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5ed1a6b1a1d92946/Documentos/SUPERTRANSPORTE/ST/PAI/PAI 2026/"/>
    </mc:Choice>
  </mc:AlternateContent>
  <xr:revisionPtr revIDLastSave="159" documentId="8_{1EA23301-F14E-4FB8-B289-9BB63E7122B8}" xr6:coauthVersionLast="47" xr6:coauthVersionMax="47" xr10:uidLastSave="{918A396D-78D4-405C-B221-D37B24CC73C9}"/>
  <bookViews>
    <workbookView xWindow="-120" yWindow="-120" windowWidth="20730" windowHeight="11040" activeTab="1" xr2:uid="{0DD92578-DEFF-458A-91C3-E643DC1B1897}"/>
  </bookViews>
  <sheets>
    <sheet name="PAI_V3_2026" sheetId="1" r:id="rId1"/>
    <sheet name="CONTROL DE CAMBIOS" sheetId="2" r:id="rId2"/>
  </sheets>
  <externalReferences>
    <externalReference r:id="rId3"/>
  </externalReferences>
  <definedNames>
    <definedName name="_xlnm._FilterDatabase" localSheetId="0" hidden="1">PAI_V3_2026!$B$6:$AH$566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D322" i="1" l="1"/>
  <c r="AD318" i="1"/>
  <c r="AD314" i="1"/>
  <c r="AD310" i="1"/>
  <c r="AD306" i="1"/>
  <c r="AD302" i="1"/>
  <c r="W203" i="1"/>
  <c r="P115" i="1"/>
  <c r="P107" i="1"/>
  <c r="P9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tc={2636029A-C3D8-43F8-A793-E2D491868273}</author>
    <author>tc={E3DB4483-94FD-4FBC-8CEB-466C5EC58DD1}</author>
    <author>tc={D850E3A3-96B5-46F1-967A-920B7FB67E7D}</author>
    <author>Carlos Fernando Sanchez Paredes</author>
    <author>tc={F40E8EAC-4C5E-4D07-BAF0-69D6A5259EB1}</author>
    <author>tc={30001FCD-67FC-428C-96DE-F553C7E47BED}</author>
    <author>tc={94332D1B-5DB1-4144-909B-8B34A5FFBA4F}</author>
    <author>tc={7294DA92-6DF4-4D68-B48C-D8F9C0B85790}</author>
    <author>tc={FDA06DF0-0FF8-4780-8BF3-76AADC38338B}</author>
  </authors>
  <commentList>
    <comment ref="AD31" authorId="0" shapeId="0" xr:uid="{2636029A-C3D8-43F8-A793-E2D491868273}">
      <text>
        <t>[Comentario encadenado]
Su versión de Excel le permite leer este comentario encadenado; sin embargo, las ediciones que se apliquen se quitarán si el archivo se abre en una versión más reciente de Excel. Más información: https://go.microsoft.com/fwlink/?linkid=870924
Comentario:
    Política</t>
      </text>
    </comment>
    <comment ref="Y299" authorId="1" shapeId="0" xr:uid="{E3DB4483-94FD-4FBC-8CEB-466C5EC58DD1}">
      <text>
        <t>[Comentario encadenado]
Su versión de Excel le permite leer este comentario encadenado; sin embargo, las ediciones que se apliquen se quitarán si el archivo se abre en una versión más reciente de Excel. Más información: https://go.microsoft.com/fwlink/?linkid=870924
Comentario:
    Ortografía</t>
      </text>
    </comment>
    <comment ref="V307" authorId="2" shapeId="0" xr:uid="{D850E3A3-96B5-46F1-967A-920B7FB67E7D}">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producto</t>
      </text>
    </comment>
    <comment ref="T323" authorId="3" shapeId="0" xr:uid="{21247813-8300-454D-AA97-98E8ED966A61}">
      <text>
        <r>
          <rPr>
            <b/>
            <sz val="9"/>
            <color indexed="81"/>
            <rFont val="Tahoma"/>
            <family val="2"/>
          </rPr>
          <t xml:space="preserve">Se va para investigación 
</t>
        </r>
      </text>
    </comment>
    <comment ref="AD323" authorId="4" shapeId="0" xr:uid="{F40E8EAC-4C5E-4D07-BAF0-69D6A5259EB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todo el documento debido a los ajustes presentados por el proceso, se aprueban los ajustes en el acta 5 del CIGD del 24 de junio </t>
      </text>
    </comment>
    <comment ref="AD327" authorId="5" shapeId="0" xr:uid="{30001FCD-67FC-428C-96DE-F553C7E47BE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todo el documento debido a los ajustes presentados por el proceso, se aprueban los ajustes en el acta 5 del CIGD del 24 de junio</t>
      </text>
    </comment>
    <comment ref="AD331" authorId="6" shapeId="0" xr:uid="{94332D1B-5DB1-4144-909B-8B34A5FFBA4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todo el documento debido a los ajustes presentados por el proceso, se aprueban los ajustes en el acta 5 del CIGD del 24 de junio</t>
      </text>
    </comment>
    <comment ref="W479" authorId="7" shapeId="0" xr:uid="{7294DA92-6DF4-4D68-B48C-D8F9C0B85790}">
      <text>
        <t>[Comentario encadenado]
Su versión de Excel le permite leer este comentario encadenado; sin embargo, las ediciones que se apliquen se quitarán si el archivo se abre en una versión más reciente de Excel. Más información: https://go.microsoft.com/fwlink/?linkid=870924
Comentario:
    Tener en cuenta el valor total de los documentos a actualizar</t>
      </text>
    </comment>
    <comment ref="W483" authorId="8" shapeId="0" xr:uid="{FDA06DF0-0FF8-4780-8BF3-76AADC38338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un 50% distribuido entre el primer y segundo trimestre, y el 50% restante durante el tercer y cuarto trimestre del año. </t>
      </text>
    </comment>
  </commentList>
</comments>
</file>

<file path=xl/sharedStrings.xml><?xml version="1.0" encoding="utf-8"?>
<sst xmlns="http://schemas.openxmlformats.org/spreadsheetml/2006/main" count="1857" uniqueCount="1050">
  <si>
    <t>DIRECCIONAMIENTO ESTRATÉGICO
Formato Matriz de Formulación Plan de Acción Institucional</t>
  </si>
  <si>
    <t>Código: DE-FR-003</t>
  </si>
  <si>
    <t>Versión: 010</t>
  </si>
  <si>
    <t>Versión 03</t>
  </si>
  <si>
    <t>Fecha aprobación: 24 de junio 2026</t>
  </si>
  <si>
    <t>PAI- 2026 V3</t>
  </si>
  <si>
    <t>I</t>
  </si>
  <si>
    <t>II</t>
  </si>
  <si>
    <t>ARTICULACIÓN ESTRATÉGICA</t>
  </si>
  <si>
    <t>CADENA DE VALOR DEL PROYECTO - OAP</t>
  </si>
  <si>
    <t>CLASIFICACIÓN LINEA DE ACCIÓN</t>
  </si>
  <si>
    <t>FORMULACIÓN DE LA LÍNEA DE ACCIÓN</t>
  </si>
  <si>
    <t>FORMULACIÓN DE LAS ACTIVIDADES DE LA LÍNEA DE ACCIÓN</t>
  </si>
  <si>
    <t>DEPENDENCIAS RESPONSABLES</t>
  </si>
  <si>
    <t>TRANSFORMACIÓN DEL PLAN NACIONAL DE DESARROLLO</t>
  </si>
  <si>
    <t xml:space="preserve">LÍNEAS ESTRATEGICAS PLAN ESTRATÉGICO SECTORIAL </t>
  </si>
  <si>
    <t>OBJETIVO PLAN ESTRATÉGICO INSTITUCIONAL  (PEI)</t>
  </si>
  <si>
    <t xml:space="preserve">META ACTUAL DEL  PLAN ESTRATÉGICO INSTITUCIONAL </t>
  </si>
  <si>
    <t>RUBRO PRESUPUESTAL POR LINEA</t>
  </si>
  <si>
    <t>PROYECTO</t>
  </si>
  <si>
    <t>CÓDIGO PROYECTO</t>
  </si>
  <si>
    <t>PRODUCTO</t>
  </si>
  <si>
    <t>CLASIFICACIÓN  DE LA LINEA</t>
  </si>
  <si>
    <t xml:space="preserve">PROCESO </t>
  </si>
  <si>
    <t>OBJETIVO DEL PROCESO</t>
  </si>
  <si>
    <t>DIMENSION MIPG RELACIONADA</t>
  </si>
  <si>
    <t>ID DE LA LÍNEA DE ACCIÓN</t>
  </si>
  <si>
    <t>LÍNEA DE ACCION PROPUESTA PARA EL 2026</t>
  </si>
  <si>
    <t>% DE VALORACIÓN DE LA LÍNEA DE ACCIÓN</t>
  </si>
  <si>
    <t>PLAN DE ACCIÓN</t>
  </si>
  <si>
    <t>OBJETIVO DE LA LINEA DE ACCIÓN</t>
  </si>
  <si>
    <t>ID DE LA ACTIVIDAD</t>
  </si>
  <si>
    <t>ACTIVIDAD PARA CUMPLIR LA LÍNEA DE ACCIÓN</t>
  </si>
  <si>
    <t>% DE VALORACIÓN DE CADA ACTIVIDAD</t>
  </si>
  <si>
    <t>PRODUCTO O SERVICIO ENTREGABLE</t>
  </si>
  <si>
    <t>META DE LA ACTIVIDAD</t>
  </si>
  <si>
    <t>LÍNEA BASE DE LA ACTIVIDAD</t>
  </si>
  <si>
    <t>FUENTE DE INFORMACIÓN</t>
  </si>
  <si>
    <t>FECHA INICIAL</t>
  </si>
  <si>
    <t>FECHA FINAL</t>
  </si>
  <si>
    <t>PERIODICIDAD DE LA MEDICIÓN DE LA ACTIVIDAD</t>
  </si>
  <si>
    <t>FECHA MÁXIMO DE CUMPLIMIENTO</t>
  </si>
  <si>
    <t>PROGRAMACIÓN DEL DENOMINADOR DE LA ACTIVIDAD</t>
  </si>
  <si>
    <t>UNIDAD DE MEDIDA DE LA ACTIVIDAD</t>
  </si>
  <si>
    <t>VARIABLES DE LA ACTIVIDAD</t>
  </si>
  <si>
    <t>ÁREA RESPONSABLE DE EJECUTAR LA LÍNEA DE ACCIÓN</t>
  </si>
  <si>
    <t>ÁREAS CON LAS QUE COMPARTE LA LINEA DE ACCIÓN</t>
  </si>
  <si>
    <t>GESTIÓN</t>
  </si>
  <si>
    <t>DE Direccionamiento Estratégico</t>
  </si>
  <si>
    <t>Establecer los lineamientos estratégicos y de operación de la Entidad, mediante la identificación y definición concertada de metodologías y procedimientos, con el fin de cumplir los objetivos estratégicos institucionales y del Gobierno Nacional.</t>
  </si>
  <si>
    <t>Dimensión 2da -Direccionamiento Estratégico:
 Dimensión 3ra –Gestión con Valores para Resultados
Dimensión 4ta –Evaluación de Resultados
Dimensión 5ta –Información y Comunicación
Dimensión 6ta- Gestión del Conocimiento</t>
  </si>
  <si>
    <t>DE-OAP-L1</t>
  </si>
  <si>
    <t>Articulación institucional para la gestión estratégica, como mecanismo para apoyar la toma de decisiones y el cumplimiento de los objetivos institucionales.</t>
  </si>
  <si>
    <t>NINGUNO</t>
  </si>
  <si>
    <t>Fortalecer el proceso de planeación estratégica institucional mediante la implementación de mecanismos de seguimiento, evaluación y mejora continua, que garanticen la calidad, coherencia y oportunidad de la información reportada, en concordancia con los lineamientos del Modelo Integrado de Planeación y Gestión (MIPG) y la normativa vigente.</t>
  </si>
  <si>
    <t>DE-OAP-L1-A1</t>
  </si>
  <si>
    <t>Desarrollar e implementar el plan de trabajo de cooperación</t>
  </si>
  <si>
    <t xml:space="preserve">Plan de trabajo y seguimiento </t>
  </si>
  <si>
    <t>N/A</t>
  </si>
  <si>
    <t xml:space="preserve">Plan de trabajo </t>
  </si>
  <si>
    <t>Trimestral</t>
  </si>
  <si>
    <t>Número</t>
  </si>
  <si>
    <t>(Número de actividades cumplidas/ Número de actividades programadas)*100</t>
  </si>
  <si>
    <t>Oficina Asesora de Planeación</t>
  </si>
  <si>
    <t>Todos los procesos y/o dependencias</t>
  </si>
  <si>
    <t>DE-OAP-L1-A2</t>
  </si>
  <si>
    <t>Crear y realizar seguimiento a una estrategia de racionalización de trámites para el 2026</t>
  </si>
  <si>
    <t>Estrategia de racionalización, el plan de trabajo y seguimiento</t>
  </si>
  <si>
    <t xml:space="preserve">Estrategia, plan de trabajo, SUIT </t>
  </si>
  <si>
    <t>Cuatrimestral</t>
  </si>
  <si>
    <t>Área involucrada con el trámite</t>
  </si>
  <si>
    <t>DE-OAP-L1-A3</t>
  </si>
  <si>
    <t xml:space="preserve">Implementar los mecanismos de la Política Institucional de Gestión de la Información Estadística, conforme al plan de trabajo definido </t>
  </si>
  <si>
    <t>Plan de trabajo de implementación de la política y seguimiento</t>
  </si>
  <si>
    <t>Plan de trabajo estadístico 2024-2025</t>
  </si>
  <si>
    <t>DE-OAP-L2</t>
  </si>
  <si>
    <t>Fortalecimiento del Banco de Iniciativas Institucional de la Superintendencia de Transporte</t>
  </si>
  <si>
    <t xml:space="preserve">20%
</t>
  </si>
  <si>
    <t xml:space="preserve">Fortalecer el Banco de Iniciativas Institucional como una herramienta de apoyo a la gestión estratégica, la planeación institucional y la toma de decisiones, asegurando su alineación con los objetivos y metas institucionales.
</t>
  </si>
  <si>
    <t>DE-OAP-L2-A1</t>
  </si>
  <si>
    <t>Socializar los lineamientos y el procedimiento con las dependencias de la entidad del banco de iniciativas</t>
  </si>
  <si>
    <t xml:space="preserve">2 mesas de trabajo </t>
  </si>
  <si>
    <t>Documento publicado en Daruma sobre el banco de iniciativas</t>
  </si>
  <si>
    <t>Semestral</t>
  </si>
  <si>
    <t xml:space="preserve">(Número de actas de socialización realizadas/ Número de actas a realizar programadas)*100
</t>
  </si>
  <si>
    <t xml:space="preserve">Oficina Asesora de Planeación
</t>
  </si>
  <si>
    <t>DE-OAP-L2-A2</t>
  </si>
  <si>
    <t>Acompañamiento por parte de la OAP con los procesos</t>
  </si>
  <si>
    <t>Memoria documental de las jornadas de socialización de lineamientos y procedimientos del Banco de Iniciativas."</t>
  </si>
  <si>
    <t>Medición Única</t>
  </si>
  <si>
    <t xml:space="preserve">(Número de documentos de memoria/un documento de memoria programado)*100
</t>
  </si>
  <si>
    <t>Convergencia regional</t>
  </si>
  <si>
    <t>1. Infraestructura resiliente con vocación social</t>
  </si>
  <si>
    <t>OE-02. Fortalecer la promoción y prevención para contribuir al fomento de la legalidad, la seguridad y la inclusión social, orientadas a la protección de los usuarios y la vida</t>
  </si>
  <si>
    <t>OE-02-M01 Efectuar análisis y desarrollar metodologías e instrumentos para implementar las políticas del sector transporte.</t>
  </si>
  <si>
    <t>ESTRATÉGICO</t>
  </si>
  <si>
    <t>DE-OAP-L3</t>
  </si>
  <si>
    <t xml:space="preserve">50%
</t>
  </si>
  <si>
    <r>
      <t>Consolidar</t>
    </r>
    <r>
      <rPr>
        <sz val="11"/>
        <color theme="1"/>
        <rFont val="Aptos Narrow"/>
        <family val="2"/>
        <scheme val="minor"/>
      </rPr>
      <t xml:space="preserve"> la gestión institucional mediante el avance en la formulación de la planeación estratégica 2027, la actualización e implementación de la política de gestión integral de riesgos conforme a los lineamientos del SIGRIP, y la articulación con las dependencias a través de mesas técnicas para la actualización y alineación de las políticas institucionales con el marco normativo vigente.</t>
    </r>
  </si>
  <si>
    <t>DE-OAP-L3-A1</t>
  </si>
  <si>
    <t>Avanzar en la formulación de  la planeación estratégica institucional 2027</t>
  </si>
  <si>
    <t>1 documento con la plataforma estratégica actualizada</t>
  </si>
  <si>
    <t>Plan Nacional de Desarrollo y Plan Sectorial Vigente</t>
  </si>
  <si>
    <t>(Número de documento diagnostico /un documento de diagnostico programado)*100</t>
  </si>
  <si>
    <t>DE-OAP-L3-A2</t>
  </si>
  <si>
    <t>1 documento
1 mapa actualizado</t>
  </si>
  <si>
    <t>Matriz de riesgos institucional</t>
  </si>
  <si>
    <t>(Número de políticas, Número de mapas de riesgos / Número de políticas, Número de mapas de riesgos programadas)*100</t>
  </si>
  <si>
    <t xml:space="preserve">Todos los procesos y/o dependencias
</t>
  </si>
  <si>
    <t>Mapas de riesgos por procesos actualizados</t>
  </si>
  <si>
    <t>DE-OAP-L3-A3</t>
  </si>
  <si>
    <t>Formular, actualizar y gestionar las políticas institucionales mediante diagnóstico, estandarización metodológica y articulación interdependencias.</t>
  </si>
  <si>
    <t xml:space="preserve">Matriz de diagnóstico del estado de las políticas institucionales con recomendaciones.
Procedimiento documentado para la formulación y actualización de políticas institucionales.
Actas y soportes de mesas de trabajo con las dependencias.
</t>
  </si>
  <si>
    <t xml:space="preserve">1 Diagnóstico; Elaboración de la matriz con el estado actual de las políticas institucionales y recomendaciones de ajuste.
2. Estandarización; Diseño del procedimiento para la construcción y actualización de políticas institucionales.
3. Divulgación procedimiento
4. Articulación; Desarrollo de mesas de trabajo con las dependencias responsables para dar lineamientos para validar y actualizar las políticas.
</t>
  </si>
  <si>
    <t xml:space="preserve">Políticas vigentes </t>
  </si>
  <si>
    <t xml:space="preserve">30/11/2026
</t>
  </si>
  <si>
    <t>Porcentaje</t>
  </si>
  <si>
    <t>(Número de actividades ejecutadas / Número de actividades programadas) x 100</t>
  </si>
  <si>
    <t>31/06/2026</t>
  </si>
  <si>
    <t>ASG Administración del Sistema de Gestión</t>
  </si>
  <si>
    <t xml:space="preserve">Identificar, generar, distribuir y retener el conocimiento organizacional, a través del uso y apropiación de acciones, mecanismos o instrumentos, 	para difundir y preservar el conocimiento, fortalecer los procesos de innovación y contribuir en la construcción de la cultura organizacional. </t>
  </si>
  <si>
    <t>ASG-OAP-L1</t>
  </si>
  <si>
    <t>Definir el Sistema Integrado  de gestión de la Superintendencia de Transporte, teniendo en cuenta las directrices normativas aplicables y el Modelo Integrado de Planeación y Gestión</t>
  </si>
  <si>
    <t xml:space="preserve">Plantear el Sistema Integrado de Gestión en la Superintendencia de Transporte, identificando y evaluando los Sistemas de Gestión que se determinen </t>
  </si>
  <si>
    <t>ASG-OAP-L1-A1</t>
  </si>
  <si>
    <t>Identificar a través de un diagnóstico los Sistemas de Gestión que serán integrados en el Sistema de Gestión -Fase2.</t>
  </si>
  <si>
    <t>Diagnóstico de la incorporación de los Sistemas de Gestión al Sistema Integrado de Gestión de la Superintendencia</t>
  </si>
  <si>
    <t>No aplica</t>
  </si>
  <si>
    <t>Sistemas de gestión aplicados o sugeridos por la Entidad</t>
  </si>
  <si>
    <t>Un diagnóstico de los sistemas de gestión</t>
  </si>
  <si>
    <t>Grupo ASG</t>
  </si>
  <si>
    <t>Todos los procesos</t>
  </si>
  <si>
    <t>ASG-OAP-L1-A2</t>
  </si>
  <si>
    <t>Desarrollar un instrumento para la integración normativa y consolidación de los requisitos del sistema integrado de gestión</t>
  </si>
  <si>
    <t>Instrumento con la consolidación de requisitos</t>
  </si>
  <si>
    <t>Requisitos de Normas aplicables de los Sistemas de Gestión</t>
  </si>
  <si>
    <t>Una herramienta de consolidación</t>
  </si>
  <si>
    <t>ASG-OAP-L1-A3</t>
  </si>
  <si>
    <t>Establecer un cronograma para la implementación  del Sistema Integrado de Gestión, y hacer seguimiento a este</t>
  </si>
  <si>
    <t xml:space="preserve">Cronograma de implementación del SIG </t>
  </si>
  <si>
    <t>Diagnóstico y herramienta construido en las líneas anteriores</t>
  </si>
  <si>
    <t xml:space="preserve">Un cronograma </t>
  </si>
  <si>
    <t>5. Instituciones fortalecidas, confiables e incluyentes</t>
  </si>
  <si>
    <t>OE-03. Mejorar la capacidad institucional aumentado la cobertura territorial para contribuir a la consolidación de la paz y la protección de los usuarios.</t>
  </si>
  <si>
    <t>OE-03-M01 Fortalecer el Modelo Integrado de Planeación y Gestión MIPG - Implementar, operar, asegurar procesos , procedimientos</t>
  </si>
  <si>
    <t>ASG-OAP-L2</t>
  </si>
  <si>
    <t xml:space="preserve">Fortalecer la implementación del MIPG; mediante una herramienta de gestión para el planteamiento de acciones que apunten al cierre de brecha del FURAG
</t>
  </si>
  <si>
    <t xml:space="preserve">Formular y desarrollar el plan de Adecuación y Sostenibilidad MIPG Vigencia 2026 
</t>
  </si>
  <si>
    <t>ASG-OAP-L2-A1</t>
  </si>
  <si>
    <t>Definir una metodología para implementar el plan de adecuación y sostenibilidad MIPG</t>
  </si>
  <si>
    <t>Metodología documentada</t>
  </si>
  <si>
    <t xml:space="preserve">Recomendaciones FURAG / IDI </t>
  </si>
  <si>
    <t>Número de metodología documentadas</t>
  </si>
  <si>
    <t>ASG-OAP-L2-A2</t>
  </si>
  <si>
    <t>Implementar la metodología definida en  el Plan de Adecuación y Sostenibilidad MIPG, y realizar el seguimiento respectivo</t>
  </si>
  <si>
    <t>4 Actualizaciones de la Matriz de seguimiento del Plan de adecuación y sostenibilidad implementado</t>
  </si>
  <si>
    <t xml:space="preserve">"Metodología documentada
Recomendaciones del FURAG/IDI"
</t>
  </si>
  <si>
    <t xml:space="preserve">Numero de actualizaciones de la matriz de seguimiento del plan de adecuación y sostenibilidad </t>
  </si>
  <si>
    <t>Todas los procesos</t>
  </si>
  <si>
    <t>GC Gestión de Comunicaciones</t>
  </si>
  <si>
    <t>Divulgar a través de comunicados, campañas, eventos, en vivos, revistas, boletines, videos, entre otros, para dar a conocer la gestión  y lograr un posicionamiento en los medios de comunicación de la Entidad.</t>
  </si>
  <si>
    <t>GC-GC-L1</t>
  </si>
  <si>
    <t>Plan Decreto Ley 612-2018</t>
  </si>
  <si>
    <t>GC-GC-L1-A1</t>
  </si>
  <si>
    <t>Estructurar el Plan de Comunicaciones 2026</t>
  </si>
  <si>
    <t>Plan de Comunicaciones 2026</t>
  </si>
  <si>
    <t>Plan de Comunicaciones 2025</t>
  </si>
  <si>
    <t>Plan de Acción de Comunicaciones 2026</t>
  </si>
  <si>
    <t>(Número de planes de trabajo/ total de planes de trabajo programados)*100</t>
  </si>
  <si>
    <t>Grupo de comunicaciones</t>
  </si>
  <si>
    <t>GC-GC-L1-A2</t>
  </si>
  <si>
    <t>Realizar seguimiento del Plan de Comunicaciones 2026</t>
  </si>
  <si>
    <t>Matriz de seguimiento de las actividades formuladas en el Plan de Comunicaciones 2026</t>
  </si>
  <si>
    <t>Plan de Comunicaciones - 2026</t>
  </si>
  <si>
    <t>Mensual</t>
  </si>
  <si>
    <t>(Número de  matrices de Seguimientos/ numero total de matrices de seguimiento programadas)*100</t>
  </si>
  <si>
    <t>GC-GC-L2</t>
  </si>
  <si>
    <t>Consolidar una comunicación interna efectiva en la Entidad mediante el uso estratégico de canales institucionales como WhatsApp, Teams y el correo institucional, asegurando la difusión de información clara y oportuna que facilite la coordinación entre dependencias, fortalezca la apropiación de la gestión institucional y fomente el compromiso de los servidores públicos y contratistas.</t>
  </si>
  <si>
    <t>GC-GC-L2-A1</t>
  </si>
  <si>
    <t>Realizar y difundir de campañas internas a través de los canales institucionales de Familia Supertransporte, como Boletín Informativo, Teams y WhatsApp, con el fin de fortalecer la comunicación y el sentido de pertenencia al interior de la Entidad.</t>
  </si>
  <si>
    <t>19 campañas internas en 2025</t>
  </si>
  <si>
    <t>(Número de campañas/ total de campañas programados)*100</t>
  </si>
  <si>
    <t>Grupo de Comunicaciones</t>
  </si>
  <si>
    <t>GC-GC-L2-A2</t>
  </si>
  <si>
    <t>Difundir “Los 5 de la Super”, un espacio informativo semanal destinado a comunicar de manera clara y oportuna las principales noticias, avances y hechos relevantes de la Supertransporte.</t>
  </si>
  <si>
    <t>Programa Los 5 de la Super</t>
  </si>
  <si>
    <t>18 Programas de Los 5 de la Super en 2025</t>
  </si>
  <si>
    <t>(Número de programas/ total de programas programados)*100</t>
  </si>
  <si>
    <t>GC-GC-L2-A3</t>
  </si>
  <si>
    <t>Elaborar y difundir el Boletín Informativo institucional mediante el correo electrónico, para comunicar de manera clara y oportuna las principales noticias, campañas y hechos relevantes ocurridos durante la semana en la Entidad.</t>
  </si>
  <si>
    <t>Boletín informativo</t>
  </si>
  <si>
    <t>24 Boletines Informativos publicados en 2025</t>
  </si>
  <si>
    <t>(Número de boletines/ total de boletines programados)*100</t>
  </si>
  <si>
    <t>GC-GC-L3</t>
  </si>
  <si>
    <t>Fortalecer la visibilidad, el posicionamiento y el reconocimiento de la gestión de la Entidad, mediante la producción periódica de contenidos como comunicados, boletines, piezas audiovisuales y material digital, la coordinación de eventos y transmisiones en vivo, y la articulación estratégica con los medios de comunicación.</t>
  </si>
  <si>
    <t>Fortalecer la visibilidad, el posicionamiento y el reconocimiento de la gestión de la Entidad ante las ciudadanías y los grupos de interés, a través de una estrategia integral de comunicación que incluya la producción periódica de contenidos, la coordinación de eventos publicación de comunicados de prensa, transmisiones en vivo, y la articulación estratégica con los medios de comunicación.</t>
  </si>
  <si>
    <t>GC-GC-L3-A1</t>
  </si>
  <si>
    <t>Diseñar campañas para la divulgación de la gestión e instrucciones de la Supertransporte referentes a la inspección, vigilancia y control.</t>
  </si>
  <si>
    <t>Campañas de divulgación mediante redes sociales</t>
  </si>
  <si>
    <t>37 campañas externas en 2025</t>
  </si>
  <si>
    <t>GC-GC-L3-A2</t>
  </si>
  <si>
    <t>Transmisiones en vivo mediante redes sociales</t>
  </si>
  <si>
    <t>10 transmisiones en vivo 2025</t>
  </si>
  <si>
    <t>Plan de Comunicaciones - 2027</t>
  </si>
  <si>
    <t>Número de planes de trabajo</t>
  </si>
  <si>
    <t>GC-GC-L3-A3</t>
  </si>
  <si>
    <t>Redactar comunicados de prensa con el fin de dar a conocer la gestión de la Supertransporte</t>
  </si>
  <si>
    <t>Comunicados de prensa divulgados en redes sociales y la página oficial de la Supertransporte</t>
  </si>
  <si>
    <t>31 comunicados de prensa</t>
  </si>
  <si>
    <t>Plan de Comunicaciones - 2028</t>
  </si>
  <si>
    <t xml:space="preserve">OE-01 . Implementar nuevas tecnologías con el fin de fortalecer los procesos de vigilancia, Inspección y Control – VIC como motor de cambio, para promover la confianza y el vínculo Estado-Ciudadanía.   </t>
  </si>
  <si>
    <t>OE-01-M02 Transformar Digitalmente a la Supertransporte a través de la Política de Gobierno Digital</t>
  </si>
  <si>
    <t>TIC Gestión de las TIC</t>
  </si>
  <si>
    <t>Dimensión 3ra –Gestión con Valores para el Resultado
Dimensión 4ta –Evaluación de Resultados
Dimensión 5ta –Información y Comunicación</t>
  </si>
  <si>
    <t>TIC -OTIC-L1</t>
  </si>
  <si>
    <t xml:space="preserve">Fortalecimiento del uso y apropiación de las herramientas tecnológicas
 </t>
  </si>
  <si>
    <t xml:space="preserve"> Impulsar el uso y apropiación de las herramientas tecnológicas institucionales, facilitando su adecuado manejo, aprovechamiento y consulta eficiente de la información por parte de los usuarios.</t>
  </si>
  <si>
    <t>TIC-OTIC-L1-A1</t>
  </si>
  <si>
    <t>Actualizar y/o crear la documentación técnica y materiales de apoyo, frente a los sistemas de información de acuerdo al catálogo de sistemas de información de la entidad.</t>
  </si>
  <si>
    <t>Documentos técnicos y/o materiales de apoyo</t>
  </si>
  <si>
    <t xml:space="preserve">Se cuenta con 50 sistemas de información
16 documentación técnica 
20 manuales de usuario </t>
  </si>
  <si>
    <t>Catálogo de sistemas de información</t>
  </si>
  <si>
    <t>Número de manuales actualizados</t>
  </si>
  <si>
    <t>OTIC</t>
  </si>
  <si>
    <t>Ninguna</t>
  </si>
  <si>
    <t>TIC-OTIC-L1-A2</t>
  </si>
  <si>
    <t>Desarrollar jornadas de capacitación orientadas al uso adecuado de las herramientas tecnológicas institucionales.</t>
  </si>
  <si>
    <t>Material de capacitación</t>
  </si>
  <si>
    <t>Tablero de control de uso y apropiación</t>
  </si>
  <si>
    <t>Número de capacitaciones</t>
  </si>
  <si>
    <t>Delegaturas</t>
  </si>
  <si>
    <t>TIC -OTIC-L2</t>
  </si>
  <si>
    <t>Inicio de la estrategia de Gobierno del Dato</t>
  </si>
  <si>
    <t>Sentar las bases para la implementación de una estrategia de Gobierno del Dato en la entidad, orientada al fortalecimiento de la calidad, integración y uso de la información institucional.</t>
  </si>
  <si>
    <t>TIC-OTIC-L2-A1</t>
  </si>
  <si>
    <t>Realizar el Diagnóstico y análisis del estado actual de los datos, contemplando las diferentes fuentes y salidas de la información.</t>
  </si>
  <si>
    <t>Documento de Diagnóstico de datos de la entidad</t>
  </si>
  <si>
    <t>Bases de datos, sistemas de información, tableros de control, diccionario de datos.</t>
  </si>
  <si>
    <t>30/09/2026</t>
  </si>
  <si>
    <t>Avance en el desarrollo del documento</t>
  </si>
  <si>
    <t>TIC-OTIC-L2-A2</t>
  </si>
  <si>
    <t xml:space="preserve"> Construir el documento asociado al mantenimiento del catálogo de componente de  información de la entidad.</t>
  </si>
  <si>
    <t xml:space="preserve">Documento de diligenciamiento del catálogo de componentes de información </t>
  </si>
  <si>
    <t>MGGTI.G.GI - DOMINIO DE INFORMACIÓN</t>
  </si>
  <si>
    <t>TIC -OTIC-L3</t>
  </si>
  <si>
    <t>Gestión de los planes estratégicos TIC</t>
  </si>
  <si>
    <t xml:space="preserve">Formular, ejecutar y hacer seguimiento a los planes estratégicos del proceso de Gestión TIC, en cumplimiento a lo dispuesto en el Decreto 612 de 2018 </t>
  </si>
  <si>
    <t>TIC-OTIC-L3-A1</t>
  </si>
  <si>
    <t xml:space="preserve">Generar y publicar los planes estratégicos del proceso de Gestión TIC </t>
  </si>
  <si>
    <t>Planes generados y publicados</t>
  </si>
  <si>
    <t xml:space="preserve">2 planes </t>
  </si>
  <si>
    <t>Portal Web</t>
  </si>
  <si>
    <t>Medición única</t>
  </si>
  <si>
    <t>Avance en el cumplimiento del plan</t>
  </si>
  <si>
    <t>TIC-OTIC-L3-A2</t>
  </si>
  <si>
    <t>Ejecutar y hacer seguimiento a las actividades definidas en el  Plan Estratégico Tecnologías de la Información (PETI)</t>
  </si>
  <si>
    <t>Informes de ejecución y avance, y matriz de seguimiento</t>
  </si>
  <si>
    <t>25 actividades</t>
  </si>
  <si>
    <t>MRAE - V3</t>
  </si>
  <si>
    <t>TIC-OTIC-L3-A3</t>
  </si>
  <si>
    <t>Ejecutar y hacer seguimiento a las actividades definidas en los planes, Plan Estratégico de seguridad de la Información (PESI) y Plan de Tratamiento de Riesgos (PTR)</t>
  </si>
  <si>
    <t>43 actividades entre los dos planes</t>
  </si>
  <si>
    <t>MSPI</t>
  </si>
  <si>
    <t>VI Vigilancia</t>
  </si>
  <si>
    <t>Advertir, prevenir, orientar, asistir, promover y propender mediante, entre otras, la solicitud de información, la práctica de visitas, las mesas de trabajo, la realización de actuaciones de acompañamiento preventivo, la emisión de pronunciamientos, y el desarrollo de acciones con carácter general en función de la debida prestación del servicio público de transporte, infraestructura, servicios conexos y complementarios, así como las de protección de los intereses, derechos de los usuarios del transporte y el permanente cumplimiento de las finalidades constitucionales y legales, para generar confianza entre los sujetos pasivos del régimen de transporte.</t>
  </si>
  <si>
    <t>Dimensión 3ra: Gestión con valores para resultados
Política de Servicio al Ciudadano; Política de Racionalización de trámites y Política de Participación Ciudadana en la Gestión Pública
Dimensión 4ta –Evaluación de Resultados}
Dimensión 5ta: Información y Comunicación: Política de Gestión de la Información Estadística</t>
  </si>
  <si>
    <t>VI-PU-L1</t>
  </si>
  <si>
    <t>Fortalecer la vigilancia preventiva con base en el análisis de la reclamación por parte de los usuarios del sector transporte.</t>
  </si>
  <si>
    <t>Promover la implementación de acciones correctivas por parte de las empresas frente a las causas que dieron origen a las reclamaciones de los usuarios del sector transporte</t>
  </si>
  <si>
    <t>VI-PU-L1-A1</t>
  </si>
  <si>
    <t>Analizar las denuncias interpuestas por los usuarios del sector transporte para solicitar el diseño e implementación de planes de acción o medidas correctivas a las empresas de transporte</t>
  </si>
  <si>
    <t xml:space="preserve">Informe de la gestión de las PQRSFD que ingresaron el cuatrimestre anterior </t>
  </si>
  <si>
    <t xml:space="preserve">Involucrar el 80%  de las PQRSFD radicadas en el cuatrimestre anterior </t>
  </si>
  <si>
    <t>PQRSFD del cuatrimestre anterior</t>
  </si>
  <si>
    <t>ORFEO</t>
  </si>
  <si>
    <t>(Número de PQRSFD analizadas/80% del total de PQRSFD del semestre anterior)*100</t>
  </si>
  <si>
    <t>Dirección de Prevención, Promoción y Atención a Usuarios del Sector Transporte</t>
  </si>
  <si>
    <t>VI-PU-L1-A2</t>
  </si>
  <si>
    <t>Publicar los resultados obtenidos a partir del análisis de las PQRSFD ingresadas en el semestre inmediatamente anterior</t>
  </si>
  <si>
    <t>Boletín informativo dirigido a la ciudadanía</t>
  </si>
  <si>
    <t>Informe de la ID VI-PU-L1-A1</t>
  </si>
  <si>
    <t>(Número de boletines publicados / total programado para el periodo)*100</t>
  </si>
  <si>
    <t>3. Movilidad segura, sostenible e inteligente</t>
  </si>
  <si>
    <t>OE-02-M03 Implementar la estrategia de seguimiento al cumplimiento de los componentes de accesibilidad e inclusión</t>
  </si>
  <si>
    <t>VI-PU-L2</t>
  </si>
  <si>
    <r>
      <rPr>
        <sz val="12"/>
        <color rgb="FF000000"/>
        <rFont val="Arial Narrow"/>
        <family val="2"/>
      </rPr>
      <t xml:space="preserve">Realizar acciones de promoción de manera diferencial con enfoque poblacional, territorial, género, curso de vida y discapacidad, así como acciones amigables con los animales en el sector transporte.
</t>
    </r>
    <r>
      <rPr>
        <sz val="12"/>
        <color rgb="FFFF0000"/>
        <rFont val="Arial Narrow"/>
        <family val="2"/>
      </rPr>
      <t xml:space="preserve"> </t>
    </r>
  </si>
  <si>
    <t xml:space="preserve">Desarrollar acciones enfocadas en la promoción de los derechos de los y las usuarias del sector transporte en sus diferentes modos en cumplimiento de políticas, programas, leyes y lineamientos </t>
  </si>
  <si>
    <t>VI-PU-L2-A1</t>
  </si>
  <si>
    <t>Ejecutar actividades de promoción para la implementación de las instrucciones impartidas por el Ministerio de Transporte en materia de niños, niñas y adolescentes.</t>
  </si>
  <si>
    <t xml:space="preserve">Actividades ejecutadas </t>
  </si>
  <si>
    <t>(Número de actividades ejecutadas / total programado en el periodo)*100</t>
  </si>
  <si>
    <t>Despacho de la Superintendente Delegada para la Protección de Usuarios y Dirección de Prevención, Promoción y Atención a Usuarios del Sector Transporte</t>
  </si>
  <si>
    <t>VI-PU-L2-A2</t>
  </si>
  <si>
    <t>Ejecutar actividades de promoción para la implementación de políticas en materia de género, discapacidad y demás enfoques diferenciales en la prestación del servicio en el sector Transporte.</t>
  </si>
  <si>
    <t>OAP
Concesiones 
Secretaria general (Preguntar)</t>
  </si>
  <si>
    <t>VI-PU-L2-A3</t>
  </si>
  <si>
    <t>Ejecutar actividades de promoción para la implementación de buenas practicas en el transporte de animales.</t>
  </si>
  <si>
    <t>Lineamientos para la implementación de buenas practicas para el transporte de animales en el servicio publico de transporte de pasajeros</t>
  </si>
  <si>
    <t>VI-PU-L2-A4</t>
  </si>
  <si>
    <t xml:space="preserve">Ejecutar actividades de promoción en el modo de transporte fluvial </t>
  </si>
  <si>
    <t>Delegatura de puertos</t>
  </si>
  <si>
    <t>OE-01-M03 Estructurar, analizar, procesar, monitorear,  definir y divulgar información estratégica de la Superintendencia de Transporte.</t>
  </si>
  <si>
    <t>VI-PU-L3</t>
  </si>
  <si>
    <t>Fortalecer los canales de información hacia la ciudadanía empresariado y actores claves</t>
  </si>
  <si>
    <t>Realizar acciones que fortalezcan los canales de comunicación hacia la ciudadanía, sector empresarial y actores claves</t>
  </si>
  <si>
    <t>VI-PU-L3-A1</t>
  </si>
  <si>
    <t>puntos fijos instalados</t>
  </si>
  <si>
    <t>Reporte de la ciudadanía de presencia regional</t>
  </si>
  <si>
    <t>(Número de puntos fijos instalados/número total programado en el periodo)*100</t>
  </si>
  <si>
    <t>Despacho de la Superintendente Delegada para la Protección de Usuarios del Sector Transporte</t>
  </si>
  <si>
    <t>Regionales</t>
  </si>
  <si>
    <t>VI-PU-L3-A2</t>
  </si>
  <si>
    <t>Desarrollar una herramienta de información hacia la ciudadanía empresarial y actores claves</t>
  </si>
  <si>
    <t>Tablero de control</t>
  </si>
  <si>
    <t>Informes de gestión de la delegatura de Protección a Usuarios
ORFEO 
Medios de comunicación</t>
  </si>
  <si>
    <t>(número de tableros de control /número total programado en el periodo)*100</t>
  </si>
  <si>
    <t>VI-PU-L3-A3</t>
  </si>
  <si>
    <t>Realizar mesas de articulación estratégica</t>
  </si>
  <si>
    <t>(Número de mesas ejecutadas / /número total programado en el periodo)*100</t>
  </si>
  <si>
    <t>VI-DCI-L1</t>
  </si>
  <si>
    <t>"Fortalecer la promoción y prevención, en materia de legalidad, seguridad e inclusión social "</t>
  </si>
  <si>
    <t>Plan de Acción de Promoción y Prevención PAPP 2026 Plan de Acción Institucional</t>
  </si>
  <si>
    <t>Analizar y evaluar los resultados de la información financiera, administrativa, societaria y jurídica realizada a través de las actividades de vigilancia presentada por los vigilados de La Delegatura de Concesiones e Infraestructura DCI.</t>
  </si>
  <si>
    <t>VI-DCI-L1-A1</t>
  </si>
  <si>
    <t xml:space="preserve">Verificar el cargue de la información financiera, administrativa, societaria y jurídica de los vigilados de la Delegatura de Concesiones e Infraestructura DCI en el medio dispuesto por la entidad.
</t>
  </si>
  <si>
    <t>Informe de verificación del cargue de la información financiera, administrativa, societaria y jurídica de los vigilados de la Delegatura de Concesiones e Infraestructura DCI en el medio dispuesto por la entidad.</t>
  </si>
  <si>
    <t>Base de datos - Vigía 2</t>
  </si>
  <si>
    <t>Vigilados que no presentaron información financiera, administrativa, societaria y jurídica</t>
  </si>
  <si>
    <t>Dirección de Promoción y Prevención de la Delegatura de Concesiones e Infraestructura</t>
  </si>
  <si>
    <t>VI-DCI-L1-A2</t>
  </si>
  <si>
    <t>Informe de evaluación subjetiva realizado a los sujetos vigilados de la Delegatura de Concesiones e Infraestructura DCI</t>
  </si>
  <si>
    <t>Plan de Acción de Promoción y Prevención - PAPP - 2026</t>
  </si>
  <si>
    <t>Evaluaciones Subjetivas</t>
  </si>
  <si>
    <t>VI-DCI-L1-A3</t>
  </si>
  <si>
    <t xml:space="preserve">Realizar requerimientos derivados del monitoreo de la información subjetiva entregada a la entidad por parte de los sujetos vigilados de la Delegatura de Concesiones e Infraestructura.  </t>
  </si>
  <si>
    <t>Oficio de requerimiento a los sujetos vigilados de la Delegatura de Concesiones e Infraestructura DCI a quienes se le realizaron observaciones</t>
  </si>
  <si>
    <t>Orfeo - Oficio de requerimiento al vigilado</t>
  </si>
  <si>
    <t>Oficios de requerimientos</t>
  </si>
  <si>
    <t>VI-DCI-L2</t>
  </si>
  <si>
    <t>Construir  sistema de monitoreo para actividades de vigilancia objetiva y subjetiva, así como el índice de servicios de los sujetos vigilados de la Delegatura de Concesiones e Infraestructura DCI.</t>
  </si>
  <si>
    <t>Gestionar el diseño y desarrollo de tableros de control con datos provenientes del ejercicio de las funciones de vigilancia e inspección a los sujetos vigilados de la Delegatura de Concesiones e Infraestructura DCI, que permitan fortalecer la promoción y prevención en materia de legalidad, seguridad, calidad y libre acceso.</t>
  </si>
  <si>
    <t>VI-DCI-L2-A1</t>
  </si>
  <si>
    <t xml:space="preserve">Diseñar, desarrollar los tableros de control para la vigilancia e inspección a los sujetos vigilados de la Delegatura de Concesiones e Infraestructura DCI. </t>
  </si>
  <si>
    <t>Plantilla de diseño tablero estadístico y de gestión</t>
  </si>
  <si>
    <t xml:space="preserve">12
</t>
  </si>
  <si>
    <t>Informe de avance de los tableros de control del modo carretero.</t>
  </si>
  <si>
    <t>Informe de avance de los tableros de control del modo carretero</t>
  </si>
  <si>
    <t>VI-DCI-L2-A2</t>
  </si>
  <si>
    <t>Monitorear  el cargue de información registrada en los tableros de control para la vigilancia e inspección a los sujetos vigilados de la Delegatura de Concesiones e Infraestructura DCI.</t>
  </si>
  <si>
    <t>Tablero de Gestión</t>
  </si>
  <si>
    <t>Tableros de Gestión</t>
  </si>
  <si>
    <t>Tableros</t>
  </si>
  <si>
    <t>VI-DCI-L2-A3</t>
  </si>
  <si>
    <t>Analizar y cuantificar el índice de servicio para los sujetos vigilados de la Delegatura de Concesiones e Infraestructura DCI con base en la información monitorea en los tableros de control.</t>
  </si>
  <si>
    <t>Informe de avance y resultados obtenidos de la metodología implementada</t>
  </si>
  <si>
    <t>Informes</t>
  </si>
  <si>
    <t>VI-DCI-L3</t>
  </si>
  <si>
    <t>Fortalecer programas especiales a través de  actividades de autogestión para la verificación de factores de interés general</t>
  </si>
  <si>
    <t>Realizar actividades de autogestión de los programas especiales para la verificación de los factores de interés general</t>
  </si>
  <si>
    <t>VI-DCI-L3-A1</t>
  </si>
  <si>
    <t>Realizar actividades de autogestión de los programas especiales PESCRI, PECSO, PAFYCI, IP/REV y PESV</t>
  </si>
  <si>
    <t>Comunicación interna donde se reporta al Director de Promoción y Prevención de Concesiones e Infraestructura el cumplimiento de las actividades de autogestión a cargo de los vigilados</t>
  </si>
  <si>
    <t>Orfeo - Comunicación interna donde se reporta al Director de Promoción y Prevención de Concesiones e Infraestructura el cumplimiento de las actividades de autogestión a cargo de los vigilados</t>
  </si>
  <si>
    <t>VI-DCI-L3-A2</t>
  </si>
  <si>
    <t xml:space="preserve">Realizar actividades de autogestión de los programas especiales CONECTAR-TTE  </t>
  </si>
  <si>
    <t>VI-DCI-L3-A3</t>
  </si>
  <si>
    <t xml:space="preserve">Realizar actividades de autogestión para promover las  áreas de lactancia en las zonas de servicio de las infraestructuras de transporte </t>
  </si>
  <si>
    <t>Informes de cumplimiento de actividades de promoción</t>
  </si>
  <si>
    <t>Orfeo - Informes de cumplimiento de actividades de promoción</t>
  </si>
  <si>
    <t>VI-PR-L1</t>
  </si>
  <si>
    <t xml:space="preserve">Diseñar un modelo de Formalización Fluvial Diferencial a partir de los resultados de las acciones de Promoción y Prevención de la Delegatura para actualizar la caracterización fluvial de Colombia
 </t>
  </si>
  <si>
    <t>VI-PR-L1-A1</t>
  </si>
  <si>
    <t>Establecer una caracterización de la informalidad fluvial, a partir de los resultados obtenidos en vigencias anteriores</t>
  </si>
  <si>
    <t>1 documento de caracterización de la informalidad fluvial</t>
  </si>
  <si>
    <t>30 documentos de caracterización fluvial 2022</t>
  </si>
  <si>
    <t>Dirección de Promoción y Prevención de Puertos</t>
  </si>
  <si>
    <t>VI-PR-L1-A2</t>
  </si>
  <si>
    <t>Realizar las actividades tendientes a complementar la información existente sobre informalidad fluvial en el país</t>
  </si>
  <si>
    <t>Primer documento de caracterización de informalidad fluvial 2026</t>
  </si>
  <si>
    <t>Número de visitas realizadas/Número de visitas programadas</t>
  </si>
  <si>
    <t>1 documento actualizado de caracterización de la informalidad fluvial</t>
  </si>
  <si>
    <t>VI-PR-L1-A3</t>
  </si>
  <si>
    <t>Redactar una propuesta de formalización fluvial diferencial, a partir de los resultados obtenidos en vigencias anteriores</t>
  </si>
  <si>
    <t>1 documento propuesta de formalización fluvial</t>
  </si>
  <si>
    <t>2 documentos de caracterización 2026</t>
  </si>
  <si>
    <t>VI-PR-L2</t>
  </si>
  <si>
    <t>Actualizar el visor marítimo y fluvial en lo relacionado con las fichas técnicas de instalaciones portuarias marítimas y fluviales.</t>
  </si>
  <si>
    <t>Actualizar la información de las fichas técnicas de instalaciones portuarias, a partir de la información obtenida en las actividades de la Dirección de Promoción y Prevención de Puertos y de las entidades concedentes.</t>
  </si>
  <si>
    <t>VI-PR-L2-A1</t>
  </si>
  <si>
    <t>Realizar un análisis de la información existente y faltante en las fichas técnicas de instalaciones portuarias.</t>
  </si>
  <si>
    <t>1 documento de  análisis de las fichas técnicas</t>
  </si>
  <si>
    <t>VI-PR-L2-A2</t>
  </si>
  <si>
    <t>Establecer el plan de actualización de fichas técnicas de instalaciones portuarias</t>
  </si>
  <si>
    <t>1 plan de actualización de fichas técnicas de instalaciones portuarias</t>
  </si>
  <si>
    <t>(Número de planes de actualización /total programado)*100</t>
  </si>
  <si>
    <t>VI-PR-L2-A3</t>
  </si>
  <si>
    <t>Ejecutar el plan de acción propuesto de actualización de fichas técnicas de instalaciones portuarias</t>
  </si>
  <si>
    <t># de fichas técnicas de instalaciones portuarias actualizadas</t>
  </si>
  <si>
    <t>(Número de fichas técnicas actualizadas / total programado)*100</t>
  </si>
  <si>
    <t>VI-TR-L1</t>
  </si>
  <si>
    <t>Gestionar la divulgación para incentivar el cumplimiento de las normas relacionadas con la debida prestación del servicio público de transporte terrestre automotor y sus servicios conexos a través de acciones de promoción y prevención</t>
  </si>
  <si>
    <t xml:space="preserve">Fomentar la debida prestación del servicio público de transporte terrestre automotor y sus servicios conexos a través de diferentes acciones de promoción y prevención </t>
  </si>
  <si>
    <t>VI-TR-L1-A1</t>
  </si>
  <si>
    <t>1. Realizar capacitaciones dirigidas a los vigilados, para fomentar la aplicación de la normativa relacionada con la debida prestación del servicio público de transporte terrestre automotor y sus servicios conexos</t>
  </si>
  <si>
    <t>Evaluaciones de las capacitaciones realizadas</t>
  </si>
  <si>
    <t>Base de capacitaciones</t>
  </si>
  <si>
    <t>Número de evaluaciones realizadas</t>
  </si>
  <si>
    <t>VI-TR-L1-A2</t>
  </si>
  <si>
    <t>2. Desarrollar campaña para fomentar la debida prestación del servicio público de transporte terrestre automotor y sus servicios conexos, teniendo en cuenta un lenguaje incluyente.</t>
  </si>
  <si>
    <t>Informe de la campaña desarrollada</t>
  </si>
  <si>
    <t>Base campañas</t>
  </si>
  <si>
    <t>Informe de la campaña</t>
  </si>
  <si>
    <t>VI-TR-L1-A3</t>
  </si>
  <si>
    <t>Base de universo de vigilados actualizada</t>
  </si>
  <si>
    <t>Base universo de vigilados</t>
  </si>
  <si>
    <t>%  de actualización de la base de universo de vigilados</t>
  </si>
  <si>
    <t xml:space="preserve">IN Inspección </t>
  </si>
  <si>
    <t>Monitorear y realizar seguimiento de situaciones de carácter particular relacionadas con la normatividad del sector transporte, mediante, entre otras, el recaudo, la solicitud, el análisis, el examen y la evaluación de la información asociada a los sujetos pasivos del régimen de transporte, evidenciada en sitio o remotamente en función de la debida prestación del servicio público de transporte, infraestructura, servicios conexos y complementarios, así como las de protección de los intereses, derechos de los usuarios del transporte y el permanente cumplimiento de las finalidades constitucionales y legales.</t>
  </si>
  <si>
    <t>Dimensión 3ra: Gestión con valores para resultados
Política de Servicio al Ciudadano; Política de Racionalización de trámites y Política de Participación Ciudadana en la Gestión Pública
Dimensión 4ta –Evaluación de Resultados
Dimensión 5ta: Información y Comunicación: Política de Gestión de la Información Estadística</t>
  </si>
  <si>
    <t>IN-PU-L1</t>
  </si>
  <si>
    <t>Fortalecer el ejercicio de inspección  con el fin de fomentar la legalidad y fortalecer la capacitad institucional  del sector transporte</t>
  </si>
  <si>
    <t xml:space="preserve">Identificar fallas en la prestación del servicio de transporte que afecten los derechos de los usuarios del sector transporte </t>
  </si>
  <si>
    <t>IN-PU-L1-A1</t>
  </si>
  <si>
    <t>Visitas integrales</t>
  </si>
  <si>
    <t xml:space="preserve">Repositorios de la delegatura </t>
  </si>
  <si>
    <t>(Número de visitas integrales / total programado en el periodo)*100</t>
  </si>
  <si>
    <t>IN-PU-L1-A2</t>
  </si>
  <si>
    <t>Realizar visitas integrales a empresas de transporte terrestre</t>
  </si>
  <si>
    <t>(Número de visitas integrales/ total programado en el periodo)*100</t>
  </si>
  <si>
    <t>IN-PU-L1-A3</t>
  </si>
  <si>
    <t>Realizar visitas integrales a empresas de transporte marítimo y fluvial</t>
  </si>
  <si>
    <t xml:space="preserve">OE-02-M02 Verificar la implementación y cumplimiento de Planes Estratégicos, para fortalecer  la seguridad vial de los sujetos obligados </t>
  </si>
  <si>
    <t>IN-DCI-L1</t>
  </si>
  <si>
    <t>Fortalecer la promoción y prevención, en materia de legalidad, seguridad e inclusión social</t>
  </si>
  <si>
    <t>Realizar actividades de inspección a los sujetos vigilados de la Delegatura de Concesiones e Infraestructura DCI para fortalecer la promoción y prevención en materia de legalidad, seguridad e inclusión social</t>
  </si>
  <si>
    <t>IN-DCI-L1-A1</t>
  </si>
  <si>
    <t>Realizar inspecciones de carácter objetivo (Condiciones técnicas y operativas de la prestación de servicio) a los vigilados de la Delegatura de Concesiones e Infraestructura.</t>
  </si>
  <si>
    <t xml:space="preserve">Informe de inspección objetiva realizado a los sujetos vigilados de la Delegatura de Concesiones e Infraestructura DC
Total Vigilados = 281
Meta 42% de vigilados = 118 </t>
  </si>
  <si>
    <t>Inspecciones realizadas</t>
  </si>
  <si>
    <t>IN-DCI-L1-A2</t>
  </si>
  <si>
    <t>Realizar inspecciones de carácter subjetivo a los Vigilados de la Delegatura de Concesiones e Infraestructura.</t>
  </si>
  <si>
    <t>Informe de inspección subjetiva realizado a los sujetos vigilados de la Delegatura de Concesiones e Infraestructura DCI
Total Vigilados = 231
Meta 15% de vigilados = 35</t>
  </si>
  <si>
    <t>IN-DCI-L1-A3</t>
  </si>
  <si>
    <t>Desarrollar mesas de trabajo con los vigilados de la Delegatura de Concesiones e Infraestructura</t>
  </si>
  <si>
    <t>Plan de Acción de Promoción y Prevención - PAPP - 2026
Base de datos de seguimiento a las mesas de trabajo 2026</t>
  </si>
  <si>
    <t>Mesas realizadas</t>
  </si>
  <si>
    <t>IN-DCI-L2</t>
  </si>
  <si>
    <t>Realizar actividades de inspección para verificar las factores de interés general</t>
  </si>
  <si>
    <t>IN-DCI-L2-A1</t>
  </si>
  <si>
    <t xml:space="preserve">Realizar inspecciones específicas de carácter objetivo para el programa PEACCI a los vigilados de la Delegatura de Concesiones e Infraestructura, priorizados en el instrumento Plan de Acción de Promoción y Prevención - PAPP 2026  </t>
  </si>
  <si>
    <t>Informe de inspección programa especial PEACCI realizado a los sujetos vigilados de la Delegatura de Concesiones e Infraestructura DC
Total Infraestructuras PEACCI = 160
Meta 19% de vigilados = 30"</t>
  </si>
  <si>
    <t>IN-DCI-L2-A2</t>
  </si>
  <si>
    <t>Realizar inspecciones específicas de carácter objetivo para el programa SETA a los vigilados  de la Delegatura de Concesiones e Infraestructura, priorizados en el instrumento Plan de Acción de Promoción y Prevención - PAPP 2026</t>
  </si>
  <si>
    <t>Informe de inspección programa especial SETA realizado a los sujetos vigilados de la Delegatura de Concesiones e Infraestructura DC
Total Vigilados SETA = 117
Meta 36% de vigilados = 42 Inspecciones Iniciales
Meta 36% de vigilados = 42 Inspecciones de verificación"</t>
  </si>
  <si>
    <t>IN-DCI-L2-A3</t>
  </si>
  <si>
    <t>Realizar inspecciones específicas de carácter objetivo para verificar el cumplimiento del requerimiento de adecuaciones de equipos de abordaje en posición remota.</t>
  </si>
  <si>
    <t>Informe de Inspección para verificar el cumplimiento del requerimiento de adecuaciones de equipos de abordaje en posición remota.
Total Infraestructuras para verificar el cumplimiento del requerimiento de adecuaciones de equipos de abordaje en posición remota.  = 160
Meta 19% de vigilados = 30</t>
  </si>
  <si>
    <t>IN-PR-L1</t>
  </si>
  <si>
    <t>IN-PR-L1-A1</t>
  </si>
  <si>
    <t>Cronograma de actividades</t>
  </si>
  <si>
    <t>2 cronogramas de actividades (1 por estrategia)</t>
  </si>
  <si>
    <t>1 cronograma de actividades en 2025</t>
  </si>
  <si>
    <t>Número de cronogramas realizados</t>
  </si>
  <si>
    <t>IN-PR-L1-A2</t>
  </si>
  <si>
    <t>Ejecutar el cronograma de visitas y/o  actividades de campo</t>
  </si>
  <si>
    <t>Base de datos de resultados obtenidos en visitas de inspección y/o actividades de campo</t>
  </si>
  <si>
    <t>100 visitas de inspección ejecutadas en 2026</t>
  </si>
  <si>
    <t xml:space="preserve">36 visitas en 2025 </t>
  </si>
  <si>
    <t>Numero de visitas de inspección y/o actividades de campo ejecutadas</t>
  </si>
  <si>
    <t>IN-PR-L1-A3</t>
  </si>
  <si>
    <t>Tablero estratégico de resultado de las visitas del PAPP</t>
  </si>
  <si>
    <t>1 Tablero de control PAPP</t>
  </si>
  <si>
    <t xml:space="preserve">Número de tableros de control diseñados </t>
  </si>
  <si>
    <t>IN-TR-L1</t>
  </si>
  <si>
    <t>Verificar el cumplimiento de la normatividad que regula la prestación del servicio público de transporte terrestre automotor y sus servicios conexos y la aplicable a los sujetos objeto de supervisión</t>
  </si>
  <si>
    <t>Fomentar la debida prestación del servicio público de transporte  terrestre automotor y sus servicios conexos</t>
  </si>
  <si>
    <t xml:space="preserve">IN-TR-L1-A1
</t>
  </si>
  <si>
    <t>Realizar visitas administrativas (de carácter subjetivo, objetivo y/o integral) a los sujetos vigilados para verificar el cumplimiento de la normatividad que regula la prestación del servicio público de transporte terrestre automotor, servicios conexos y la aplicable a los sujetos objeto de supervisión.</t>
  </si>
  <si>
    <t>Base de visitas actualizada a la fecha del reporte</t>
  </si>
  <si>
    <t>Base de visitas</t>
  </si>
  <si>
    <t>Número de visitas realizadas</t>
  </si>
  <si>
    <t>Dirección de Promoción y Prevención de Tránsito y Transporte</t>
  </si>
  <si>
    <t xml:space="preserve">CO Control </t>
  </si>
  <si>
    <t>Imponer sanciones, expedir órdenes preventivas y correctivas, por medio de los procedimientos establecidos en la ley, en función de la debida prestación del servicio público de transporte, infraestructura, servicios conexos y complementarios, así como las de protección de los intereses, derechos de los usuarios del transporte y el permanente cumplimiento de las finalidades constitucionales y legales.</t>
  </si>
  <si>
    <t>CO-PU-L1</t>
  </si>
  <si>
    <t xml:space="preserve">Fortalecer el cumplimiento de las funciones de Control para la protección general de los derechos de los usuarios del sector transporte.  </t>
  </si>
  <si>
    <t>PTEP</t>
  </si>
  <si>
    <t>Efectuar control a partir de informes de presuntas vulneraciones de derechos a los usuarios para fortalecer la gestión y verificación del cumplimiento de las normas en el sector transporte.</t>
  </si>
  <si>
    <t>CO-PU-L1-A1</t>
  </si>
  <si>
    <t>Actos administrativos (Relación informes recibidos VS actos administrativos expedidos)</t>
  </si>
  <si>
    <t>CO-PU-L1-A2</t>
  </si>
  <si>
    <t>Realizar informes a partir de la supervisión de los canales oficiales para identificar vulneraciones a los derechos de los usuarios del sector transporte.</t>
  </si>
  <si>
    <t>Informes a partir de las noticias relevantes de los diferentes canales de comunicación oficiales</t>
  </si>
  <si>
    <t>(# de informes /total programado en el periodo )*100</t>
  </si>
  <si>
    <t>CO-PU-L1-A3</t>
  </si>
  <si>
    <t>Crear un tablero de control para  el monitoreo de las actuaciones administrativas e informes</t>
  </si>
  <si>
    <t>(# Tableros de control /total programado en el periodo )*100</t>
  </si>
  <si>
    <t>CO-DCI-L1</t>
  </si>
  <si>
    <t xml:space="preserve">Gestionar los insumos allegados para estudios de merito </t>
  </si>
  <si>
    <t>PLAN DE ADECUACIÓN Y SOSTENIBILIDAD MIPG</t>
  </si>
  <si>
    <t xml:space="preserve">Adelantar el análisis de los insumos (PQRD, medios abiertos, informes o memorandos de PyP, requerimientos de otras autoridades, etc.) que ingresen a la DI con el fin de estudiar si existe merito para abrir o no una investigación administrativa </t>
  </si>
  <si>
    <t>CO-DCI-L1-A1</t>
  </si>
  <si>
    <t xml:space="preserve">Proyectar los informes que justifican la no apertura de investigación </t>
  </si>
  <si>
    <t>Acto administrativo Notificado</t>
  </si>
  <si>
    <t>(Número de Actos administrativos notificados / Meta del periodo)*100</t>
  </si>
  <si>
    <t>Total</t>
  </si>
  <si>
    <t>CO-DCI-L1-A2</t>
  </si>
  <si>
    <t xml:space="preserve">Proyectar los actos administrativos de apertura dentro de la etapa procesal correspondiente </t>
  </si>
  <si>
    <t>CO-DCI-L1-A3</t>
  </si>
  <si>
    <t>Realizar visitas para la verificación y/o practica de pruebas o requerir la ampliación de información del insumo allegado</t>
  </si>
  <si>
    <t>Informe de visita (Acta de visita practica de pruebas)</t>
  </si>
  <si>
    <t>(Número de  Actas de visitas / Meta del periodo)*100</t>
  </si>
  <si>
    <t>Imponer sanciones, expedir órdenes preventivas y correctivas, por medio de los procedimientos establecidos en la ley, en función de la debida prestación del servicio público de transporte, infraestructura, servicios conexos y complementarios, así como las de protección de los intereses, derechos de los usuarios del transporte y el permanente cumplimiento de las finalidades constitucionales y legales</t>
  </si>
  <si>
    <t xml:space="preserve">Dimensión 3ra: Gestión con valores para resultados
Política de Servicio al Ciudadano; Política de Racionalización de trámites y Política de Participación Ciudadana en la Gestión Pública
Dimensión 4ta –Evaluación de Resultados}
Dimensión 5ta: Información y Comunicación: Política de Gestión de la Información Estadística
</t>
  </si>
  <si>
    <t>CO-DCI-L2</t>
  </si>
  <si>
    <t>Impulsar los procesos administrativos</t>
  </si>
  <si>
    <t>Tramitar y decidir las investigaciones administrativas dentro del término establecido por ley</t>
  </si>
  <si>
    <t>CO-DCI-L2-A1</t>
  </si>
  <si>
    <t>Proyectar los actos administrativos del periodo probatorio dentro de la etapa procesal correspondiente</t>
  </si>
  <si>
    <t>Acto administrativo notificado</t>
  </si>
  <si>
    <t>(Número de Actos administrativos notificados / Meta del período )*100</t>
  </si>
  <si>
    <t>CO-DCI-L2-A2</t>
  </si>
  <si>
    <t>Proyectar los actos administrativos de fallo y recursos dentro de la etapa procesal correspondiente</t>
  </si>
  <si>
    <t>(Número de Actos administrativos notificados/ Meta del período )*100</t>
  </si>
  <si>
    <t>CO-DCI-L2-A3</t>
  </si>
  <si>
    <t xml:space="preserve">Gestionar el cumplimiento de las órdenes y medidas administrativas impartidas a los vigilados </t>
  </si>
  <si>
    <t>Acto administrativo notificado o Requerimientos</t>
  </si>
  <si>
    <t>(Acto administrativo notificado o Requerimientos / Meta del período )*100</t>
  </si>
  <si>
    <t>CO-PR-L1</t>
  </si>
  <si>
    <t xml:space="preserve">Tramitar y decidir las investigaciones administrativas que se encuentran en curso al 31 de diciembre de 2025 por presuntas violaciones a la normatividad portuaria marítima, fluvial, y servicios conexos portuarios.
 </t>
  </si>
  <si>
    <t>CO-PR-L1-A1</t>
  </si>
  <si>
    <t>Resolver averiguaciones preliminares de fondo</t>
  </si>
  <si>
    <t>Base de datos de seguimiento a las actuaciones administrativas, que refleje la decisión sobre la averiguación preliminar.</t>
  </si>
  <si>
    <t>MATRIZ PAI - EXCELL</t>
  </si>
  <si>
    <t>(Número de averiguaciones preliminares resueltas/ total programado para el periodo)*100</t>
  </si>
  <si>
    <t>DIRECCIÓN DE INVESTIGACIONES DE PUERTOS</t>
  </si>
  <si>
    <t>CO-PR-L1-A2</t>
  </si>
  <si>
    <t>Diseño y ejecución de plan de contingencia para evitar se presenten caducidades en el año 2026</t>
  </si>
  <si>
    <t>Documento de priorización de expedientes, base de datos de seguimiento a los procedimientos administrativos sancionatorios, actas de control de vencimiento de riesgos y priorización de flujos de trabajo en el esquema de riesgos.</t>
  </si>
  <si>
    <t>(Número de investigaciones con decisión de fondo/ total programado para el periodo)*100</t>
  </si>
  <si>
    <t>CO-PR-L1-A3</t>
  </si>
  <si>
    <t xml:space="preserve">Realizar una actuación administrativa a las investigaciones administrativas en curso, en cualquiera de las etapas procesales en que se encuentren. </t>
  </si>
  <si>
    <t>Base de datos de seguimiento a los expedientes, que refleje la ejecución de al menos una actuación por cada uno.</t>
  </si>
  <si>
    <t xml:space="preserve">Realizar al menos un acto administrativo para el 100% de las investigaciones que se encuentran en curso en la Dirección. </t>
  </si>
  <si>
    <t>(Número de actos administrativos adelantados/ total programado para el periodo)*100</t>
  </si>
  <si>
    <t>CO-PR-L2</t>
  </si>
  <si>
    <t>Tramitar las solicitudes de investigación que se reciban al 30 de noviembre de 2026, por presuntas violaciones a la normatividad portuaria marítima, fluvial, y servicios conexos portuarios.</t>
  </si>
  <si>
    <t>PAI</t>
  </si>
  <si>
    <t>Gestionar las solicitudes de investigación que se reciban al 30 de noviembre de 2026.</t>
  </si>
  <si>
    <t>CO-PR-L2-A1</t>
  </si>
  <si>
    <t>Realizar una actuación administrativa para el 20% de las solicitudes de investigación que se reciban al 30 de noviembre de 2026.</t>
  </si>
  <si>
    <t>Documento que justifique el archivo y/o Apertura de Investigación.</t>
  </si>
  <si>
    <t>20% de las solicitudes que se reciban al 30 de noviembre de 2026</t>
  </si>
  <si>
    <t>Solicitudes recibidas en el año 2026</t>
  </si>
  <si>
    <t>(Número de actos administrativos adelantados/5% del total de solicitudes al 30 de nov de 2026)*100</t>
  </si>
  <si>
    <t>CO-PR-L2-A2</t>
  </si>
  <si>
    <t>Aperturar investigaciones administrativas a aquellas solicitudes recibidas en el 2026 legalmente sustentadas  y soportadas.</t>
  </si>
  <si>
    <t>Apertura de Investigación Administrativa</t>
  </si>
  <si>
    <t>Al menos el 55% se reciban al 30 de noviembre de 2026</t>
  </si>
  <si>
    <t>(Número de actos administrativos adelantados/ % programado en el periodo del total de solicitudes al 30 de nov de 2026)*100</t>
  </si>
  <si>
    <t>CO-TR-L1</t>
  </si>
  <si>
    <t>Optimizar la ejecución de acciones de supervisión (de naturaleza preventiva y correctiva) a la prestación del servicio público de transporte terrestre automotor</t>
  </si>
  <si>
    <t>Adelantar las actuaciones administrativas a que haya lugar con base en los IUIT impuestos en la vigencia 2023 allegados a la Dirección de Investigaciones de Tránsito y Transporte que se deban gestionar en la vigencia 2026</t>
  </si>
  <si>
    <t>CO-TR-L1-A1</t>
  </si>
  <si>
    <t>Base de datos IUIT impuestos en la vigencia 2023
Matriz de Investigaciones Administrativas aperturadas con base en IUIT impuestos en la vigencia 2023</t>
  </si>
  <si>
    <t>(Número de IUIT gestionadas/Número de IUIT programadas)*100</t>
  </si>
  <si>
    <t>Dirección de Investigaciones de Tránsito y Transporte Terrestre</t>
  </si>
  <si>
    <t>CO-TR-L2</t>
  </si>
  <si>
    <t>Adelantar las actuaciones necesarias para dar trámite a la totalidad de las solicitudes de salida de vehículos inmovilizados allegadas a la Dirección de investigaciones en la vigencia 2026</t>
  </si>
  <si>
    <t>CO-TR-L2-A1</t>
  </si>
  <si>
    <t>Atender al 80% de solicitudes de salida de vehículos inmovilizados radicados en la vigencia 2026</t>
  </si>
  <si>
    <t>Informe generado por el aplicativo Dynamics</t>
  </si>
  <si>
    <t>80% de las solicitudes</t>
  </si>
  <si>
    <t>(% de avance de solicitudes /% programado de avance)*100</t>
  </si>
  <si>
    <t>GRC Gestión del Relacionamiento con el Ciudadano</t>
  </si>
  <si>
    <t>GRC -DA-L1</t>
  </si>
  <si>
    <t xml:space="preserve">Fortalecer el relacionamiento territorial con las ciudadanías, mediante la implementación de herramientas de atención, participación y gestión transparente de solicitudes
 </t>
  </si>
  <si>
    <t>PLAN DE PARTICIPACIÓN CIUDADANA</t>
  </si>
  <si>
    <t>Incrementar la capacidad institucional para garantizar una atención oportuna, accesible y transparente a las ciudadanías en los territorios, mediante herramientas que fortalezcan la participación, mejoren la gestión de solicitudes y promuevan la confianza y protección de los usuarios.</t>
  </si>
  <si>
    <t>GRC -DA-L1-A1</t>
  </si>
  <si>
    <t>Implementar jornadas itinerantes de atención (presencial o virtual) con el apoyo de los servidores públicos que se encuentran en territorio. (40%)</t>
  </si>
  <si>
    <t>Informe de ejecución de jornadas de atención territorial, con registro fotográfico, base de asistentes, solicitudes atendidas y resultados.</t>
  </si>
  <si>
    <t>GIT de Relacionamiento con el ciudadano</t>
  </si>
  <si>
    <t>Misionales</t>
  </si>
  <si>
    <t>GRC -DA-L1-A2</t>
  </si>
  <si>
    <t>Elaborar un instructivo claro enfocado en la caracterización de la ciudadanía y los grupos de valor, así como capacitar al personal del proceso, con el fin de fortalecer la idoneidad institucional para brindar una atención ciudadana eficiente y de calidad. Asimismo, garantizar la difusión de esta información a través de los diferentes canales de atención. (30%)</t>
  </si>
  <si>
    <t>1. Caracterización de la ciudadanía y grupos de valor.  2.Guías y/o instructivos.</t>
  </si>
  <si>
    <t>Caracterización de la ciudadanía y grupos de valor.</t>
  </si>
  <si>
    <t>Numero</t>
  </si>
  <si>
    <t>GRC -DA-L1-A3</t>
  </si>
  <si>
    <t>Desarrollar campañas de educación e información al ciudadano en territorios. (30%)</t>
  </si>
  <si>
    <t xml:space="preserve">Informe de ejecución de las campañas desarrolladas con materiales pedagógicos, registros fotográficos y listas de asistencia. </t>
  </si>
  <si>
    <t>Propender por la debida implementación de las políticas de relación Estado-Ciudadano y contribuir con el cumplimiento de la cultura del servicio en todos los canales dispuestos para los grupos de valor a través de la orientación y atención clara y oportuna de las solicitudes realizadas por los ciudadanos y grupos de interés, así como la adecuada aplicación y ejecución de actividades de participación ciudadana con el fin de lograr la satisfacción de los grupos de valor e interés y promover el acceso a los trámites y servicios de la Entidad.</t>
  </si>
  <si>
    <t>GRC -DA-L2</t>
  </si>
  <si>
    <t>Optimizar la gestión de las PQRSDF mediante el respectivo de seguimiento y control que garanticen respuestas oportunas y mejoren la satisfacción del ciudadano</t>
  </si>
  <si>
    <t>Validar tiempos de respuesta oportunos y trazabilidad transparente en la atención de las PQRSDF, fortaleciendo la capacidad institucional del proceso de relacionamiento con las ciudadanías para mejorar la oportunidad, calidad y confianza en la atención.</t>
  </si>
  <si>
    <t>GRC -DA-L2-A1</t>
  </si>
  <si>
    <t>Realizar el seguimiento y alertas a cada dependencia con respecto al estado de respuesta de PQRSDF que tengan asignadas (45%)</t>
  </si>
  <si>
    <t>Correos de seguimiento y memorando a cada dependencia</t>
  </si>
  <si>
    <t>GRC -DA-L2-A2</t>
  </si>
  <si>
    <t>Elaborar y publicar el portal web de la ST los informes semestrales de desempeño en la atención de PQRSDF (30%)</t>
  </si>
  <si>
    <t>Informe semestral consolidado. Recomendaciones de mejora.</t>
  </si>
  <si>
    <t>GRC -DA-L2-A3</t>
  </si>
  <si>
    <t>Piezas pedagógicas de difusión.</t>
  </si>
  <si>
    <t>GA Gestión Administrativa</t>
  </si>
  <si>
    <t>Administrar los bienes y servicios necesarios para el funcionamiento de la entidad mediante la implementación de estrategias y procedimientos, con el fin de satisfacer las necesidades y el efectivo funcionamiento de la Entidad, promoviendo buenas prácticas ambientales que conlleven al mejoramiento continuo del desempeño ambiental institucional.</t>
  </si>
  <si>
    <t>Dimensión 2: Direccionamiento Estratégico y Planeación.
Dimensión 3ra: Gestión con valores para resultados
Política de Servicio al Ciudadano; Política de Racionalización de trámites y Política de Participación Ciudadana en la Gestión Pública
Dimensión 4ta –Evaluación de Resultados
Dimensión 5ta: Información y Comunicación</t>
  </si>
  <si>
    <t>GA-DA-L1</t>
  </si>
  <si>
    <t xml:space="preserve">Fortalecimiento de la gestión del almacén y del inventario de bienes de la entidad mediante la implementación de herramientas que permitan su adecuado control, registro, seguimiento y optimización. 
 </t>
  </si>
  <si>
    <t xml:space="preserve"> Optimizar la gestión del almacén y del inventario de bienes de la entidad mediante la implementación de herramientas que aseguren un control eficiente, información actualizada y apoyo oportuno a la toma de decisiones.</t>
  </si>
  <si>
    <t>GA-DA-L1-A1</t>
  </si>
  <si>
    <t>Definir, documentar e implementar los procedimientos, formatos y registros necesarios para la gestión del almacén</t>
  </si>
  <si>
    <t>SOFTWARE DE INVENTARIO</t>
  </si>
  <si>
    <t>(% avance del documento/ % programado de avance)*100</t>
  </si>
  <si>
    <t>Dirección Administrativa</t>
  </si>
  <si>
    <t>GA-DA-L1-A2</t>
  </si>
  <si>
    <t>1. Formular y adoptar criterios técnicos administrativos para la verificación del estado físico, funcional y legal de los bienes previo a su ingreso al almacén.
2. Implementar formatos y herramientas de control para el registro de la recepción, aceptación o rechazo de los bienes
3. Articular el proceso de ingreso al almacén con las áreas jurídica, financiera y administrativa para garantizar coherencia y trazabilidad..
4. Capacitar al personal involucrado en la aplicación de los criterios y procedimientos definidos.
5. Realizar seguimiento periódico al cumplimiento de los criterios de aceptación y ajustar el procedimiento cuando sea necesario.</t>
  </si>
  <si>
    <t xml:space="preserve">Política institucional para la gestión y verificación del ingreso de bienes al almacén, adoptada y publicada en Daruma. </t>
  </si>
  <si>
    <t>GESTOR DOCUMENTAL</t>
  </si>
  <si>
    <t>GA-DA-L2</t>
  </si>
  <si>
    <t>Índice de satisfacción del cliente interno</t>
  </si>
  <si>
    <t>GA-DA-L2-A1</t>
  </si>
  <si>
    <t>1.  Implementar tablero de seguimiento de resultados.</t>
  </si>
  <si>
    <t xml:space="preserve">Tablero de seguimiento </t>
  </si>
  <si>
    <t xml:space="preserve">Base de Datos derivada de la encuesta </t>
  </si>
  <si>
    <t>(Número de tablero creado / número de tablero programado)*100</t>
  </si>
  <si>
    <t>GA-DA-L2-A2</t>
  </si>
  <si>
    <t>Informes Cuatrimestrales</t>
  </si>
  <si>
    <t>(número de informes realizados/número de informes programados)*100</t>
  </si>
  <si>
    <t>Entidad, promoviendo buenas prácticas ambientales que conlleven al mejoramiento continuo del desempeño ambiental institucional.</t>
  </si>
  <si>
    <t>GA-DA-L3</t>
  </si>
  <si>
    <t>Garantizar el cumplimiento de las disposiciones normativas en materia de austeridad del gasto mediante el seguimiento, análisis y reporte periódico institucional.</t>
  </si>
  <si>
    <t>Optimizar el uso de los recursos institucionales mediante el seguimiento mensual y aplicación de medidas de austeridad.</t>
  </si>
  <si>
    <t>GA-DA-L3-A1</t>
  </si>
  <si>
    <t>1. Presentar alertas tempranas a la dirección, mediante informes mensuales</t>
  </si>
  <si>
    <t>informes mensuales</t>
  </si>
  <si>
    <t>(número de informes realizados/numero de informes programados)*100</t>
  </si>
  <si>
    <t>GA-DA-L3-A2</t>
  </si>
  <si>
    <t>2.Consolidación y presentación a Dirección.</t>
  </si>
  <si>
    <t>GA-DA-L3-A3</t>
  </si>
  <si>
    <t>3. Publicación en página web conforme a lineamientos de transparencia.</t>
  </si>
  <si>
    <t>GA-DA-L4</t>
  </si>
  <si>
    <t>Coordinar las actividades necesarias para dar publicidad a los actos administrativos expedidos por la entidad  dentro del término legal (Ley 1437- del 2011- CPACA).</t>
  </si>
  <si>
    <t xml:space="preserve">Notificar, comunicar y/o publicar las resoluciones emitidas, así como emitir constancias de ejecutoria a las resoluciones  susceptibles de este trámite de la Ley 1437 CPACA </t>
  </si>
  <si>
    <t>GA-DA-L4-A1</t>
  </si>
  <si>
    <t xml:space="preserve">Radicar y numerar los actos administrativos expedidos por las diferentes dependencias de la entidad en el periodo. (40%)    </t>
  </si>
  <si>
    <t xml:space="preserve">Actos administrativos radicado y numerado </t>
  </si>
  <si>
    <t xml:space="preserve">Gestor documental </t>
  </si>
  <si>
    <t xml:space="preserve">Número de actos administrativos radicados y numerados / 100% de los actos administrativos que ingresen al proceso </t>
  </si>
  <si>
    <t>Notificaciones</t>
  </si>
  <si>
    <t>GA-DA-L4-A2</t>
  </si>
  <si>
    <t>Notificar, comunicar y/o publicar  los actos administrativos expedidos por las diferentes dependencias de la entidad susceptibles de estos trámites en el período.  (30%)</t>
  </si>
  <si>
    <t>Actos administrativos notificados, comunicados y/o publicados.</t>
  </si>
  <si>
    <t>Actos administrativos notificados, comunicados y/o publicados/ 85% del total de Actos administrativos a notificar.</t>
  </si>
  <si>
    <t>GA-DA-L4-A3</t>
  </si>
  <si>
    <t>Revisar y verificar  la viabilidad de la expedición de la constancia de ejecutoria y emisión de esta. (30%)</t>
  </si>
  <si>
    <t>Número de Constancia ejecutoria expedidas y consolidadas en la base de datos</t>
  </si>
  <si>
    <t xml:space="preserve">Bases de datos consolidadas con las observaciones </t>
  </si>
  <si>
    <t>Número de Constancia ejecutoria expedidas y consolidadas en la base de datos/ 85% del total de número de constancias a ejecutar y expedir</t>
  </si>
  <si>
    <t>GJ Gestión Jurídica</t>
  </si>
  <si>
    <t xml:space="preserve">Ejercer la defensa oportuna de los intereses de la Entidad, por medio de la representación judicial y extrajudicial, las actuaciones administrativas, buenas prácticas normativas y lineamientos jurídicos, con el fin de disminuir los riesgos e impactos jurídicos, absolver las consultas jurídicas realizadas por los grupos de valor en los temas de competencia de la Superintendencia de Transporte, lograr la recuperación de créditos a favor de la Entidad, que consten en títulos ejecutivos o haciéndose parte de los procesos de reorganización y liquidación de los supervisados, así como garantizar el acceso al Centro de Arbitraje, Conciliación y Amigable Composición del sector de infraestructura y transporte </t>
  </si>
  <si>
    <t>Dimensión 3ra: Gestión con valores para resultados
Dimensión 4ta –Evaluación de Resultados
Dimensión 5ta: Información y Comunicación: Política de Gestión de la Información Estadística</t>
  </si>
  <si>
    <t>GJ-GJ-L1</t>
  </si>
  <si>
    <t>Fortalecer la defensa judicial y extrajudicial de los intereses de la Superintendencia de Transporte</t>
  </si>
  <si>
    <t>Optimizar la representación de la entidad en instancias judiciales y extrajudiciales, garantizando eficiencia, oportunidad y reducción de riesgos jurídicos.</t>
  </si>
  <si>
    <t>GJ-GJ-L1-A1</t>
  </si>
  <si>
    <t>Revisar y abrir diariamente la dirección de correo electrónico destinada para notificaciones judiciales, Asignar y Otorgar el poder especial para cada caso a cada Abogado. (35%)</t>
  </si>
  <si>
    <t>90% de la asignación</t>
  </si>
  <si>
    <t xml:space="preserve"> Base de datos de procesos activos de la vigencia de sistema de información EKOGUI</t>
  </si>
  <si>
    <t>(Número de poderes especiales otorgados  / 90% de la asignación)*100</t>
  </si>
  <si>
    <t>Proceso Gestión Jurídica - Oficina Asesora Jurídica</t>
  </si>
  <si>
    <t>NA</t>
  </si>
  <si>
    <t>GJ-GJ-L1-A2</t>
  </si>
  <si>
    <t xml:space="preserve"> Suscribir contratos con abogados externos para asumir la representación prejudicial,  judicial y extrajudicial en las acciones en las que la entidad sea parte, y hacer seguimiento de la gestión jurídica. (35%)</t>
  </si>
  <si>
    <t xml:space="preserve">Contratos de prestación de servicios e informes de gestión de estos - Base de datos </t>
  </si>
  <si>
    <t>90% de contratos de prestación de servicios</t>
  </si>
  <si>
    <t>(Número de contratos de prestación  de servicios / 90% de contratos de prestación de servicios)*100</t>
  </si>
  <si>
    <t>Grupo Interno de Trabajo de Gestión Contractual</t>
  </si>
  <si>
    <t>GJ-GJ-L1-A3</t>
  </si>
  <si>
    <t xml:space="preserve"> Seguimiento a los planes de acción previstos en la política de prevención del daño antijurídico.(30%)</t>
  </si>
  <si>
    <t>Registro semestral de actividades previstas en  el Plan de Acción en ekogui</t>
  </si>
  <si>
    <t>90% registro</t>
  </si>
  <si>
    <t>(% de avance a los planes / 90% del registro)*100</t>
  </si>
  <si>
    <t>GJ-GJ-L2</t>
  </si>
  <si>
    <t>Gestión integral para la recuperación de acreencias con más de 180 días de mora</t>
  </si>
  <si>
    <t>Recuperar de manera oportuna y efectiva las acreencias a favor de la Superintendencia de Transporte con mora superior a 180 días, debidamente notificadas al área competente.</t>
  </si>
  <si>
    <t>GJ-GJ-L2-A1</t>
  </si>
  <si>
    <t xml:space="preserve"> Elaborar los mandamientos de pago trasladados al área de los procesos activos. (40%)</t>
  </si>
  <si>
    <t>Dar inicio al proceso de cobro de los  expedientes remitidos por la Dirección financiera dentro del término estipulado según manual de cartera.
Documentos legales elaborados y firmados.
Base de datos actualizada con los mandamientos emitidos.</t>
  </si>
  <si>
    <t xml:space="preserve">Consola TAUX , Base de datos Excel y comunicaciones orfeo </t>
  </si>
  <si>
    <t>GJ-GJ-L2-A2</t>
  </si>
  <si>
    <t xml:space="preserve"> Imponer las medidas cautelares y comunicar los oficios a las entidades bancarias en los procesos activos. (40%)</t>
  </si>
  <si>
    <t>Autos y comunicaciones.</t>
  </si>
  <si>
    <t>(Número de autos y comunicaciones /100% de autos y comunicaciones)*100</t>
  </si>
  <si>
    <t>GJ-GJ-L2-A3</t>
  </si>
  <si>
    <t>Terminar los procesos de cobro por jurisdicción coactiva correspondientes a aquellos procesos que hayan sido pagados o revocados, y comunicar. (20%)</t>
  </si>
  <si>
    <t>Autos de Terminación y Comunicaciones de los Procesos Finalizados</t>
  </si>
  <si>
    <t>GJ-GJ-L3</t>
  </si>
  <si>
    <t>Tramitar solicitudes de conciliación presentadas ante el Centro de Arbitraje, Conciliación y Amigable Composición.</t>
  </si>
  <si>
    <t>Resolver las solicitudes de conciliación presentadas ante el Centro de Arbitraje, Conciliación y Amigable Composición</t>
  </si>
  <si>
    <t>GJ-GJ-L3-A1</t>
  </si>
  <si>
    <t>Recepcionar y analizar la procedencia de las solicitudes de conciliación con base en criterios normativos establecidos, garantizando el registro adecuado en el sistema. (40%)</t>
  </si>
  <si>
    <t>Bases de datos y reportes SICCAC</t>
  </si>
  <si>
    <t>Proceso Gestión Jurídica - Oficina Asesora Jurídica / Grupo Centro de Arbitraje, Conciliación y Amigable Composición</t>
  </si>
  <si>
    <t>GJ-GJ-L3-A2</t>
  </si>
  <si>
    <t xml:space="preserve"> Emitir respuestas formalmente  sobre la falta de competencia del centro, asegurando su notificación oportuna y registro en el sistema. (40%)</t>
  </si>
  <si>
    <t>Oficios de salida</t>
  </si>
  <si>
    <t>(Numero de oficios de salida / 70% de Numero total de oficios de salida)*100</t>
  </si>
  <si>
    <t>GJ-GJ-L3-A3</t>
  </si>
  <si>
    <t>Reportar la información de los casos conciliatorios en el aplicativo SICAAC - Sistema de Información de la Conciliación, el Arbitraje y la Amigable Composición (Ministerio de Justicia). (20%)</t>
  </si>
  <si>
    <t>Actas, Constancias y Reportes que arroja SICCAC</t>
  </si>
  <si>
    <t>(Numero de actas / 70% del total de reportes de actas del SICCAC)*100</t>
  </si>
  <si>
    <t>GTH Gestión del Talento Humano</t>
  </si>
  <si>
    <t>Gestionar el ciclo de los servidores públicos por medio de la ejecución de planes, programas y procedimientos, con el fin de fortalecer su desarrollo integral encaminado al cumplimiento de la misión de la Entidad.</t>
  </si>
  <si>
    <t xml:space="preserve">Dimensión 1a  Talento Humano 
Dimensión 4ta –Evaluación de Resultados
Dimensión 6: Gestión del Conocimiento y la Innovación </t>
  </si>
  <si>
    <t>GTH-GTH-L1</t>
  </si>
  <si>
    <t xml:space="preserve">		Seguimiento a los planes del Decreto 612 del 2018 relacionado a los procesos de Talento Humano.	</t>
  </si>
  <si>
    <t xml:space="preserve">Fortalecer la implementación del Plan Estratégico de Talento Humano, el cual está conformado por: Plan de Bienestar Social e Incentivos (PBSI), Plan Institucional de Capacitación (PIC), Plan de trabajo del Sistema de Gestión de Seguridad y Salud en el Trabajo (SGSST) y el Plan Anual de Vacantes y de Previsión de Recursos Humanos.	</t>
  </si>
  <si>
    <t>GTH-GTH-L1-A1</t>
  </si>
  <si>
    <t>Cumplir  con el Plan Anual de Vacantes y de Previsión de Recursos Humanos</t>
  </si>
  <si>
    <t xml:space="preserve">Actos administrativos y actas de posesión. </t>
  </si>
  <si>
    <t>Cuadro de control de vacantes</t>
  </si>
  <si>
    <t>GIT de Talento Humano</t>
  </si>
  <si>
    <t>GTH-GTH-L1-A2</t>
  </si>
  <si>
    <t>Cumplir con Plan de Trabajo del Sistema de Gestión de Seguridad y Salud en el Trabajo</t>
  </si>
  <si>
    <t>Condiciones de trabajo seguras y saludables en el desarrollo de las diferentes actividades realizadas en la Superintendencia de Transporte</t>
  </si>
  <si>
    <t>Cuadro de actividades ejecutadas del plan del Sistema de Gestión de Seguridad y Salud en el Trabajo</t>
  </si>
  <si>
    <t>(Número de actividades ejecutadas del plan de Seguridad y Salud en el Trabajo / Número total actividades del plan de Seguridad y Salud en el Trabajo) *100</t>
  </si>
  <si>
    <t>GTH-GTH-L1-A3</t>
  </si>
  <si>
    <t>Cumplir con el Plan Institución de Capacitación</t>
  </si>
  <si>
    <t xml:space="preserve">Matriz consolidada de evaluación de impacto y satisfacción. </t>
  </si>
  <si>
    <t>Repositorio de actividades del Plan Institucional de Capacitación</t>
  </si>
  <si>
    <t>(Número de actividades ejecutadas del Plan Institucional de Capacitación / Número total de actividades del Plan Institucional de Capacitación) *100</t>
  </si>
  <si>
    <t>GTH-GTH-L1-A4</t>
  </si>
  <si>
    <t>cumplir con el Plan de Bienestar Social e Incentivos</t>
  </si>
  <si>
    <t xml:space="preserve"> Matriz consolidada de satisfacción </t>
  </si>
  <si>
    <t>Repositorio de actividades del Plan de Bienestar Social e Incentivos</t>
  </si>
  <si>
    <t>(Número de matrices consolidadas / Número total de matrices actualizadas)*100</t>
  </si>
  <si>
    <t>GC Gestión Contractual</t>
  </si>
  <si>
    <t>Gestionar   la   adquisición   de   Bienes,   Productos,   Recursos   y Servicios  en  estricta  observancia  de  la  normatividad  vigente  a través  de  la aplicación  de  las  herramientas  dispuestas  por  el Gobierno   Nacional   de   forma   eficiente   y   oportuna   para   el cumplimiento del Plan Anual de Adquisiciones y así satisfacer las necesidades institucionales.</t>
  </si>
  <si>
    <t>Dimensión 2da -Direccionamiento Estratégico 
Dimensión 3ra –Gestión con Valores para el Resultado
Dimensión 4ta –Evaluación de Resultados
Dimensión 5ta –Información y Comunicación</t>
  </si>
  <si>
    <t>GC-DA-L1</t>
  </si>
  <si>
    <t>Avanzar en un 25% en la actualización y mejora del proceso de Gestión Contractual en el marco del SIG durante la vigencia, asegurando la alineación normativa, la estandarización documental y el fortalecimiento de los mecanismos de seguimiento y control contractual.</t>
  </si>
  <si>
    <t>GC-DA-L1-A1</t>
  </si>
  <si>
    <t>Realizar la revisión técnica y normativa de los documentos, procedimientos, formatos e instructivos que conforman el proceso de Gestión Contractual en el marco del SIG, identificando oportunidades de mejora, ajustes normativos y necesidades de actualización.</t>
  </si>
  <si>
    <t>Matriz de diagnóstico documental elaborada.
Listado de documentos priorizados para actualización.</t>
  </si>
  <si>
    <t>Realizar la revisión y diagnóstico del 100% de los documentos que integran el proceso de Gestión Contractual durante la vigencia. Esta actividad se ejecutará en dos fases: la primera entrega del 50% al finalizar el primer trimestre y el 50% restante durante el segundo trimestre del año.</t>
  </si>
  <si>
    <t>0% de documentos revisados y diagnosticados en la vigencia actual</t>
  </si>
  <si>
    <t>Listado maestro de documentos controlados del proceso de Gestión Contractual</t>
  </si>
  <si>
    <t>(Número de documentos del proceso de Gestión Contractual que han sido objeto de revisión técnica y análisis normativo durante la vigencia/
Total de documentos que conforman el proceso de Gestión Contractual dentro del SIG.)*100</t>
  </si>
  <si>
    <t xml:space="preserve">Gestión Contractual </t>
  </si>
  <si>
    <t>GC-DA-L1-A2</t>
  </si>
  <si>
    <t>Actualizar y ajustar los documentos priorizados del proceso de Gestión Contractual (procedimientos, formatos, manuales o guías), conforme a la normativa vigente y lineamientos del SIG, asegurando su validación y aprobación institucional.</t>
  </si>
  <si>
    <t>Documentos actualizados y aprobados.
Publicación en el sistema o repositorio institucional.</t>
  </si>
  <si>
    <t>Actualizar, validar y aprobar al menos el 25% de los documentos del proceso de Gestión Contractual priorizados en el diagnóstico, durante la vigencia.</t>
  </si>
  <si>
    <t>0% de documentos actualizados y aprobados en la vigencia actual</t>
  </si>
  <si>
    <t>GC-DA-L2</t>
  </si>
  <si>
    <t>Gestionar los procesos contractuales requeridos por las áreas generadoras de la necesidad conforme al Plan Anual de Adquisiciones, efectuando el registro, seguimiento y control de las modificaciones realizadas al plan durante la vigencia.</t>
  </si>
  <si>
    <t>Garantizar la adecuada ejecución del Plan Anual de Adquisiciones mediante la gestión oportuna de los procesos contractuales solicitados por las áreas generadoras de la necesidad y el seguimiento a las modificaciones al PAA realizadas durante la vigencia.</t>
  </si>
  <si>
    <t>GC-DA-L2-A1</t>
  </si>
  <si>
    <t>Adelantar la revisión, verificación y trámite de los procesos contractuales solicitados por las áreas generadoras de la necesidad</t>
  </si>
  <si>
    <t>Relación de procesos contractuales tramitados y/o formalizados</t>
  </si>
  <si>
    <t>Gestionar el 100% de los procesos contractuales solicitados por las áreas generadoras de la necesidad que se encuentren incluidos en el Plan Anual de Adquisiciones, durante la vigencia.</t>
  </si>
  <si>
    <t>0% de procesos contractuales gestionados en la vigencia actual al momento de iniciar el período evaluado.</t>
  </si>
  <si>
    <t>(Número de procesos contractuales tramitados  durante la vigencia/
Número total de procesos contractuales solicitados por las áreas generadoras de la necesidad que cumplen requisitos técnicos, jurídicos y presupuestales, y que están incluidos en el Plan Anual de Adquisiciones, en la vigencia.)*100</t>
  </si>
  <si>
    <t>GC-DA-L2-A2</t>
  </si>
  <si>
    <t>Realizar el registro, análisis y actualización de las modificaciones al Plan Anual de Adquisiciones solicitadas por las áreas, asegurando su justificación, aprobación y publicación conforme a la normativa vigente.</t>
  </si>
  <si>
    <t>Plan Anual de Adquisiciones actualizado
Registro consolidado de modificaciones realizadas en la vigencia</t>
  </si>
  <si>
    <t>Tramitar y publicar el 100% de las modificaciones solicitadas y aprobadas al Plan Anual de Adquisiciones, durante la vigencia.</t>
  </si>
  <si>
    <t>0% de modificaciones al Plan Anual de Adquisiciones tramitadas en la vigencia actual al inicio del período.</t>
  </si>
  <si>
    <t>(Número de modificaciones al Plan Anual de Adquisiciones que fueron analizadas, aprobadas y publicadas durante la vigencia./
Número total de solicitudes de modificación al Plan Anual de Adquisiciones que fueron formalmente aprobadas durante la vigencia.)*100</t>
  </si>
  <si>
    <t>=</t>
  </si>
  <si>
    <t>GF Gestión Financiera</t>
  </si>
  <si>
    <t>Administrar y garantizar el financiamiento de la Superintendencia de Transporte, mediante  la  gestión  presupuestal,  el  recaudo  de ingresos,  el  pago  de  las obligaciones  y  la  generación  de  información  económica,  financiera  y  contable, para el cumplimiento de los fines institucionales.</t>
  </si>
  <si>
    <t>DF-GF-L1</t>
  </si>
  <si>
    <t>Medios de pago de recaudo de Contribución Especial de Vigilancia</t>
  </si>
  <si>
    <t>Fortalecer y modernizar los mecanismos de recaudo mediante la incorporación de medios de pago electrónicos, que faciliten el cumplimiento de las obligaciones a cargo de los vigilados, aumenten la eficiencia operativa, el control y monitoreo del tributo de contribución.</t>
  </si>
  <si>
    <t>DF-GF-L1-A1</t>
  </si>
  <si>
    <t>Definir requerimientos técnicos para implementar nuevos medios de pago de las obligaciones a cargo de los vigilados.</t>
  </si>
  <si>
    <t xml:space="preserve">Documento que contiene las especificaciones técnicas </t>
  </si>
  <si>
    <t>Un (01) documento con especificaciones técnicas</t>
  </si>
  <si>
    <t>Convenio Banco del Occidente</t>
  </si>
  <si>
    <t>Número de documentos con especificaciones técnicas</t>
  </si>
  <si>
    <t>Dirección Financiera</t>
  </si>
  <si>
    <t>Oficina de las TICS</t>
  </si>
  <si>
    <t>DF-GF-L1-A2</t>
  </si>
  <si>
    <t>Desarrollar e implementar nuevos medios de pago de las obligaciones a cargo de los vigilados</t>
  </si>
  <si>
    <t xml:space="preserve">Medios de pago socializados </t>
  </si>
  <si>
    <t>Dos (02) socializaciones en página web  y redes sociales de la implementación del nuevo medio de pago.</t>
  </si>
  <si>
    <t>TAUX</t>
  </si>
  <si>
    <t>Número de socializaciones de medios de pago realizadas</t>
  </si>
  <si>
    <t>DF-GF-L1-A3</t>
  </si>
  <si>
    <t>Realizar monitoreo y seguimiento de la estrategia de implementación de nuevos medios de pago de las obligaciones a cargo de los vigilados</t>
  </si>
  <si>
    <t>Reportes periódicos de indicadores de desempeño y adopción</t>
  </si>
  <si>
    <t>Dos reportes del  valor recaudado por el nuevo medio de recaudo (Recaudado por el nuevo medio / total de recaudo)</t>
  </si>
  <si>
    <t>Numero de reportes de valor recaudado por nuevos medios de pago</t>
  </si>
  <si>
    <t>DF-GF-L2</t>
  </si>
  <si>
    <t>Reporte de información financiera extemporánea por parte de los vigilados</t>
  </si>
  <si>
    <t>Seguimiento y control al reporte de la información financiera que realizan los vigilados de manera extemporánea con el fin de liquidar la contribución especial de vigilancia</t>
  </si>
  <si>
    <t>DF-GF-L2-A1</t>
  </si>
  <si>
    <t xml:space="preserve">Realizar monitoreo constante al reporte extemporáneo de la información financiera </t>
  </si>
  <si>
    <t>Reporte BI de VIGIA y Documento de ingresos revisados</t>
  </si>
  <si>
    <t>Tres (03) reportes BI y tres (03) documentos de ingresos revisados.</t>
  </si>
  <si>
    <t>VIGIA</t>
  </si>
  <si>
    <t>Número de reportes y documentos de ingreso realizados</t>
  </si>
  <si>
    <t>DF-GF-L2-A2</t>
  </si>
  <si>
    <t>Liquidar y notificar el cupón de pago de tributo conforme al reporte extemporáneo que presenta el vigilado</t>
  </si>
  <si>
    <t>Cupón de pago notificado</t>
  </si>
  <si>
    <t>90% de los cupones de pago notificado al vigilado</t>
  </si>
  <si>
    <t>Porcentaje de cupones notificados en el periodo</t>
  </si>
  <si>
    <t>DF-GF-L2-A3</t>
  </si>
  <si>
    <t>Archivo Excel con seguimiento gestión de cobro y fichas de cobro persuasivo</t>
  </si>
  <si>
    <t>Doce (12) informes de la gestión de cobro persuasivo.</t>
  </si>
  <si>
    <t>Número de informes de la gestión de cobro persuasivo</t>
  </si>
  <si>
    <t>Seguridad Humana</t>
  </si>
  <si>
    <t>OE-01-M01 Mejorar, integrar y apropiar los sistemas de información de la Superintendencia de Transporte</t>
  </si>
  <si>
    <t>GD Gestión Documental</t>
  </si>
  <si>
    <t>Proporcionar directrices y lineamientos generales que conlleven a la estandarización y normalización de cada uno de los procedimientos relacionados con la producción, recepción, trámite, organización, conservación y disposición final de los documentos de la Superintendencia, desde su origen hasta su destino final, así como realizar las notificaciones, comunicaciones y publicaciones de los actos administrativos expedidos por la Entidad, a través de la aplicación de la normatividad vigente, políticas, programas y planes documentales en los sistemas y aplicativos que disponga la entidad para facilitar su consulta, conservación y utilización en el tiempo, así como propender por el cumplimiento de los principios de publicidad, transparencia y celeridad.</t>
  </si>
  <si>
    <t>GD -GA-L1</t>
  </si>
  <si>
    <t>Implementar el Sistema de Gestión de Documentos Electrónicos de Archivo (SGDEA) para fortalecer la administración, disponibilidad y trazabilidad de la información institucional.</t>
  </si>
  <si>
    <t>Optimizar la gestión documental institucional garantizando la estandarización, disponibilidad, consulta y trazabilidad de los documentos electrónicos mediante la implementación, seguimiento y mejora continua del SGDEA durante la vigencia 2026.</t>
  </si>
  <si>
    <t>GD-DA-L1-A1</t>
  </si>
  <si>
    <t>Implementar flujos documentales y realizar seguimiento técnico-funcional a los flujos existentes del Sistema de Gestión de Documentos Electrónicos de Archivo (SGDEA). (30%)</t>
  </si>
  <si>
    <t>Flujos documentales del SGDEA implementados y actualizados según necesidades institucionales.</t>
  </si>
  <si>
    <t>Implementar y actualizar el 100 % de los flujos documentales priorizados para la vigencia 2026.</t>
  </si>
  <si>
    <t xml:space="preserve">6 flujos documentales implementados o actualizados </t>
  </si>
  <si>
    <t xml:space="preserve">Registros técnicos del SGDEA
Evidencias de implementación generadas en la plataforma </t>
  </si>
  <si>
    <t>(Número de flujos implementados./Total de flujos documental a implementar)*100</t>
  </si>
  <si>
    <t>Gestión Documental – Dirección Administrativa</t>
  </si>
  <si>
    <t>GD-DA-L1-A2</t>
  </si>
  <si>
    <t>Capacitar y evaluar a los funcionarios y colaboradores en el manejo del Sistema de Gestión de Documentos Electrónicos (SGDEA), con el fin de medir y analizar el nivel de conocimiento y apropiación de este por parte de los mismos.</t>
  </si>
  <si>
    <t>Listado de asistencia y forms de evaluación</t>
  </si>
  <si>
    <t>3 capacitaciones en las cuales los asistentes logren un porcentaje de evaluación de más 70 %</t>
  </si>
  <si>
    <t>Funcionarios capacitados en el uso adecuado SGDEA.</t>
  </si>
  <si>
    <t xml:space="preserve">
Reportes de acceso y trazabilidad del SGDEA
Correo electrónico institucional</t>
  </si>
  <si>
    <t>(Número de capacitaciones realizadas / total de capacitaciones a realizar por periodo) *100</t>
  </si>
  <si>
    <t>GD -GA-L2</t>
  </si>
  <si>
    <t>Implementar los instrumentos y acciones del Plan Institucional de Archivos – PINAR para fortalecer la producción, trámite, organización, conservación y disposición final de los documentos físicos y electrónicos durante la vigencia 2026.</t>
  </si>
  <si>
    <t>Cumplir con  la aplicación y seguimiento del Plan Institucional de Archivos – PINAR, asegurando la estandarización de los procedimientos documentales y la adecuada gestión de los documentos físicos y electrónicos conforme a la normatividad archivística vigente y las políticas institucionales.</t>
  </si>
  <si>
    <t>GD-DA-L2-A1</t>
  </si>
  <si>
    <t>Cumplir el 100% del Plan Institucional de Archivos – PINAR, incorporando los ajustes necesarios a los instrumentos archivísticos institucionales y aplicándolos en los procesos de producción, trámite, organización, conservación y disposición final de los documentos garantizando su validación, aprobación y divulgación para el uso por todas las dependencias. (100%)</t>
  </si>
  <si>
    <t>Plan Institucional de Archivos – PINAR implementado para la vigencia 2026, con instrumentos archivísticos revisados y adoptados.</t>
  </si>
  <si>
    <t>100 % del PINAR implementado.</t>
  </si>
  <si>
    <t>Cumplimiento del 100% del PINAR y sus instrumentos archivísticos vigentes a 2025.</t>
  </si>
  <si>
    <t>Informes de avance del proceso de Gestión Documental.
Sistema de Gestión de Documentos Electrónicos de Archivo – SGDEA.
Normativa del Archivo General de la Nación
Evidencia documental de actualización (versiones, ajustes, matrices)        Instrumentos archivísticos institucionales ajustados y registrados.
Repositorio institucional de documentos aprobados.</t>
  </si>
  <si>
    <t>(% de avance por semestre / % establecido por periodo)*100</t>
  </si>
  <si>
    <t>GD -GA-L3</t>
  </si>
  <si>
    <t>Fortalecer las capacidades institucionales en gestión documental mediante la identificación de brechas, la articulación para la formación y el desarrollo de procesos de capacitación que garanticen el cumplimiento de los lineamientos archivísticos y la mejora continua del Sistema de Gestión Documental.</t>
  </si>
  <si>
    <t>Consolidar un proceso integral de mejora y fortalecimiento de la gestión documental mediante el diagnóstico de necesidades, la incorporación de temáticas en el Plan Institucional de Capacitación y la implementación de jornadas formativas que aseguren el uso adecuado de los procedimientos archivísticos en la Entidad.</t>
  </si>
  <si>
    <t>GD-DA-L3-A1</t>
  </si>
  <si>
    <t>Identificar los puntos de mejora en gestión documental mediante la revisión de los mecanismos de control y verificación archivística institucional.</t>
  </si>
  <si>
    <t>Informe técnico consolidado de brechas y oportunidades de mejora en gestión documental.</t>
  </si>
  <si>
    <t>Informe técnico elaborado y validado por la dependencia responsable.</t>
  </si>
  <si>
    <t>No existe informe de brechas actualizado para la vigencia 2026.</t>
  </si>
  <si>
    <t>Mecanismos de control, listas de verificación archivística, auditorías internas, reportes del SGDEA, evidencias de revisión documental.</t>
  </si>
  <si>
    <t xml:space="preserve">  (Número de informes técnicos elaborados y consolidados / Número de informes programados por periodo)*100</t>
  </si>
  <si>
    <t>GD-DA-L3-A2</t>
  </si>
  <si>
    <t>Remitir al Grupo Interno de Trabajo de Talento Humano las temáticas priorizadas de gestión documental para su inclusión en el Plan Institucional de Capacitación – PIC.</t>
  </si>
  <si>
    <t>Documento oficial de remisión con anexo de temáticas de capacitación en gestión documental.</t>
  </si>
  <si>
    <t>Documento de remisión enviado con las temáticas priorizadas.</t>
  </si>
  <si>
    <t>Priorización de temáticas al PIC para la videncia 2025</t>
  </si>
  <si>
    <t>Actas, comunicaciones oficiales, análisis de brechas de la Actividad 1, requerimientos del proceso de Gestión Documental.</t>
  </si>
  <si>
    <t>(Documento oficial de remisión / documento programado en el periodo )*100</t>
  </si>
  <si>
    <t>GD-DA-L3-A3</t>
  </si>
  <si>
    <t>Desarrollar sesiones de capacitación presenciales y/o virtuales sobre buenas prácticas de gestión documental y procedimientos archivísticos dirigidas a funcionarios y contratistas de la Entidad.</t>
  </si>
  <si>
    <t>Sesiones de capacitación realizadas y evidencias de asistencia.</t>
  </si>
  <si>
    <t>Sesiones de capacitación ejecutadas durante la vigencia.</t>
  </si>
  <si>
    <t>No se han desarrollado capacitaciones para la vigencia 2026.</t>
  </si>
  <si>
    <t>Listas de asistencia, actas de sesión, grabaciones, presentaciones, informes de capacitación, SGDEA.</t>
  </si>
  <si>
    <t>(Número de sesiones realizadas/total de sesiones programadas en el periodo)*100
Número de funcionarios capacitados frente al universo esperado</t>
  </si>
  <si>
    <t>CID Control Interno Disciplinario</t>
  </si>
  <si>
    <t xml:space="preserve">Ejercer la función disciplinaria en la etapa de instrucción en la Superintendencia de Transporte a través de acciones preventivas y correctivas para contribuir al cumplimiento de deberes de los servidores públicos </t>
  </si>
  <si>
    <t>CID -SG-L1</t>
  </si>
  <si>
    <t>Fortalecer la etapa de instrucción del proceso de Control Interno Disciplinario garantizando la gestión oportuna y adecuada los procesos a cargo del Grupo Interno de Trabajo.</t>
  </si>
  <si>
    <t>CID -SG-L1-A1</t>
  </si>
  <si>
    <t>Realizar el seguimiento y monitoreo permanente de los procesos disciplinarios.</t>
  </si>
  <si>
    <t>43 procesos disciplinarios</t>
  </si>
  <si>
    <t>Matriz de seguimiento - One Drive</t>
  </si>
  <si>
    <t>(% de seguimiento de los procesos / Meta programada)*100</t>
  </si>
  <si>
    <t>GIT de Control Interno Disciplinario</t>
  </si>
  <si>
    <t>CID -SG-L1-A2</t>
  </si>
  <si>
    <t>Realizar mesas de trabajo para la revisión de los procesos disciplinarios con los abogados sustanciadores con el fin de evaluar el ejercicio probatorio.</t>
  </si>
  <si>
    <t>Reporte de seguimiento a los procesos disciplinarios</t>
  </si>
  <si>
    <t xml:space="preserve">24 reportes </t>
  </si>
  <si>
    <t>(Número de reportes realizados / Número de reportes programados)*100</t>
  </si>
  <si>
    <t>CID -SG-L1-A3</t>
  </si>
  <si>
    <t>Capacitar a los funcionarios del Grupo interno de Trabajo de Control Interno Disciplinario.</t>
  </si>
  <si>
    <t xml:space="preserve">1 capacitación </t>
  </si>
  <si>
    <t>(Número de actas realizados / Número de actas programadas)*100</t>
  </si>
  <si>
    <t>CID -SG-L2</t>
  </si>
  <si>
    <t>Formular una estrategia de medidas preventivas teniendo como base las posibles faltas investigadas por el Grupo Interno de Trabajo.</t>
  </si>
  <si>
    <t>CID -SG-L2-A1</t>
  </si>
  <si>
    <t xml:space="preserve">Planear  el cronograma de trabajo de medidas preventivas a ejecutarse en la vigencia 2026.
</t>
  </si>
  <si>
    <t>Cronograma de medidas preventivas</t>
  </si>
  <si>
    <t xml:space="preserve">1 cronograma </t>
  </si>
  <si>
    <t>Cronograma de trabajo de medidas preventivas</t>
  </si>
  <si>
    <t>(Número de cronograma / Cronograma programado)*100</t>
  </si>
  <si>
    <t>CID -SG-L2-A2</t>
  </si>
  <si>
    <t xml:space="preserve">Ejecutar el cronograma de trabajo de medidas preventivas a ejecutarse en la vigencia 2026.
</t>
  </si>
  <si>
    <t>Cronograma de medidas preventivas y evidencia de una actividad mensual.</t>
  </si>
  <si>
    <t>(Número de actividades realizadas / Número de actividades programadas en el cronograma)*100</t>
  </si>
  <si>
    <t>GIT de Comunicaciones</t>
  </si>
  <si>
    <t>CID -SG-L2-A3</t>
  </si>
  <si>
    <t>Evaluar semestralmente la cobertura de capacitación de las medidas preventivas proyectadas para la vigencia 2026,  valorando el alcance de las mismas respecto de las personas vinculadas a las actividades de prevención.</t>
  </si>
  <si>
    <t>Encuestas realizada a los funcionarios que fueron capacitados.</t>
  </si>
  <si>
    <t>27 encuestados</t>
  </si>
  <si>
    <t>(Número de encuestas realizadas / Número de encuestas programadas)*100</t>
  </si>
  <si>
    <t xml:space="preserve">Ejecución de 19 actividades del plan de cooperación </t>
  </si>
  <si>
    <t>1 estrategia de racionalización creada
1 Seguimiento a la estrategia de racionalización
1 estrategia de racionalización implementada</t>
  </si>
  <si>
    <t>Ejecución de 26 actividades del plan estadístico</t>
  </si>
  <si>
    <t>Acta de socialización  y soporte (con anexos listado de asistencia física o digital y la presentación utilizada</t>
  </si>
  <si>
    <t>1 documento de memoria</t>
  </si>
  <si>
    <t xml:space="preserve">Fortalecer la gestión de la Superintendencia de Transporte
</t>
  </si>
  <si>
    <t xml:space="preserve">Documento de diagnóstico situacional y propuesta de la plataforma estratégica 2027 (FODA) y actualización de la plataforma estratégica (misión - Visión - Valores) para el nuevo periodo </t>
  </si>
  <si>
    <t xml:space="preserve">Actualizar e implementar la política para gestión integral de riesgos  lineamientos del SIGRIP </t>
  </si>
  <si>
    <t>política para gestión integral de riesgos</t>
  </si>
  <si>
    <t>Dimensión 2da -Direccionamiento Estratégico 
Dimensión 3ra –Gestión con Valores para Resultados
Dimensión 4ta –Evaluación de Resultados
Dimensión 5ta –Información y Comunicación
Dimensión 6ta- Gestión del Conocimiento
Dimensión 7: Control Interno</t>
  </si>
  <si>
    <t>Dimensión 4ta –Evaluación de Resultados
Dimensión 7: Control Interno</t>
  </si>
  <si>
    <t>Implementar una estrategia de Comunicaciones integrada, clara y oportuna que permita fortalecer el flujo de información institucional (Interna y Externa) dentro de sus grupos de interés.</t>
  </si>
  <si>
    <t>Garantizar una comunicación institucional clara oportuna y articulada, fortaleciendo la coordinación entre las dependencias y asegurando la coherencia de los mensajes institucionales, contribuyendo a los objetivos estratégicos de la Supertransporte.</t>
  </si>
  <si>
    <t>Fortalecer la comunicación interna de la Entidad mediante la planificación, producción y difusión de contenidos claros, oportunos y coherentes, en los diferentes medios como son WhatsApp, Teams y correo institucional, que promuevan la articulación entre dependencias, el conocimiento de la gestión institucional y el sentido de pertenencia de los servidores públicos y contratistas.</t>
  </si>
  <si>
    <t>Campañas internas de divulgación mediante WhatsApp, Teams y Boletín informativo</t>
  </si>
  <si>
    <t>Realizar transmisiones en vivo en las diferentes redes sociales donde se resuelvan preguntas o inquietudes a las ciudadanías sobre temas coyunturales relacionadas con las funciones de la Supertransporte</t>
  </si>
  <si>
    <t>Estatuto del consumidor 
Circular externa 55 del 2024 del Ministerio de Transporte
Reglamentos Aeronáuticos en Colombia 
Entre otras leyes y reglamentos</t>
  </si>
  <si>
    <t>Estatuto del consumidor 
Reglamentos Aeronáuticos en Colombia 
Entre otras leyes y reglamentos</t>
  </si>
  <si>
    <t xml:space="preserve">Fortalecer la presencial regional de atención a los usuarios a través de puntos fijos en terminales </t>
  </si>
  <si>
    <t>Mesas ejecutadas</t>
  </si>
  <si>
    <t>Informes de gestión de la Supertransporte</t>
  </si>
  <si>
    <t xml:space="preserve">Realizar la caracterización fluvial de informalidad en el territorio nacional
 </t>
  </si>
  <si>
    <t>(Número de documentos de caracterización /total programado)*100</t>
  </si>
  <si>
    <t>40 visitas de levantamiento de información sociodemográfica de los tripulantes y características técnicas de las embarcaciones que operan el transporte fluvial informal en los municipios identificados.</t>
  </si>
  <si>
    <t>50 visitas de levantamiento de información sociodemográfica de los tripulantes y características técnicas de las embarcaciones que operan el transporte fluvial informal en los municipios identificados.</t>
  </si>
  <si>
    <t>Resultado de visitas de levantamiento de información</t>
  </si>
  <si>
    <t>Número de documentos de caracterización /total programado</t>
  </si>
  <si>
    <t>(Número de documentos de propuesta / total programado)*100</t>
  </si>
  <si>
    <t>(Número de documentos de análisis / total programado)*100</t>
  </si>
  <si>
    <t>3. Mantener actualizada la base de universo de vigilados de la Delegatura de Tránsito y Transporte, de acuerdo con las solicitudes de pre-registros recibidas.</t>
  </si>
  <si>
    <t>Realizar visitas integrales a empresas de transporte aéreo</t>
  </si>
  <si>
    <t xml:space="preserve">Delegatura de Protección a Usuarios - Dirección de investigación y PYP </t>
  </si>
  <si>
    <t xml:space="preserve">Informe mesa de trabajo (Acta de cada mesa de trabajo desarrollada) </t>
  </si>
  <si>
    <t xml:space="preserve">Fortalecer la inspección en las visitas y/o actividades de campo a nivel de la dirección (Plan de Acción de Promoción y Prevención-PAPP, Índice de Formalización Fluvial -IFF), haciendo uso  de las Tecnologías de la Información y Comunicaciones.
 </t>
  </si>
  <si>
    <t>Crear el cronograma de actividades de inspección (Plan de Acción de Promoción y Prevención-PAPP, Índice de Formalización Fluvial -IFF)</t>
  </si>
  <si>
    <t>Diseñar la herramienta de información para realizar la analítica de los datos obtenidos en visitas de inspección y actividades de campo</t>
  </si>
  <si>
    <t>1 tablero de control del Índice de Formalización Fluvial- IFF</t>
  </si>
  <si>
    <t>Realizar el 80% de las actuaciones administrativas a partir de los informes recibidos.</t>
  </si>
  <si>
    <t>SGDEA - Sistema de gestión documental electrónico de archivo</t>
  </si>
  <si>
    <t>(# de actuaciones administrativas/80% del total de actuaciones administrativas recibidas)*100</t>
  </si>
  <si>
    <t>Dirección de investigación Protección a Usuarios</t>
  </si>
  <si>
    <t>Canales oficiales (antes de realizar el informe)
SharePoint de la dirección (Después del informe)</t>
  </si>
  <si>
    <t>App Power bi 
Bases de datos de la delegatura de Protección a Usuarios</t>
  </si>
  <si>
    <t>Grupo Notificaciones - Base de datos Procesos Salidos</t>
  </si>
  <si>
    <t>Dirección de Investigaciones de la Delegatura de Concesiones e Infraestructura</t>
  </si>
  <si>
    <t>Base de datos Procesos Salidos</t>
  </si>
  <si>
    <t xml:space="preserve">Actuaciones en los casos remitidos para averiguación preliminar, se tomará como línea base 842 procesos y se tramitaran conforme al porcentaje relacionado en la programación trimestral. </t>
  </si>
  <si>
    <t>Gestionar los IUIT impuestos en la vigencia 2023 allegados a la Dirección de Investigaciones de Tránsito y Transporte Terrestre profiriendo las decisiones a que haya lugar,  esto es, traslado a la autoridad  competente, archivo del IUIT o apertura de investigación en los casos en que proceda</t>
  </si>
  <si>
    <t>Base de datos de IUIT de la vigencia 2023 actualizada con la información de traslados o archivos y/o la Matriz de investigaciones administrativas aperturadas con base en IUIT impuestos en la vigencia 2023</t>
  </si>
  <si>
    <t>Gestionar las solicitudes de salida de vehículos inmovilizados a cargo de la Dirección de investigaciones de Tránsito y Transporte</t>
  </si>
  <si>
    <t>Propender por la debida implementación de las políticas de relación estado - ciudadanía y contribuir con el cumplimiento de la cultura del servicio en todos los canales dispuestos para los grupos de valor a través de la orientación y atención clara y oportuna de las solicitudes realizadas por los ciudadanos y grupos de interés, así como la adecuada aplicación y ejecución de actividades de participación ciudadana con el fin de lograr la satisfacción de los grupos de valor e interés y promover el acceso a los trámites y servicios de la Entidad.</t>
  </si>
  <si>
    <t>Difundir, a través de los diferentes medios de comunicación dispuestos por la entidad, las guías de orientación a las ciudadanías para la correcta radicación de las PQRSDF. (25%)</t>
  </si>
  <si>
    <t xml:space="preserve">Documentación del proceso relacionada con el ingreso y el egreso del almacén de los bienes de la entidad </t>
  </si>
  <si>
    <t>(% avance de la política / % programado de avance de la política)*100</t>
  </si>
  <si>
    <t>Oficina Asesora Jurídica, Dirección Administrativa</t>
  </si>
  <si>
    <t>Medir la satisfacción del cliente interno con la gestión administrativa</t>
  </si>
  <si>
    <t xml:space="preserve">2. Elaborar informe cuatrimestral con los resultados obtenidos y identificando las mejoras a implementar en el siguiente periodo. </t>
  </si>
  <si>
    <t xml:space="preserve">información suministrada por cada dependencia involucrada en el proceso </t>
  </si>
  <si>
    <t>informes trimestrales</t>
  </si>
  <si>
    <t>informe semestral y publicación en la pagina web</t>
  </si>
  <si>
    <t xml:space="preserve">Asignación y envío de cada poder especial a cada abogado asignado. </t>
  </si>
  <si>
    <t>(Procesos iniciados susceptibles de cobro / Procesos trasladados susceptibles de cobro)*100</t>
  </si>
  <si>
    <t>Proceso Gestión Jurídica - Oficina Asesora Jurídica / Grupo de Cobro por Jurisdicción Coactiva</t>
  </si>
  <si>
    <t>(Numero de autos de terminación y comunicaciones de procesos finalizados/ 100% de Autos de Terminación y Comunicaciones de los Procesos Finalizados)*100</t>
  </si>
  <si>
    <t>Oficios de admisión y citación para audiencia, Requerimientos para subsanar.</t>
  </si>
  <si>
    <t>(Solicitudes de conciliación resueltas / 70% Oficios de admisión y citación para audiencia, Requerimientos para subsanar)*100</t>
  </si>
  <si>
    <t xml:space="preserve">(Número de actos administrativos y actas de posesión provistas en los niveles asistencial, técnico, profesional y asesor máximo en 3 meses* / Número total de  actos administrativos t actas de posesión provistas en los niveles asistencial, técnico, profesional y asesor durante el período) * 100
</t>
  </si>
  <si>
    <t>Fortalecer la gestión contractual institucional mediante la actualización documental del proceso Gestión Contractual, en el marco del SIG, asegurando el cumplimiento normativo, la transparencia y el control de la ejecución contractual.</t>
  </si>
  <si>
    <t xml:space="preserve">Matriz Plan Anual de Adquisidores </t>
  </si>
  <si>
    <t>Realizar el cobro persuasivo de los cupones de pago liquidados de forma extemporánea</t>
  </si>
  <si>
    <t>Gestión oportuna y adecuada de los procesos en etapa de instrucción del proceso de Control Interno Disciplinario.</t>
  </si>
  <si>
    <t>Seguimiento mediante hoja de calculo de Excel - Cuadro resumen matriz de medición.</t>
  </si>
  <si>
    <t>Reportes realizado vía correo electrónico</t>
  </si>
  <si>
    <t>Acta de reunión de temas tratados y lineamientos fijados por el Grupo Interno de Trabajo</t>
  </si>
  <si>
    <t>Actas de reunión de temas tratados y lineamientos fijados por el Grupo Interno de Trabajo</t>
  </si>
  <si>
    <t>Capacitar a los servidores públicos de la entidad sobre aquellas conductas que pueden presentarse en la cotidianidad laboral que pudiesen constituir una falta disciplinaria, su sanción y el procedimiento disciplinario.</t>
  </si>
  <si>
    <t>Carpeta compartida de evidencias de ejecución</t>
  </si>
  <si>
    <t>Encuestas practicadas y estadística de los resultados consolidados</t>
  </si>
  <si>
    <t xml:space="preserve">Matriz Plan Anual de Adquisiciones </t>
  </si>
  <si>
    <t>Realizar evaluaciones en aspectos subjetivos a los sujetos vigilados de la Delegatura de Concesiones e Infraestructura DCI.
Realizar Evaluaciones financieras al 61% de los vigilados en aspectos subjetivos
Vigilados en aspectos subjetivos 231
Meta 61% 140 Evaluaciones financieras</t>
  </si>
  <si>
    <t>2.. Charlas informativas de apropiación del conocimiento en atención empática, enfoque de derechos y comunicación clara hacia los servidores públicos y los grupos de valor.</t>
  </si>
  <si>
    <t>3. Difusión a los grupos de valor de canales de atención.</t>
  </si>
  <si>
    <t>Control de cambios</t>
  </si>
  <si>
    <t xml:space="preserve">Fecha </t>
  </si>
  <si>
    <t>Proceso</t>
  </si>
  <si>
    <t>Dependencia</t>
  </si>
  <si>
    <t>cambio</t>
  </si>
  <si>
    <t>TIPO PROCESO</t>
  </si>
  <si>
    <t>PROCESO</t>
  </si>
  <si>
    <t>ÁREA</t>
  </si>
  <si>
    <t>TIC</t>
  </si>
  <si>
    <t>Se complementan las variables de denominador- fecha inicial- fecha final  de las actividades construidas</t>
  </si>
  <si>
    <t>GESTIÓN DE COMUNICACIONES</t>
  </si>
  <si>
    <t>Gestión de comunicaciones</t>
  </si>
  <si>
    <t>DIRECCIONAMIENTO ESTRATÉGICO</t>
  </si>
  <si>
    <t>Se complementan las variables de denominador- fecha inicial- fecha final  de las actividades construidas. Se reclasifica el tipo de línea para la línea de acción 2 se elimina una actividad</t>
  </si>
  <si>
    <t>GESTIÓN DEL CONOCIMIENTO Y LA INNOVACION</t>
  </si>
  <si>
    <t>MISIONAL</t>
  </si>
  <si>
    <t>CONTROL -</t>
  </si>
  <si>
    <t>Delegatura de Concesiones e Infraestructura</t>
  </si>
  <si>
    <t>VIGILANCIA</t>
  </si>
  <si>
    <t xml:space="preserve">INVESTIGACIÓN </t>
  </si>
  <si>
    <t>Se identifican las tipología de la línea de acción</t>
  </si>
  <si>
    <t>Delegatura de Transporte, Tránsito Terrestre</t>
  </si>
  <si>
    <t>Delegatura para la Protección de usuarios del sector transporte</t>
  </si>
  <si>
    <t>Delegatura de Puertos</t>
  </si>
  <si>
    <t>Puertos</t>
  </si>
  <si>
    <t>Se revisa la actividad dos y se ajusta</t>
  </si>
  <si>
    <t>RELACIONAMIENTO CON EL CIUDADANO</t>
  </si>
  <si>
    <t>Dirección administrativa</t>
  </si>
  <si>
    <t>Se revisan las líneas de acción formuladas y sus actividades y se ajustan</t>
  </si>
  <si>
    <t>APOYO</t>
  </si>
  <si>
    <t>DIRECCIÓN FINANCIERA</t>
  </si>
  <si>
    <t>Gestión financiera</t>
  </si>
  <si>
    <t>Se construyen líneas de acción para los indicadores financieros</t>
  </si>
  <si>
    <t>GESTIÓN JURÍDICA</t>
  </si>
  <si>
    <t>Gestión jurídica</t>
  </si>
  <si>
    <t>GESTIÓN CONTRACTUAL</t>
  </si>
  <si>
    <t>GESTIÓN DOCUMENTAL</t>
  </si>
  <si>
    <t>GESTIÓN ADMINISTRATIVA</t>
  </si>
  <si>
    <t>GESTIÓN TALENTO HUMANO</t>
  </si>
  <si>
    <t>Grupo de Talento Humano</t>
  </si>
  <si>
    <t xml:space="preserve">Se incluyen la línea de acción y 6 actividades </t>
  </si>
  <si>
    <t>EVALUACIÓN Y CONTROL</t>
  </si>
  <si>
    <t>CONTROL INTERNO DISCIPLINARIO</t>
  </si>
  <si>
    <t>control interno disciplinario</t>
  </si>
  <si>
    <t>Se ajustan las líneas de acción a gestión</t>
  </si>
  <si>
    <t>Nivel proceso</t>
  </si>
  <si>
    <t xml:space="preserve">PROCESO ADMINISTRACIÓN DEL SISTEMA DE GESTIÓN – anteriormente llamado PROCESO DE GESTIÓN DEL CONOCIMIENTO Y LA INNOVACIÓN </t>
  </si>
  <si>
    <t>Grupo Interno Disciplinario - Secretaría General</t>
  </si>
  <si>
    <t xml:space="preserve">En consideración a los resultados obtenidos y a la tendencia creciente en la carga de trabajo del Grupo Interno de Trabajo de Control Interno Disciplinario, se considera pertinente ajustar la meta de la Actividad No. 2, incrementándola de tres (3) a seis (6) mesas de trabajo por trimestre. Esta modificación permitirá que la medición refleje de manera más precisa las necesidades reales de seguimiento y control de los expedientes disciplinarios, así como los esfuerzos institucionales desplegados para garantizar una gestión eficiente y oportuna. </t>
  </si>
  <si>
    <t xml:space="preserve">Debido a que durante el mes de marzo fue aprobada por el Comité Institucional de Gestión y Desempeño (CIGD) la actualización del Mapa de Procesos de la Entidad, mediante la cual se incorporó en el nivel estratégico el proceso Administración del Sistema de Gestión, formalizado mediante la Resolución No. 5456 del 24 de abril de 2026, y se eliminó el proceso Gestión del Conocimiento y la Innovación, se hace necesario realizar los ajustes correspondientes en el Plan de Acción Institucional (PAI- 2026). 
En consecuencia, se requiere trasladar al proceso Administración del Sistema de Gestión la línea de acción que se encontraba formulada en el entonces proceso Gestión del Conocimiento y la Innovación, junto con las actividades asociadas a esta, garantizando la coherencia entre la estructura organizacional vigente y la planeación institucional. 
</t>
  </si>
  <si>
    <t>Oficina Tecnologías de la Información y las Comunicaciones</t>
  </si>
  <si>
    <t xml:space="preserve">PROCESODE TIC </t>
  </si>
  <si>
    <t xml:space="preserve">TIC -OTIC-L1: se ajustan las líneas y el objetivo, teniendo en cuenta las recomendaciones, esto con el fin de dar a conocer mejor las acciones y procesos a intervenir. 
TIC-OTIC-L1-A1: se elimina el número de la meta en la actividad, se especifica el producto y se confirma únicamente la línea base. Finalmente se ajusta la fecha máxima de cumplimiento. 
TIC-OTIC-L1-A2: se ajusta la actividad para reflejar el producto realizado, se especifica el producto y dado que no tenemos línea base para este, se elimina. Finalmente se ajusta la fecha máxima de cumplimiento. 
TIC -OTIC-L2: se ajusta la línea y el objetivo, teniendo en cuenta las recomendaciones, esto con el fin de dar a conocer mejor las acciones y procesos a intervenir. 
TIC-OTIC-L2-A1: se ajusta la actividad para reflejar el producto realizado, se especifica el producto a entregar, se corrige la meta del único producto y se incluyen los elementos necesarios para la línea base. Finalmente se ajusta la fecha máxima de cumplimiento y la unidad de medida. 
TIC-OTIC-L2-A2: se ajusta la actividad para reflejar el producto realizado, se especifica el producto a entregar y se incluyen los elementos necesarios para la línea base. Finalmente se ajusta la fecha máxima de cumplimiento y la unidad de medida. 
TIC -OTIC-L3: se ajusta la línea y el objetivo, teniendo en cuenta las recomendaciones, esto con el fin de dar a conocer mejor las acciones y procesos a intervenir, incluyendo la normatividad vigente para esta línea. 
TIC-OTIC-L3-A1:se ajusta la actividad para reflejar el producto realizado, se especifica la acción a realizada en los tiempos destinados teniendo en cuenta que es una medición única. Finalmente se ajusta la unidad de media. 
TIC-OTIC-L3-A2:se deja solo la ejecución del PETI y se ajusta la actividad teniendo en cuenta el producto a ejecutar, se establece una fecha máxima de cumplimiento, se ajusta el denominador de la actividad según las recomendaciones a numéricos.   
TIC-OTIC-L3-A3:se deja solo la ejecución del PESI-PTR y se ajusta la actividad teniendo en cuenta el producto a ejecutar, se establece una fecha máxima de cumplimiento, se ajusta el denominador de la actividad según las recomendaciones a numéricos.   </t>
  </si>
  <si>
    <t xml:space="preserve">Modificación de la línea L1A2 del Plan de Acción Institucional (PAI), específicamente en lo relacionado con la medición de la actividad. 
En este sentido, se propone establecer como fecha final el 30 de junio de 2026, con un cumplimiento distribuido así: 50% durante el primer trimestre y el 50% restante en el segundo trimestre, de manera que la actividad culmine en el primer semestre del año. 
La presente complementación tiene como propósito aportar los elementos técnicos necesarios para sustentar la modificación propuesta, de conformidad con los lineamientos establecidos para la actualización y seguimiento del Plan de Acción Institucional, permitiendo así su análisis y evaluación por parte de las instancias competentes. 
El ajuste solicitado debe realizarse sobre el tiempo de medición de la línea, considerando que actualmente se cuenta con una proyección definida para la culminación y formalización del documento, estableciéndose como fecha estimada de finalización el día 30 de junio de 2026. Esta proyección permite contar con un horizonte temporal claro para la ejecución de las actividades asociadas y la verificación del cumplimiento del producto esperado. 
Desde el punto de vista técnico, la modificación propuesta busca que el período de medición guarde coherencia con la programación real de la actividad y con los tiempos requeridos para la elaboración, revisión, validación y aprobación del documento, evitando que la medición del indicador se realice sobre un plazo que no refleje las condiciones efectivas de ejecución. De esta manera, el ajuste contribuye a garantizar la consistencia metodológica del seguimiento, la adecuada trazabilidad de los avances reportados y la confiabilidad de la información registrada en el marco del PAI 2026. 
Asimismo, la actualización del tiempo de medición permitirá que los resultados y porcentajes de avance reflejen objetivamente el estado real de cumplimiento de la actividad, alineando el seguimiento institucional con la programación técnica definida para el desarrollo del producto. 
Asimismo, se realizará la redistribución de los porcentajes de participación de las líneas de acción del proceso de Gestión Administrativa, de manera que la ponderación total del proceso se mantenga en el 100%. </t>
  </si>
  <si>
    <t xml:space="preserve">GESTION DOCUMENTAL  </t>
  </si>
  <si>
    <t xml:space="preserve">La línea de acción GD-GA-L4 será trasladada al proceso de Gestión Administrativa, en concordancia con la actualización del Mapa de Procesos de la Entidad y la nueva estructura organizacional aprobada. En consecuencia, las actividades e indicadores asociados a esta línea de acción quedarán bajo la responsabilidad de dicho proceso.
Asimismo, se realizará la redistribución de los porcentajes de participación de las líneas de acción del proceso de Gestión Documental, de manera que la ponderación total del proceso se mantenga en el 100%. 
</t>
  </si>
  <si>
    <t xml:space="preserve">PROCESOS DE VIGILANCIA – INSPECCCIÓN Y CONTROL DELEGATURA DE PUERTOS </t>
  </si>
  <si>
    <r>
      <t> PROCESO CONTROL INTERNO DISCIPLINARIO </t>
    </r>
    <r>
      <rPr>
        <sz val="10"/>
        <rFont val="Arial Narrow"/>
        <family val="2"/>
      </rPr>
      <t> </t>
    </r>
  </si>
  <si>
    <r>
      <t>PROCESO GESTIÓN ADMINISTRATIVA</t>
    </r>
    <r>
      <rPr>
        <sz val="10"/>
        <color rgb="FF000000"/>
        <rFont val="Arial Narrow"/>
        <family val="2"/>
      </rPr>
      <t> </t>
    </r>
  </si>
  <si>
    <t>Gestión Documental</t>
  </si>
  <si>
    <t xml:space="preserve">Modificación al PAI de los procesos Vigilancia y Control, en el caso del proceso de control, el cambio de número a porcentaje se establece por la fiabilidad de la información, la cual puede variar de acuerdo con las actuaciones administrativas y gestiones adelantadas por la Dirección. En este caso, se ha variado el número que se encontraba en inventario. Por lo cual, se espera variar o adelantar las gestiones respecto de lo efectivamente encontrado 
Propuesta Modifica PAI DIP 20260601 control (1).xlsx 
DE-FR-003 PUERTOS VIGILANCIA (2).xlsx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</si>
</sst>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2"/>
      <color theme="1"/>
      <name val="Arial Narrow"/>
      <family val="2"/>
    </font>
    <font>
      <sz val="12"/>
      <color theme="1"/>
      <name val="Verdana"/>
      <family val="2"/>
    </font>
    <font>
      <sz val="11"/>
      <color theme="1"/>
      <name val="Arial"/>
      <family val="2"/>
    </font>
    <font>
      <sz val="14"/>
      <color theme="1"/>
      <name val="Verdana"/>
      <family val="2"/>
    </font>
    <font>
      <sz val="9"/>
      <color theme="1"/>
      <name val="Arial"/>
      <family val="2"/>
    </font>
    <font>
      <b/>
      <sz val="24"/>
      <color theme="1"/>
      <name val="Verdana"/>
      <family val="2"/>
    </font>
    <font>
      <b/>
      <sz val="12"/>
      <color theme="0"/>
      <name val="Arial Narrow"/>
      <family val="2"/>
    </font>
    <font>
      <b/>
      <sz val="12"/>
      <color theme="1"/>
      <name val="Arial Narrow"/>
      <family val="2"/>
    </font>
    <font>
      <b/>
      <sz val="12"/>
      <color rgb="FFFFFFFF"/>
      <name val="Arial Narrow"/>
      <family val="2"/>
    </font>
    <font>
      <sz val="12"/>
      <color rgb="FF000000"/>
      <name val="Arial Narrow"/>
      <family val="2"/>
    </font>
    <font>
      <sz val="12"/>
      <name val="Arial Narrow"/>
      <family val="2"/>
    </font>
    <font>
      <sz val="10"/>
      <color rgb="FF000000"/>
      <name val="Arial"/>
      <family val="2"/>
    </font>
    <font>
      <sz val="12"/>
      <color rgb="FFFF0000"/>
      <name val="Arial Narrow"/>
      <family val="2"/>
    </font>
    <font>
      <sz val="10"/>
      <name val="Arial Narrow"/>
      <family val="2"/>
    </font>
    <font>
      <sz val="11"/>
      <color rgb="FF242424"/>
      <name val="Aptos Narrow"/>
      <family val="2"/>
    </font>
    <font>
      <sz val="12"/>
      <color rgb="FF000000"/>
      <name val="Arial Narrow"/>
      <family val="2"/>
      <charset val="1"/>
    </font>
    <font>
      <b/>
      <sz val="12"/>
      <name val="Arial Narrow"/>
      <family val="2"/>
    </font>
    <font>
      <sz val="11"/>
      <name val="Arial Narrow"/>
      <family val="2"/>
    </font>
    <font>
      <b/>
      <sz val="9"/>
      <color indexed="81"/>
      <name val="Tahoma"/>
      <family val="2"/>
    </font>
    <font>
      <b/>
      <sz val="14"/>
      <color theme="1"/>
      <name val="Verdana"/>
      <family val="2"/>
    </font>
    <font>
      <b/>
      <sz val="10"/>
      <color rgb="FFFFFFFF"/>
      <name val="Arial Narrow"/>
      <family val="2"/>
    </font>
    <font>
      <b/>
      <sz val="10"/>
      <color theme="0" tint="-4.9989318521683403E-2"/>
      <name val="Arial Narrow"/>
      <family val="2"/>
    </font>
    <font>
      <sz val="10"/>
      <color rgb="FF000000"/>
      <name val="Arial Narrow"/>
      <family val="2"/>
    </font>
    <font>
      <sz val="10"/>
      <color theme="1"/>
      <name val="Arial Narrow"/>
      <family val="2"/>
    </font>
  </fonts>
  <fills count="11">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6" tint="0.79998168889431442"/>
        <bgColor indexed="64"/>
      </patternFill>
    </fill>
    <fill>
      <patternFill patternType="solid">
        <fgColor rgb="FFFF9900"/>
        <bgColor rgb="FF000000"/>
      </patternFill>
    </fill>
    <fill>
      <patternFill patternType="solid">
        <fgColor rgb="FFFFFFFF"/>
        <bgColor rgb="FF000000"/>
      </patternFill>
    </fill>
    <fill>
      <patternFill patternType="solid">
        <fgColor theme="0"/>
        <bgColor rgb="FF000000"/>
      </patternFill>
    </fill>
    <fill>
      <patternFill patternType="solid">
        <fgColor rgb="FFBE5014"/>
        <bgColor rgb="FF000000"/>
      </patternFill>
    </fill>
  </fills>
  <borders count="45">
    <border>
      <left/>
      <right/>
      <top/>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style="thin">
        <color theme="5"/>
      </top>
      <bottom style="thin">
        <color theme="5"/>
      </bottom>
      <diagonal/>
    </border>
    <border>
      <left/>
      <right/>
      <top style="thin">
        <color theme="5"/>
      </top>
      <bottom style="thin">
        <color theme="5"/>
      </bottom>
      <diagonal/>
    </border>
    <border>
      <left style="thin">
        <color theme="5"/>
      </left>
      <right/>
      <top/>
      <bottom style="thin">
        <color theme="5"/>
      </bottom>
      <diagonal/>
    </border>
    <border>
      <left/>
      <right/>
      <top/>
      <bottom style="thin">
        <color theme="5"/>
      </bottom>
      <diagonal/>
    </border>
    <border>
      <left/>
      <right style="thin">
        <color theme="5"/>
      </right>
      <top/>
      <bottom style="thin">
        <color theme="5"/>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auto="1"/>
      </top>
      <bottom style="medium">
        <color indexed="64"/>
      </bottom>
      <diagonal/>
    </border>
    <border>
      <left/>
      <right style="medium">
        <color indexed="64"/>
      </right>
      <top style="thin">
        <color indexed="64"/>
      </top>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s>
  <cellStyleXfs count="2">
    <xf numFmtId="0" fontId="0" fillId="0" borderId="0"/>
    <xf numFmtId="9" fontId="1" fillId="0" borderId="0" applyFont="0" applyFill="0" applyBorder="0" applyAlignment="0" applyProtection="0"/>
  </cellStyleXfs>
  <cellXfs count="465">
    <xf numFmtId="0" fontId="0" fillId="0" borderId="0" xfId="0"/>
    <xf numFmtId="0" fontId="2" fillId="0" borderId="0" xfId="0" applyFont="1" applyProtection="1">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protection locked="0"/>
    </xf>
    <xf numFmtId="0" fontId="2" fillId="2" borderId="0" xfId="0" applyFont="1" applyFill="1" applyProtection="1">
      <protection locked="0"/>
    </xf>
    <xf numFmtId="0" fontId="2" fillId="2" borderId="0" xfId="0" applyFont="1" applyFill="1" applyAlignment="1" applyProtection="1">
      <alignment horizontal="center" vertical="center"/>
      <protection locked="0"/>
    </xf>
    <xf numFmtId="0" fontId="3" fillId="0" borderId="0" xfId="0" applyFont="1" applyAlignment="1">
      <alignment vertical="top"/>
    </xf>
    <xf numFmtId="0" fontId="5" fillId="0" borderId="0" xfId="0" applyFont="1" applyAlignment="1">
      <alignment vertical="center" wrapText="1"/>
    </xf>
    <xf numFmtId="0" fontId="3" fillId="2" borderId="0" xfId="0" applyFont="1" applyFill="1" applyAlignment="1">
      <alignment vertical="top"/>
    </xf>
    <xf numFmtId="0" fontId="3" fillId="2" borderId="0" xfId="0" applyFont="1" applyFill="1" applyAlignment="1">
      <alignment horizontal="center" vertical="center"/>
    </xf>
    <xf numFmtId="0" fontId="7" fillId="0" borderId="0" xfId="0" applyFont="1" applyAlignment="1">
      <alignment horizontal="center" vertical="center"/>
    </xf>
    <xf numFmtId="0" fontId="2" fillId="2" borderId="0" xfId="0" applyFont="1" applyFill="1" applyAlignment="1" applyProtection="1">
      <alignment horizontal="center"/>
      <protection locked="0"/>
    </xf>
    <xf numFmtId="0" fontId="8" fillId="4" borderId="13" xfId="0" applyFont="1" applyFill="1" applyBorder="1" applyAlignment="1" applyProtection="1">
      <alignment horizontal="centerContinuous" vertical="center"/>
      <protection locked="0"/>
    </xf>
    <xf numFmtId="0" fontId="8" fillId="4" borderId="11" xfId="0" applyFont="1" applyFill="1" applyBorder="1" applyAlignment="1" applyProtection="1">
      <alignment horizontal="centerContinuous" vertical="center"/>
      <protection locked="0"/>
    </xf>
    <xf numFmtId="0" fontId="8" fillId="5" borderId="1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Continuous" vertical="center" wrapText="1"/>
      <protection locked="0"/>
    </xf>
    <xf numFmtId="0" fontId="9" fillId="6" borderId="11" xfId="0" applyFont="1" applyFill="1" applyBorder="1" applyAlignment="1" applyProtection="1">
      <alignment horizontal="centerContinuous" vertical="center" wrapText="1"/>
      <protection locked="0"/>
    </xf>
    <xf numFmtId="0" fontId="9" fillId="6" borderId="14" xfId="0" applyFont="1" applyFill="1" applyBorder="1" applyAlignment="1" applyProtection="1">
      <alignment horizontal="centerContinuous" vertical="center" wrapText="1"/>
      <protection locked="0"/>
    </xf>
    <xf numFmtId="0" fontId="9" fillId="6" borderId="12" xfId="0" applyFont="1" applyFill="1" applyBorder="1" applyAlignment="1" applyProtection="1">
      <alignment horizontal="centerContinuous" vertical="center" wrapText="1"/>
      <protection locked="0"/>
    </xf>
    <xf numFmtId="0" fontId="9" fillId="6" borderId="15" xfId="0" applyFont="1" applyFill="1" applyBorder="1" applyAlignment="1" applyProtection="1">
      <alignment horizontal="centerContinuous" vertical="center" wrapText="1"/>
      <protection locked="0"/>
    </xf>
    <xf numFmtId="0" fontId="9" fillId="6" borderId="16" xfId="0" applyFont="1" applyFill="1" applyBorder="1" applyAlignment="1" applyProtection="1">
      <alignment horizontal="centerContinuous" vertical="center" wrapText="1"/>
      <protection locked="0"/>
    </xf>
    <xf numFmtId="0" fontId="9" fillId="0" borderId="0" xfId="0" applyFont="1" applyAlignment="1" applyProtection="1">
      <alignment horizontal="center"/>
      <protection locked="0"/>
    </xf>
    <xf numFmtId="0" fontId="10" fillId="7" borderId="17" xfId="0" applyFont="1" applyFill="1" applyBorder="1" applyAlignment="1" applyProtection="1">
      <alignment horizontal="center" vertical="center" wrapText="1"/>
      <protection locked="0"/>
    </xf>
    <xf numFmtId="0" fontId="10" fillId="7" borderId="18" xfId="0" applyFont="1" applyFill="1" applyBorder="1" applyAlignment="1" applyProtection="1">
      <alignment horizontal="center" vertical="center" wrapText="1"/>
      <protection locked="0"/>
    </xf>
    <xf numFmtId="0" fontId="10" fillId="7" borderId="19" xfId="0" applyFont="1" applyFill="1" applyBorder="1" applyAlignment="1" applyProtection="1">
      <alignment horizontal="center" vertical="center" wrapText="1"/>
      <protection locked="0"/>
    </xf>
    <xf numFmtId="0" fontId="9" fillId="6" borderId="20" xfId="0" applyFont="1" applyFill="1" applyBorder="1" applyAlignment="1" applyProtection="1">
      <alignment horizontal="center" vertical="center" wrapText="1"/>
      <protection locked="0"/>
    </xf>
    <xf numFmtId="0" fontId="9" fillId="6" borderId="18" xfId="0" applyFont="1" applyFill="1" applyBorder="1" applyAlignment="1" applyProtection="1">
      <alignment horizontal="center" vertical="center" wrapText="1"/>
      <protection locked="0"/>
    </xf>
    <xf numFmtId="0" fontId="9" fillId="6" borderId="17" xfId="0" applyFont="1" applyFill="1" applyBorder="1" applyAlignment="1" applyProtection="1">
      <alignment horizontal="center" vertical="center" wrapText="1"/>
      <protection locked="0"/>
    </xf>
    <xf numFmtId="0" fontId="9" fillId="6" borderId="21" xfId="0" applyFont="1" applyFill="1" applyBorder="1" applyAlignment="1" applyProtection="1">
      <alignment horizontal="center" vertical="center" wrapText="1"/>
      <protection locked="0"/>
    </xf>
    <xf numFmtId="0" fontId="9" fillId="6" borderId="19" xfId="0" applyFont="1" applyFill="1" applyBorder="1" applyAlignment="1" applyProtection="1">
      <alignment horizontal="center" vertical="center" wrapText="1"/>
      <protection locked="0"/>
    </xf>
    <xf numFmtId="0" fontId="9" fillId="6" borderId="22" xfId="0" applyFont="1" applyFill="1" applyBorder="1" applyAlignment="1" applyProtection="1">
      <alignment horizontal="center" vertical="center" wrapText="1"/>
      <protection locked="0"/>
    </xf>
    <xf numFmtId="0" fontId="9" fillId="6" borderId="23" xfId="0" applyFont="1" applyFill="1" applyBorder="1" applyAlignment="1" applyProtection="1">
      <alignment horizontal="center" vertical="center" wrapText="1"/>
      <protection locked="0"/>
    </xf>
    <xf numFmtId="0" fontId="9" fillId="0" borderId="0" xfId="0" applyFont="1" applyAlignment="1" applyProtection="1">
      <alignment vertical="center"/>
      <protection locked="0"/>
    </xf>
    <xf numFmtId="0" fontId="2" fillId="2" borderId="13" xfId="0" applyFont="1" applyFill="1" applyBorder="1" applyAlignment="1">
      <alignment vertical="top" wrapText="1"/>
    </xf>
    <xf numFmtId="0" fontId="2" fillId="0" borderId="11" xfId="0" applyFont="1" applyBorder="1" applyAlignment="1">
      <alignment vertical="top"/>
    </xf>
    <xf numFmtId="14" fontId="12" fillId="9" borderId="11" xfId="0" applyNumberFormat="1" applyFont="1" applyFill="1" applyBorder="1" applyAlignment="1">
      <alignment vertical="top" wrapText="1"/>
    </xf>
    <xf numFmtId="0" fontId="2" fillId="9" borderId="11" xfId="0" applyFont="1" applyFill="1" applyBorder="1" applyAlignment="1">
      <alignment horizontal="center" vertical="center" wrapText="1"/>
    </xf>
    <xf numFmtId="0" fontId="2" fillId="0" borderId="0" xfId="0" applyFont="1" applyAlignment="1">
      <alignment vertical="top"/>
    </xf>
    <xf numFmtId="0" fontId="2" fillId="2" borderId="26" xfId="0" applyFont="1" applyFill="1" applyBorder="1" applyAlignment="1">
      <alignment vertical="top" wrapText="1"/>
    </xf>
    <xf numFmtId="0" fontId="2" fillId="0" borderId="9" xfId="0" applyFont="1" applyBorder="1" applyAlignment="1">
      <alignment vertical="top"/>
    </xf>
    <xf numFmtId="14" fontId="12" fillId="9" borderId="9" xfId="0" applyNumberFormat="1" applyFont="1" applyFill="1" applyBorder="1" applyAlignment="1">
      <alignment horizontal="right" vertical="top" wrapText="1"/>
    </xf>
    <xf numFmtId="0" fontId="2" fillId="9" borderId="9" xfId="0" applyFont="1" applyFill="1" applyBorder="1" applyAlignment="1">
      <alignment horizontal="center" vertical="center" wrapText="1"/>
    </xf>
    <xf numFmtId="14" fontId="12" fillId="2" borderId="9" xfId="0" applyNumberFormat="1" applyFont="1" applyFill="1" applyBorder="1" applyAlignment="1">
      <alignment vertical="top" wrapText="1"/>
    </xf>
    <xf numFmtId="14" fontId="12" fillId="9" borderId="9" xfId="0" applyNumberFormat="1" applyFont="1" applyFill="1" applyBorder="1" applyAlignment="1">
      <alignment vertical="top" wrapText="1"/>
    </xf>
    <xf numFmtId="0" fontId="12" fillId="9" borderId="9" xfId="0" applyFont="1" applyFill="1" applyBorder="1" applyAlignment="1">
      <alignment vertical="top" wrapText="1"/>
    </xf>
    <xf numFmtId="0" fontId="12" fillId="9" borderId="9"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9" borderId="9" xfId="0" applyFont="1" applyFill="1" applyBorder="1" applyAlignment="1">
      <alignment horizontal="right" vertical="top" wrapText="1"/>
    </xf>
    <xf numFmtId="0" fontId="2" fillId="2" borderId="20" xfId="0" applyFont="1" applyFill="1" applyBorder="1" applyAlignment="1">
      <alignment vertical="top" wrapText="1"/>
    </xf>
    <xf numFmtId="0" fontId="2" fillId="0" borderId="18" xfId="0" applyFont="1" applyBorder="1" applyAlignment="1">
      <alignment vertical="top"/>
    </xf>
    <xf numFmtId="14" fontId="12" fillId="9" borderId="18" xfId="0" applyNumberFormat="1" applyFont="1" applyFill="1" applyBorder="1" applyAlignment="1">
      <alignment vertical="top" wrapText="1"/>
    </xf>
    <xf numFmtId="0" fontId="12" fillId="9" borderId="18" xfId="0" applyFont="1" applyFill="1" applyBorder="1" applyAlignment="1">
      <alignment horizontal="center" vertical="center" wrapText="1"/>
    </xf>
    <xf numFmtId="0" fontId="2" fillId="2" borderId="34" xfId="0" applyFont="1" applyFill="1" applyBorder="1" applyAlignment="1">
      <alignment vertical="top" wrapText="1"/>
    </xf>
    <xf numFmtId="0" fontId="2" fillId="0" borderId="32" xfId="0" applyFont="1" applyBorder="1" applyAlignment="1">
      <alignment vertical="top"/>
    </xf>
    <xf numFmtId="14" fontId="12" fillId="9" borderId="32" xfId="0" applyNumberFormat="1" applyFont="1" applyFill="1" applyBorder="1" applyAlignment="1">
      <alignment vertical="top" wrapText="1"/>
    </xf>
    <xf numFmtId="0" fontId="12" fillId="9" borderId="32" xfId="0" applyFont="1" applyFill="1" applyBorder="1" applyAlignment="1">
      <alignment vertical="top" wrapText="1"/>
    </xf>
    <xf numFmtId="0" fontId="12" fillId="9" borderId="18" xfId="0" applyFont="1" applyFill="1" applyBorder="1" applyAlignment="1">
      <alignment vertical="top" wrapText="1"/>
    </xf>
    <xf numFmtId="0" fontId="2" fillId="2" borderId="34" xfId="0" applyFont="1" applyFill="1" applyBorder="1" applyAlignment="1">
      <alignment vertical="center" wrapText="1"/>
    </xf>
    <xf numFmtId="0" fontId="2" fillId="0" borderId="32" xfId="0" applyFont="1" applyBorder="1" applyAlignment="1">
      <alignment vertical="center"/>
    </xf>
    <xf numFmtId="14" fontId="12" fillId="2" borderId="32" xfId="0" applyNumberFormat="1" applyFont="1" applyFill="1" applyBorder="1" applyAlignment="1">
      <alignment vertical="top" wrapText="1"/>
    </xf>
    <xf numFmtId="1" fontId="12" fillId="2" borderId="32" xfId="0" applyNumberFormat="1" applyFont="1" applyFill="1" applyBorder="1" applyAlignment="1">
      <alignment wrapText="1"/>
    </xf>
    <xf numFmtId="0" fontId="2" fillId="2" borderId="26" xfId="0" applyFont="1" applyFill="1" applyBorder="1" applyAlignment="1">
      <alignment vertical="center" wrapText="1"/>
    </xf>
    <xf numFmtId="0" fontId="2" fillId="0" borderId="9" xfId="0" applyFont="1" applyBorder="1" applyAlignment="1">
      <alignment vertical="center"/>
    </xf>
    <xf numFmtId="1" fontId="12" fillId="2" borderId="9" xfId="0" applyNumberFormat="1" applyFont="1" applyFill="1" applyBorder="1" applyAlignment="1">
      <alignment wrapText="1"/>
    </xf>
    <xf numFmtId="9" fontId="12" fillId="2" borderId="9" xfId="0" applyNumberFormat="1" applyFont="1" applyFill="1" applyBorder="1" applyAlignment="1">
      <alignment wrapText="1"/>
    </xf>
    <xf numFmtId="0" fontId="12" fillId="2" borderId="9" xfId="0" applyFont="1" applyFill="1" applyBorder="1" applyAlignment="1">
      <alignment horizontal="center" vertical="center" wrapText="1"/>
    </xf>
    <xf numFmtId="1" fontId="12" fillId="9" borderId="9" xfId="0" applyNumberFormat="1" applyFont="1" applyFill="1" applyBorder="1" applyAlignment="1">
      <alignment wrapText="1"/>
    </xf>
    <xf numFmtId="0" fontId="2" fillId="2" borderId="20" xfId="0" applyFont="1" applyFill="1" applyBorder="1" applyAlignment="1">
      <alignment vertical="center" wrapText="1"/>
    </xf>
    <xf numFmtId="0" fontId="2" fillId="0" borderId="18" xfId="0" applyFont="1" applyBorder="1" applyAlignment="1">
      <alignment vertical="center"/>
    </xf>
    <xf numFmtId="0" fontId="12" fillId="2" borderId="18" xfId="0" applyFont="1" applyFill="1" applyBorder="1" applyAlignment="1">
      <alignment horizontal="center" vertical="center" wrapText="1"/>
    </xf>
    <xf numFmtId="14" fontId="12" fillId="2" borderId="18" xfId="0" applyNumberFormat="1" applyFont="1" applyFill="1" applyBorder="1" applyAlignment="1">
      <alignment vertical="top" wrapText="1"/>
    </xf>
    <xf numFmtId="1" fontId="12" fillId="9" borderId="18" xfId="0" applyNumberFormat="1" applyFont="1" applyFill="1" applyBorder="1" applyAlignment="1">
      <alignment wrapText="1"/>
    </xf>
    <xf numFmtId="9" fontId="12" fillId="2" borderId="32" xfId="0" applyNumberFormat="1" applyFont="1" applyFill="1" applyBorder="1" applyAlignment="1">
      <alignment vertical="top" wrapText="1"/>
    </xf>
    <xf numFmtId="9" fontId="12" fillId="2" borderId="9" xfId="0" applyNumberFormat="1" applyFont="1" applyFill="1" applyBorder="1" applyAlignment="1">
      <alignment vertical="top" wrapText="1"/>
    </xf>
    <xf numFmtId="0" fontId="12" fillId="2" borderId="9" xfId="0" applyFont="1" applyFill="1" applyBorder="1" applyAlignment="1">
      <alignment vertical="top" wrapText="1"/>
    </xf>
    <xf numFmtId="0" fontId="12" fillId="2" borderId="18" xfId="0" applyFont="1" applyFill="1" applyBorder="1" applyAlignment="1">
      <alignment vertical="top" wrapText="1"/>
    </xf>
    <xf numFmtId="1" fontId="12" fillId="2" borderId="9" xfId="0" applyNumberFormat="1" applyFont="1" applyFill="1" applyBorder="1" applyAlignment="1">
      <alignment vertical="top" wrapText="1"/>
    </xf>
    <xf numFmtId="2" fontId="12" fillId="2" borderId="9" xfId="0" applyNumberFormat="1" applyFont="1" applyFill="1" applyBorder="1" applyAlignment="1">
      <alignment vertical="top" wrapText="1"/>
    </xf>
    <xf numFmtId="0" fontId="12" fillId="2" borderId="32" xfId="0" applyFont="1" applyFill="1" applyBorder="1" applyAlignment="1">
      <alignment vertical="top" wrapText="1"/>
    </xf>
    <xf numFmtId="14" fontId="2" fillId="2" borderId="9" xfId="0" applyNumberFormat="1" applyFont="1" applyFill="1" applyBorder="1" applyAlignment="1" applyProtection="1">
      <alignment vertical="top"/>
      <protection locked="0"/>
    </xf>
    <xf numFmtId="0" fontId="12" fillId="0" borderId="25" xfId="0" applyFont="1" applyBorder="1" applyAlignment="1">
      <alignment vertical="top" wrapText="1"/>
    </xf>
    <xf numFmtId="14" fontId="12" fillId="2" borderId="9" xfId="0" applyNumberFormat="1" applyFont="1" applyFill="1" applyBorder="1" applyAlignment="1" applyProtection="1">
      <alignment vertical="top" wrapText="1"/>
      <protection locked="0"/>
    </xf>
    <xf numFmtId="9" fontId="12" fillId="9" borderId="9" xfId="0" applyNumberFormat="1" applyFont="1" applyFill="1" applyBorder="1" applyAlignment="1">
      <alignment vertical="top" wrapText="1"/>
    </xf>
    <xf numFmtId="14" fontId="18" fillId="2" borderId="9" xfId="0" applyNumberFormat="1" applyFont="1" applyFill="1" applyBorder="1" applyAlignment="1">
      <alignment vertical="top" wrapText="1"/>
    </xf>
    <xf numFmtId="0" fontId="18" fillId="2" borderId="9" xfId="0" applyFont="1" applyFill="1" applyBorder="1" applyAlignment="1">
      <alignment vertical="top" wrapText="1"/>
    </xf>
    <xf numFmtId="14" fontId="18" fillId="2" borderId="18" xfId="0" applyNumberFormat="1" applyFont="1" applyFill="1" applyBorder="1" applyAlignment="1">
      <alignment vertical="top" wrapText="1"/>
    </xf>
    <xf numFmtId="0" fontId="18" fillId="2" borderId="18" xfId="0" applyFont="1" applyFill="1" applyBorder="1" applyAlignment="1">
      <alignment vertical="top" wrapText="1"/>
    </xf>
    <xf numFmtId="14" fontId="12" fillId="2" borderId="32" xfId="0" applyNumberFormat="1" applyFont="1" applyFill="1" applyBorder="1" applyAlignment="1">
      <alignment vertical="center" wrapText="1"/>
    </xf>
    <xf numFmtId="9" fontId="12" fillId="2" borderId="32" xfId="1" applyFont="1" applyFill="1" applyBorder="1" applyAlignment="1">
      <alignment vertical="center" wrapText="1"/>
    </xf>
    <xf numFmtId="14" fontId="12" fillId="2" borderId="9" xfId="0" applyNumberFormat="1" applyFont="1" applyFill="1" applyBorder="1" applyAlignment="1">
      <alignment vertical="center" wrapText="1"/>
    </xf>
    <xf numFmtId="9" fontId="12" fillId="2" borderId="9" xfId="0" applyNumberFormat="1" applyFont="1" applyFill="1" applyBorder="1" applyAlignment="1">
      <alignment vertical="center" wrapText="1"/>
    </xf>
    <xf numFmtId="0" fontId="12" fillId="2" borderId="9" xfId="0" applyFont="1" applyFill="1" applyBorder="1" applyAlignment="1">
      <alignment vertical="center" wrapText="1"/>
    </xf>
    <xf numFmtId="0" fontId="12" fillId="2" borderId="9" xfId="0" applyFont="1" applyFill="1" applyBorder="1" applyAlignment="1">
      <alignment horizontal="justify" vertical="top" wrapText="1"/>
    </xf>
    <xf numFmtId="9" fontId="12" fillId="2" borderId="9" xfId="1" applyFont="1" applyFill="1" applyBorder="1" applyAlignment="1">
      <alignment vertical="center" wrapText="1"/>
    </xf>
    <xf numFmtId="14" fontId="12" fillId="9" borderId="9" xfId="0" applyNumberFormat="1" applyFont="1" applyFill="1" applyBorder="1" applyAlignment="1">
      <alignment vertical="center" wrapText="1"/>
    </xf>
    <xf numFmtId="14" fontId="12" fillId="9" borderId="18" xfId="0" applyNumberFormat="1" applyFont="1" applyFill="1" applyBorder="1" applyAlignment="1">
      <alignment vertical="center" wrapText="1"/>
    </xf>
    <xf numFmtId="9" fontId="12" fillId="2" borderId="18" xfId="0" applyNumberFormat="1" applyFont="1" applyFill="1" applyBorder="1" applyAlignment="1">
      <alignment vertical="center" wrapText="1"/>
    </xf>
    <xf numFmtId="0" fontId="12" fillId="9" borderId="32" xfId="0" applyFont="1" applyFill="1" applyBorder="1" applyAlignment="1">
      <alignment vertical="center" wrapText="1"/>
    </xf>
    <xf numFmtId="0" fontId="2" fillId="8" borderId="9" xfId="0" applyFont="1" applyFill="1" applyBorder="1" applyAlignment="1">
      <alignment horizontal="center" vertical="center" wrapText="1"/>
    </xf>
    <xf numFmtId="0" fontId="12" fillId="9" borderId="9" xfId="0" applyFont="1" applyFill="1" applyBorder="1" applyAlignment="1">
      <alignment vertical="center" wrapText="1"/>
    </xf>
    <xf numFmtId="14" fontId="12" fillId="2" borderId="18" xfId="0" applyNumberFormat="1" applyFont="1" applyFill="1" applyBorder="1" applyAlignment="1">
      <alignment vertical="center" wrapText="1"/>
    </xf>
    <xf numFmtId="9" fontId="12" fillId="2" borderId="18" xfId="0" applyNumberFormat="1" applyFont="1" applyFill="1" applyBorder="1" applyAlignment="1">
      <alignment vertical="top" wrapText="1"/>
    </xf>
    <xf numFmtId="14" fontId="12" fillId="2" borderId="9" xfId="0" applyNumberFormat="1" applyFont="1" applyFill="1" applyBorder="1" applyAlignment="1">
      <alignment horizontal="center" vertical="center" wrapText="1"/>
    </xf>
    <xf numFmtId="9" fontId="12" fillId="2" borderId="9" xfId="0" applyNumberFormat="1" applyFont="1" applyFill="1" applyBorder="1" applyAlignment="1">
      <alignment horizontal="center" vertical="center" wrapText="1"/>
    </xf>
    <xf numFmtId="14" fontId="12" fillId="2" borderId="18" xfId="0" applyNumberFormat="1" applyFont="1" applyFill="1" applyBorder="1" applyAlignment="1">
      <alignment horizontal="center" vertical="center" wrapText="1"/>
    </xf>
    <xf numFmtId="9" fontId="12" fillId="2" borderId="18" xfId="0" applyNumberFormat="1" applyFont="1" applyFill="1" applyBorder="1" applyAlignment="1">
      <alignment horizontal="center" vertical="center" wrapText="1"/>
    </xf>
    <xf numFmtId="9" fontId="12" fillId="2" borderId="9" xfId="1" applyFont="1" applyFill="1" applyBorder="1" applyAlignment="1" applyProtection="1">
      <alignment vertical="top" wrapText="1"/>
    </xf>
    <xf numFmtId="0" fontId="12" fillId="2" borderId="32" xfId="0" applyFont="1" applyFill="1" applyBorder="1" applyAlignment="1">
      <alignment horizontal="center" vertical="center" wrapText="1"/>
    </xf>
    <xf numFmtId="14" fontId="12" fillId="2" borderId="32" xfId="0" applyNumberFormat="1" applyFont="1" applyFill="1" applyBorder="1" applyAlignment="1">
      <alignment horizontal="center" vertical="center" wrapText="1"/>
    </xf>
    <xf numFmtId="0" fontId="12" fillId="2" borderId="9" xfId="0" applyFont="1" applyFill="1" applyBorder="1" applyAlignment="1">
      <alignment horizontal="center" vertical="top" wrapText="1"/>
    </xf>
    <xf numFmtId="0" fontId="12" fillId="2" borderId="18" xfId="0" applyFont="1" applyFill="1" applyBorder="1" applyAlignment="1">
      <alignment horizontal="center" vertical="top" wrapText="1"/>
    </xf>
    <xf numFmtId="0" fontId="13" fillId="0" borderId="25" xfId="0" applyFont="1" applyBorder="1" applyAlignment="1">
      <alignment horizontal="center" vertical="top" wrapText="1"/>
    </xf>
    <xf numFmtId="0" fontId="13" fillId="0" borderId="19" xfId="0" applyFont="1" applyBorder="1" applyAlignment="1">
      <alignment horizontal="center" vertical="top" wrapText="1"/>
    </xf>
    <xf numFmtId="0" fontId="12" fillId="2" borderId="25" xfId="0" applyFont="1" applyFill="1" applyBorder="1" applyAlignment="1">
      <alignment horizontal="center" vertical="top" wrapText="1"/>
    </xf>
    <xf numFmtId="0" fontId="12" fillId="2" borderId="19" xfId="0" applyFont="1" applyFill="1" applyBorder="1" applyAlignment="1">
      <alignment horizontal="center" vertical="top" wrapText="1"/>
    </xf>
    <xf numFmtId="49" fontId="12" fillId="2" borderId="24" xfId="0" applyNumberFormat="1" applyFont="1" applyFill="1" applyBorder="1" applyAlignment="1">
      <alignment horizontal="center" vertical="top" wrapText="1"/>
    </xf>
    <xf numFmtId="49" fontId="12" fillId="2" borderId="17" xfId="0" applyNumberFormat="1" applyFont="1" applyFill="1" applyBorder="1" applyAlignment="1">
      <alignment horizontal="center" vertical="top" wrapText="1"/>
    </xf>
    <xf numFmtId="9" fontId="12" fillId="2" borderId="9" xfId="0" applyNumberFormat="1" applyFont="1" applyFill="1" applyBorder="1" applyAlignment="1">
      <alignment horizontal="center" vertical="top" wrapText="1"/>
    </xf>
    <xf numFmtId="9" fontId="12" fillId="2" borderId="18" xfId="0" applyNumberFormat="1" applyFont="1" applyFill="1" applyBorder="1" applyAlignment="1">
      <alignment horizontal="center" vertical="top" wrapText="1"/>
    </xf>
    <xf numFmtId="1" fontId="12" fillId="2" borderId="9" xfId="0" applyNumberFormat="1" applyFont="1" applyFill="1" applyBorder="1" applyAlignment="1">
      <alignment horizontal="center" vertical="top" wrapText="1"/>
    </xf>
    <xf numFmtId="0" fontId="12" fillId="2" borderId="9"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24" xfId="0" applyFont="1" applyFill="1" applyBorder="1" applyAlignment="1">
      <alignment horizontal="center" vertical="top" wrapText="1"/>
    </xf>
    <xf numFmtId="0" fontId="12" fillId="2" borderId="17" xfId="0" applyFont="1" applyFill="1" applyBorder="1" applyAlignment="1">
      <alignment horizontal="center" vertical="top" wrapText="1"/>
    </xf>
    <xf numFmtId="49" fontId="2" fillId="2" borderId="9" xfId="0" applyNumberFormat="1" applyFont="1" applyFill="1" applyBorder="1" applyAlignment="1">
      <alignment horizontal="center" vertical="top" wrapText="1"/>
    </xf>
    <xf numFmtId="49" fontId="2" fillId="2" borderId="18" xfId="0" applyNumberFormat="1" applyFont="1" applyFill="1" applyBorder="1" applyAlignment="1">
      <alignment horizontal="center" vertical="top" wrapText="1"/>
    </xf>
    <xf numFmtId="0" fontId="2" fillId="0" borderId="9" xfId="0" applyFont="1" applyBorder="1" applyAlignment="1">
      <alignment horizontal="center" vertical="top" wrapText="1"/>
    </xf>
    <xf numFmtId="0" fontId="2" fillId="0" borderId="18" xfId="0" applyFont="1" applyBorder="1" applyAlignment="1">
      <alignment horizontal="center" vertical="top" wrapText="1"/>
    </xf>
    <xf numFmtId="9" fontId="2" fillId="2" borderId="9" xfId="0" applyNumberFormat="1" applyFont="1" applyFill="1" applyBorder="1" applyAlignment="1">
      <alignment horizontal="center" vertical="top" wrapText="1"/>
    </xf>
    <xf numFmtId="9" fontId="2" fillId="2" borderId="18" xfId="0" applyNumberFormat="1"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18" xfId="0" applyFont="1" applyFill="1" applyBorder="1" applyAlignment="1">
      <alignment horizontal="center" vertical="top" wrapText="1"/>
    </xf>
    <xf numFmtId="0" fontId="12" fillId="2" borderId="27" xfId="0" applyFont="1" applyFill="1" applyBorder="1" applyAlignment="1">
      <alignment horizontal="center" vertical="top" wrapText="1"/>
    </xf>
    <xf numFmtId="0" fontId="12" fillId="2" borderId="21" xfId="0" applyFont="1" applyFill="1" applyBorder="1" applyAlignment="1">
      <alignment horizontal="center" vertical="top" wrapText="1"/>
    </xf>
    <xf numFmtId="0" fontId="13" fillId="8" borderId="25" xfId="0" applyFont="1" applyFill="1" applyBorder="1" applyAlignment="1">
      <alignment horizontal="center" vertical="top" wrapText="1"/>
    </xf>
    <xf numFmtId="0" fontId="2" fillId="2" borderId="24" xfId="0" applyFont="1" applyFill="1" applyBorder="1" applyAlignment="1">
      <alignment horizontal="center" vertical="top" wrapText="1"/>
    </xf>
    <xf numFmtId="0" fontId="2" fillId="2" borderId="17" xfId="0" applyFont="1" applyFill="1" applyBorder="1" applyAlignment="1">
      <alignment horizontal="center" vertical="top" wrapText="1"/>
    </xf>
    <xf numFmtId="0" fontId="2" fillId="9" borderId="27"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3" fillId="8" borderId="33" xfId="0" applyFont="1" applyFill="1" applyBorder="1" applyAlignment="1">
      <alignment horizontal="center" vertical="top" wrapText="1"/>
    </xf>
    <xf numFmtId="0" fontId="12" fillId="2" borderId="31" xfId="0" applyFont="1" applyFill="1" applyBorder="1" applyAlignment="1">
      <alignment horizontal="center" vertical="top" wrapText="1"/>
    </xf>
    <xf numFmtId="0" fontId="12" fillId="2" borderId="33" xfId="0" applyFont="1" applyFill="1" applyBorder="1" applyAlignment="1">
      <alignment horizontal="center" vertical="top" wrapText="1"/>
    </xf>
    <xf numFmtId="0" fontId="12" fillId="2" borderId="32" xfId="0" applyFont="1" applyFill="1" applyBorder="1" applyAlignment="1">
      <alignment horizontal="center" vertical="top" wrapText="1"/>
    </xf>
    <xf numFmtId="0" fontId="12" fillId="2" borderId="35" xfId="0" applyFont="1" applyFill="1" applyBorder="1" applyAlignment="1">
      <alignment horizontal="center" vertical="top" wrapText="1"/>
    </xf>
    <xf numFmtId="49" fontId="12" fillId="2" borderId="31" xfId="0" applyNumberFormat="1" applyFont="1" applyFill="1" applyBorder="1" applyAlignment="1">
      <alignment horizontal="center" vertical="top" wrapText="1"/>
    </xf>
    <xf numFmtId="9" fontId="12" fillId="2" borderId="32" xfId="0" applyNumberFormat="1" applyFont="1" applyFill="1" applyBorder="1" applyAlignment="1">
      <alignment horizontal="center" vertical="top" wrapText="1"/>
    </xf>
    <xf numFmtId="0" fontId="2" fillId="2" borderId="32" xfId="0" applyFont="1" applyFill="1" applyBorder="1" applyAlignment="1">
      <alignment horizontal="center" vertical="center" wrapText="1"/>
    </xf>
    <xf numFmtId="0" fontId="2" fillId="2" borderId="32" xfId="0" applyFont="1" applyFill="1" applyBorder="1" applyAlignment="1">
      <alignment horizontal="center" vertical="top" wrapText="1"/>
    </xf>
    <xf numFmtId="49" fontId="2" fillId="2" borderId="32" xfId="0" applyNumberFormat="1" applyFont="1" applyFill="1" applyBorder="1" applyAlignment="1">
      <alignment horizontal="center" vertical="top" wrapText="1"/>
    </xf>
    <xf numFmtId="0" fontId="2" fillId="0" borderId="32" xfId="0" applyFont="1" applyBorder="1" applyAlignment="1">
      <alignment horizontal="center" vertical="top" wrapText="1"/>
    </xf>
    <xf numFmtId="9" fontId="2" fillId="2" borderId="32" xfId="0" applyNumberFormat="1" applyFont="1" applyFill="1" applyBorder="1" applyAlignment="1">
      <alignment horizontal="center" vertical="top" wrapText="1"/>
    </xf>
    <xf numFmtId="0" fontId="2" fillId="2" borderId="31" xfId="0" applyFont="1" applyFill="1" applyBorder="1" applyAlignment="1">
      <alignment horizontal="center" vertical="top" wrapText="1"/>
    </xf>
    <xf numFmtId="0" fontId="2" fillId="9" borderId="35"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7" xfId="0" applyFont="1" applyFill="1" applyBorder="1" applyAlignment="1">
      <alignment horizontal="center" vertical="center" wrapText="1"/>
    </xf>
    <xf numFmtId="14" fontId="12" fillId="2" borderId="9" xfId="0" applyNumberFormat="1"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18" xfId="0" applyFont="1" applyBorder="1" applyAlignment="1">
      <alignment horizontal="center" vertical="center" wrapText="1"/>
    </xf>
    <xf numFmtId="0" fontId="12" fillId="2" borderId="25" xfId="0" applyFont="1" applyFill="1" applyBorder="1" applyAlignment="1">
      <alignment horizontal="center" vertical="center" wrapText="1"/>
    </xf>
    <xf numFmtId="0" fontId="12" fillId="2" borderId="19" xfId="0" applyFont="1" applyFill="1" applyBorder="1" applyAlignment="1">
      <alignment horizontal="center" vertical="center" wrapText="1"/>
    </xf>
    <xf numFmtId="49" fontId="12" fillId="2" borderId="24" xfId="0" applyNumberFormat="1"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17" xfId="0" applyFont="1" applyFill="1" applyBorder="1" applyAlignment="1">
      <alignment horizontal="center" vertical="center" wrapText="1"/>
    </xf>
    <xf numFmtId="9" fontId="12" fillId="2" borderId="9"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2" borderId="18" xfId="0" applyNumberFormat="1"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8" xfId="0" applyFont="1" applyBorder="1" applyAlignment="1">
      <alignment horizontal="center" vertical="center" wrapText="1"/>
    </xf>
    <xf numFmtId="9" fontId="2" fillId="0" borderId="9" xfId="0" applyNumberFormat="1" applyFont="1" applyBorder="1" applyAlignment="1">
      <alignment horizontal="center" vertical="center" wrapText="1"/>
    </xf>
    <xf numFmtId="0" fontId="12" fillId="2" borderId="27"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0" borderId="25" xfId="0" applyFont="1" applyBorder="1" applyAlignment="1">
      <alignment horizontal="center" vertical="top" wrapText="1"/>
    </xf>
    <xf numFmtId="0" fontId="12" fillId="2" borderId="32" xfId="0" applyFont="1" applyFill="1" applyBorder="1" applyAlignment="1">
      <alignment horizontal="center" vertical="center" wrapText="1"/>
    </xf>
    <xf numFmtId="49" fontId="12" fillId="2" borderId="31" xfId="0" applyNumberFormat="1" applyFont="1" applyFill="1" applyBorder="1" applyAlignment="1">
      <alignment horizontal="center" vertical="center" wrapText="1"/>
    </xf>
    <xf numFmtId="9" fontId="12" fillId="2" borderId="32" xfId="0" applyNumberFormat="1" applyFont="1" applyFill="1" applyBorder="1" applyAlignment="1">
      <alignment horizontal="center" vertical="center" wrapText="1"/>
    </xf>
    <xf numFmtId="49" fontId="2" fillId="2" borderId="32" xfId="0" applyNumberFormat="1" applyFont="1" applyFill="1" applyBorder="1" applyAlignment="1">
      <alignment horizontal="center" vertical="center" wrapText="1"/>
    </xf>
    <xf numFmtId="10" fontId="12" fillId="2" borderId="9" xfId="0" applyNumberFormat="1" applyFont="1" applyFill="1" applyBorder="1" applyAlignment="1">
      <alignment horizontal="center" vertical="top" wrapText="1"/>
    </xf>
    <xf numFmtId="10" fontId="12" fillId="2" borderId="18" xfId="0" applyNumberFormat="1" applyFont="1" applyFill="1" applyBorder="1" applyAlignment="1">
      <alignment horizontal="center" vertical="top" wrapText="1"/>
    </xf>
    <xf numFmtId="0" fontId="12" fillId="0" borderId="9" xfId="0" applyFont="1" applyBorder="1" applyAlignment="1">
      <alignment horizontal="center" vertical="top" wrapText="1"/>
    </xf>
    <xf numFmtId="0" fontId="12" fillId="0" borderId="18" xfId="0" applyFont="1" applyBorder="1" applyAlignment="1">
      <alignment horizontal="center" vertical="top" wrapText="1"/>
    </xf>
    <xf numFmtId="0" fontId="2" fillId="2" borderId="25" xfId="0" applyFont="1" applyFill="1" applyBorder="1" applyAlignment="1">
      <alignment horizontal="center" vertical="center" wrapText="1"/>
    </xf>
    <xf numFmtId="0" fontId="13" fillId="0" borderId="33" xfId="0" applyFont="1" applyBorder="1" applyAlignment="1">
      <alignment horizontal="center" vertical="top" wrapText="1"/>
    </xf>
    <xf numFmtId="9" fontId="19" fillId="0" borderId="32" xfId="0" applyNumberFormat="1" applyFont="1" applyBorder="1" applyAlignment="1">
      <alignment horizontal="center" vertical="center" wrapText="1"/>
    </xf>
    <xf numFmtId="9" fontId="19" fillId="0" borderId="9" xfId="0" applyNumberFormat="1" applyFont="1" applyBorder="1" applyAlignment="1">
      <alignment horizontal="center" vertical="center" wrapText="1"/>
    </xf>
    <xf numFmtId="0" fontId="12" fillId="2" borderId="35" xfId="0" applyFont="1" applyFill="1" applyBorder="1" applyAlignment="1">
      <alignment horizontal="center" vertical="center" wrapText="1"/>
    </xf>
    <xf numFmtId="0" fontId="2" fillId="0" borderId="32" xfId="0" applyFont="1" applyBorder="1" applyAlignment="1">
      <alignment horizontal="center" vertical="center" wrapText="1"/>
    </xf>
    <xf numFmtId="9" fontId="2" fillId="2" borderId="32" xfId="0" applyNumberFormat="1" applyFont="1" applyFill="1" applyBorder="1" applyAlignment="1">
      <alignment horizontal="center" vertical="center" wrapText="1"/>
    </xf>
    <xf numFmtId="9" fontId="2" fillId="2" borderId="9" xfId="0" applyNumberFormat="1" applyFont="1" applyFill="1" applyBorder="1" applyAlignment="1">
      <alignment horizontal="center" vertical="center" wrapText="1"/>
    </xf>
    <xf numFmtId="0" fontId="2" fillId="2" borderId="33" xfId="0" applyFont="1" applyFill="1" applyBorder="1" applyAlignment="1">
      <alignment horizontal="center" vertical="center" wrapText="1"/>
    </xf>
    <xf numFmtId="9" fontId="12" fillId="0" borderId="9" xfId="0" applyNumberFormat="1" applyFont="1" applyBorder="1" applyAlignment="1">
      <alignment horizontal="center" vertical="top" wrapText="1"/>
    </xf>
    <xf numFmtId="9" fontId="12" fillId="0" borderId="32" xfId="0" applyNumberFormat="1" applyFont="1" applyBorder="1" applyAlignment="1">
      <alignment horizontal="center" vertical="top" wrapText="1"/>
    </xf>
    <xf numFmtId="9" fontId="2" fillId="0" borderId="9" xfId="0" applyNumberFormat="1" applyFont="1" applyBorder="1" applyAlignment="1">
      <alignment horizontal="center" vertical="top" wrapText="1"/>
    </xf>
    <xf numFmtId="9" fontId="12" fillId="2" borderId="9" xfId="1" applyFont="1" applyFill="1" applyBorder="1" applyAlignment="1" applyProtection="1">
      <alignment horizontal="center" vertical="top" wrapText="1"/>
    </xf>
    <xf numFmtId="0" fontId="12" fillId="9" borderId="24" xfId="0" applyFont="1" applyFill="1" applyBorder="1" applyAlignment="1">
      <alignment horizontal="center" vertical="top" wrapText="1"/>
    </xf>
    <xf numFmtId="0" fontId="12" fillId="9" borderId="9" xfId="0" applyFont="1" applyFill="1" applyBorder="1" applyAlignment="1">
      <alignment horizontal="center" vertical="top" wrapText="1"/>
    </xf>
    <xf numFmtId="9" fontId="12" fillId="9" borderId="9" xfId="0" applyNumberFormat="1" applyFont="1" applyFill="1" applyBorder="1" applyAlignment="1">
      <alignment horizontal="center" vertical="top" wrapText="1"/>
    </xf>
    <xf numFmtId="0" fontId="12" fillId="9" borderId="32" xfId="0" applyFont="1" applyFill="1" applyBorder="1" applyAlignment="1">
      <alignment horizontal="center" vertical="top" wrapText="1"/>
    </xf>
    <xf numFmtId="0" fontId="9" fillId="2" borderId="24" xfId="0" applyFont="1" applyFill="1" applyBorder="1" applyAlignment="1">
      <alignment horizontal="center" vertical="center" wrapText="1"/>
    </xf>
    <xf numFmtId="0" fontId="12" fillId="8" borderId="9" xfId="0" applyFont="1" applyFill="1" applyBorder="1" applyAlignment="1">
      <alignment horizontal="center" vertical="top" wrapText="1"/>
    </xf>
    <xf numFmtId="0" fontId="12" fillId="8" borderId="18" xfId="0" applyFont="1" applyFill="1" applyBorder="1" applyAlignment="1">
      <alignment horizontal="center" vertical="top" wrapText="1"/>
    </xf>
    <xf numFmtId="0" fontId="12" fillId="0" borderId="24" xfId="0" applyFont="1" applyBorder="1" applyAlignment="1">
      <alignment horizontal="center" vertical="top" wrapText="1"/>
    </xf>
    <xf numFmtId="0" fontId="12" fillId="0" borderId="17" xfId="0" applyFont="1" applyBorder="1" applyAlignment="1">
      <alignment horizontal="center" vertical="top" wrapText="1"/>
    </xf>
    <xf numFmtId="9" fontId="12" fillId="0" borderId="18" xfId="0" applyNumberFormat="1" applyFont="1" applyBorder="1" applyAlignment="1">
      <alignment horizontal="center" vertical="top" wrapText="1"/>
    </xf>
    <xf numFmtId="0" fontId="12" fillId="8" borderId="32" xfId="0" applyFont="1" applyFill="1" applyBorder="1" applyAlignment="1">
      <alignment horizontal="center" vertical="top" wrapText="1"/>
    </xf>
    <xf numFmtId="0" fontId="12" fillId="0" borderId="35" xfId="0" applyFont="1" applyBorder="1" applyAlignment="1">
      <alignment horizontal="center" vertical="top" wrapText="1"/>
    </xf>
    <xf numFmtId="0" fontId="12" fillId="0" borderId="27" xfId="0" applyFont="1" applyBorder="1" applyAlignment="1">
      <alignment horizontal="center" vertical="top" wrapText="1"/>
    </xf>
    <xf numFmtId="0" fontId="12" fillId="0" borderId="21" xfId="0" applyFont="1" applyBorder="1" applyAlignment="1">
      <alignment horizontal="center" vertical="top" wrapText="1"/>
    </xf>
    <xf numFmtId="0" fontId="12" fillId="0" borderId="31" xfId="0" applyFont="1" applyBorder="1" applyAlignment="1">
      <alignment horizontal="center" vertical="top" wrapText="1"/>
    </xf>
    <xf numFmtId="0" fontId="12" fillId="0" borderId="32" xfId="0" applyFont="1" applyBorder="1" applyAlignment="1">
      <alignment horizontal="center" vertical="top" wrapText="1"/>
    </xf>
    <xf numFmtId="49" fontId="2" fillId="0" borderId="32" xfId="0" applyNumberFormat="1" applyFont="1" applyBorder="1" applyAlignment="1">
      <alignment horizontal="center" vertical="top" wrapText="1"/>
    </xf>
    <xf numFmtId="49" fontId="2" fillId="0" borderId="9"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11" fillId="0" borderId="32" xfId="0" applyFont="1" applyBorder="1" applyAlignment="1">
      <alignment horizontal="center" vertical="top" wrapText="1"/>
    </xf>
    <xf numFmtId="0" fontId="11" fillId="0" borderId="9" xfId="0" applyFont="1" applyBorder="1" applyAlignment="1">
      <alignment horizontal="center" vertical="top" wrapText="1"/>
    </xf>
    <xf numFmtId="0" fontId="11" fillId="0" borderId="18" xfId="0" applyFont="1" applyBorder="1" applyAlignment="1">
      <alignment horizontal="center" vertical="top" wrapText="1"/>
    </xf>
    <xf numFmtId="9" fontId="2" fillId="0" borderId="32" xfId="0" applyNumberFormat="1" applyFont="1" applyBorder="1" applyAlignment="1">
      <alignment horizontal="center" vertical="top" wrapText="1"/>
    </xf>
    <xf numFmtId="9" fontId="2" fillId="0" borderId="18" xfId="0" applyNumberFormat="1" applyFont="1" applyBorder="1" applyAlignment="1">
      <alignment horizontal="center" vertical="top" wrapText="1"/>
    </xf>
    <xf numFmtId="0" fontId="12" fillId="8" borderId="24"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12" fillId="8" borderId="9" xfId="0" applyFont="1" applyFill="1" applyBorder="1" applyAlignment="1">
      <alignment horizontal="center" vertical="center" wrapText="1"/>
    </xf>
    <xf numFmtId="0" fontId="12" fillId="8" borderId="18" xfId="0"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21"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7" xfId="0" applyFont="1" applyBorder="1" applyAlignment="1">
      <alignment horizontal="center" vertical="center" wrapText="1"/>
    </xf>
    <xf numFmtId="9" fontId="12" fillId="0" borderId="9" xfId="0" applyNumberFormat="1" applyFont="1" applyBorder="1" applyAlignment="1">
      <alignment horizontal="center" vertical="center" wrapText="1"/>
    </xf>
    <xf numFmtId="0" fontId="12" fillId="8" borderId="31" xfId="0" applyFont="1" applyFill="1" applyBorder="1" applyAlignment="1">
      <alignment horizontal="center" vertical="center" wrapText="1"/>
    </xf>
    <xf numFmtId="0" fontId="11" fillId="8" borderId="25"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2" fillId="0" borderId="32" xfId="0" applyFont="1" applyBorder="1" applyAlignment="1">
      <alignment horizontal="center" vertical="center" wrapText="1"/>
    </xf>
    <xf numFmtId="0" fontId="12" fillId="8" borderId="32" xfId="0" applyFont="1" applyFill="1" applyBorder="1" applyAlignment="1">
      <alignment horizontal="center" vertical="center" wrapText="1"/>
    </xf>
    <xf numFmtId="0" fontId="12" fillId="8" borderId="35" xfId="0" applyFont="1" applyFill="1" applyBorder="1" applyAlignment="1">
      <alignment vertical="center" wrapText="1"/>
    </xf>
    <xf numFmtId="0" fontId="12" fillId="8" borderId="27" xfId="0" applyFont="1" applyFill="1" applyBorder="1" applyAlignment="1">
      <alignment vertical="center" wrapText="1"/>
    </xf>
    <xf numFmtId="0" fontId="12" fillId="0" borderId="31" xfId="0" applyFont="1" applyBorder="1" applyAlignment="1">
      <alignment horizontal="center" vertical="center" wrapText="1"/>
    </xf>
    <xf numFmtId="0" fontId="2" fillId="8" borderId="32" xfId="0" applyFont="1" applyFill="1" applyBorder="1" applyAlignment="1">
      <alignment horizontal="center" vertical="center" wrapText="1"/>
    </xf>
    <xf numFmtId="0" fontId="2" fillId="8" borderId="9" xfId="0" applyFont="1" applyFill="1" applyBorder="1" applyAlignment="1">
      <alignment horizontal="center" vertical="center" wrapText="1"/>
    </xf>
    <xf numFmtId="9" fontId="12" fillId="0" borderId="32" xfId="0" applyNumberFormat="1" applyFont="1" applyBorder="1" applyAlignment="1">
      <alignment horizontal="center" vertical="center" wrapText="1"/>
    </xf>
    <xf numFmtId="0" fontId="11" fillId="0" borderId="32" xfId="0" applyFont="1" applyBorder="1" applyAlignment="1">
      <alignment horizontal="center" vertical="center" wrapText="1"/>
    </xf>
    <xf numFmtId="0" fontId="11" fillId="0" borderId="9" xfId="0" applyFont="1" applyBorder="1" applyAlignment="1">
      <alignment horizontal="center" vertical="center" wrapText="1"/>
    </xf>
    <xf numFmtId="9" fontId="11" fillId="0" borderId="32" xfId="0" applyNumberFormat="1" applyFont="1" applyBorder="1" applyAlignment="1">
      <alignment horizontal="center" vertical="center" wrapText="1"/>
    </xf>
    <xf numFmtId="0" fontId="11" fillId="0" borderId="18" xfId="0" applyFont="1" applyBorder="1" applyAlignment="1">
      <alignment horizontal="center" vertical="center" wrapText="1"/>
    </xf>
    <xf numFmtId="0" fontId="11" fillId="8" borderId="33" xfId="0" applyFont="1" applyFill="1" applyBorder="1" applyAlignment="1">
      <alignment horizontal="center" vertical="center" wrapText="1"/>
    </xf>
    <xf numFmtId="0" fontId="12" fillId="2" borderId="9" xfId="0" applyFont="1" applyFill="1" applyBorder="1" applyAlignment="1">
      <alignment horizontal="justify" vertical="top" wrapText="1"/>
    </xf>
    <xf numFmtId="0" fontId="12" fillId="2" borderId="18" xfId="0" applyFont="1" applyFill="1" applyBorder="1" applyAlignment="1">
      <alignment horizontal="justify" vertical="top" wrapText="1"/>
    </xf>
    <xf numFmtId="9" fontId="12" fillId="2" borderId="18" xfId="1" applyFont="1" applyFill="1" applyBorder="1" applyAlignment="1" applyProtection="1">
      <alignment horizontal="center" vertical="top" wrapText="1"/>
    </xf>
    <xf numFmtId="9" fontId="12" fillId="2" borderId="32" xfId="1" applyFont="1" applyFill="1" applyBorder="1" applyAlignment="1" applyProtection="1">
      <alignment horizontal="center" vertical="top" wrapText="1"/>
    </xf>
    <xf numFmtId="49" fontId="11" fillId="2" borderId="24" xfId="0" applyNumberFormat="1" applyFont="1" applyFill="1" applyBorder="1" applyAlignment="1">
      <alignment horizontal="center" vertical="top" wrapText="1"/>
    </xf>
    <xf numFmtId="0" fontId="17" fillId="2" borderId="9" xfId="0" applyFont="1" applyFill="1" applyBorder="1" applyAlignment="1">
      <alignment horizontal="center" vertical="top" wrapText="1"/>
    </xf>
    <xf numFmtId="49" fontId="11" fillId="2" borderId="31" xfId="0" applyNumberFormat="1" applyFont="1" applyFill="1" applyBorder="1" applyAlignment="1">
      <alignment horizontal="center" vertical="top" wrapText="1"/>
    </xf>
    <xf numFmtId="0" fontId="12" fillId="8" borderId="24" xfId="0" applyFont="1" applyFill="1" applyBorder="1" applyAlignment="1">
      <alignment horizontal="center" vertical="top" wrapText="1"/>
    </xf>
    <xf numFmtId="0" fontId="12" fillId="8" borderId="17" xfId="0" applyFont="1" applyFill="1" applyBorder="1" applyAlignment="1">
      <alignment horizontal="center" vertical="top" wrapText="1"/>
    </xf>
    <xf numFmtId="9" fontId="12" fillId="8" borderId="9" xfId="0" applyNumberFormat="1" applyFont="1" applyFill="1" applyBorder="1" applyAlignment="1">
      <alignment horizontal="center" vertical="top" wrapText="1"/>
    </xf>
    <xf numFmtId="9" fontId="12" fillId="8" borderId="18" xfId="0" applyNumberFormat="1" applyFont="1" applyFill="1" applyBorder="1" applyAlignment="1">
      <alignment horizontal="center" vertical="top" wrapText="1"/>
    </xf>
    <xf numFmtId="0" fontId="12" fillId="2" borderId="31" xfId="0" applyFont="1" applyFill="1" applyBorder="1" applyAlignment="1">
      <alignment horizontal="center" vertical="center" wrapText="1"/>
    </xf>
    <xf numFmtId="9" fontId="12" fillId="8" borderId="32" xfId="0" applyNumberFormat="1" applyFont="1" applyFill="1" applyBorder="1" applyAlignment="1">
      <alignment horizontal="center" vertical="top" wrapText="1"/>
    </xf>
    <xf numFmtId="9" fontId="11" fillId="0" borderId="9" xfId="0" applyNumberFormat="1" applyFont="1" applyBorder="1" applyAlignment="1">
      <alignment horizontal="center" vertical="center" wrapText="1"/>
    </xf>
    <xf numFmtId="9" fontId="11" fillId="0" borderId="18" xfId="0" applyNumberFormat="1" applyFont="1" applyBorder="1" applyAlignment="1">
      <alignment horizontal="center" vertical="center" wrapText="1"/>
    </xf>
    <xf numFmtId="0" fontId="11" fillId="8" borderId="32"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2" fillId="8" borderId="35" xfId="0" applyFont="1" applyFill="1" applyBorder="1" applyAlignment="1">
      <alignment horizontal="center" vertical="center" wrapText="1"/>
    </xf>
    <xf numFmtId="0" fontId="12" fillId="8" borderId="27" xfId="0" applyFont="1" applyFill="1" applyBorder="1" applyAlignment="1">
      <alignment horizontal="center" vertical="center" wrapText="1"/>
    </xf>
    <xf numFmtId="0" fontId="12" fillId="8" borderId="21" xfId="0" applyFont="1" applyFill="1" applyBorder="1" applyAlignment="1">
      <alignment horizontal="center" vertical="center" wrapText="1"/>
    </xf>
    <xf numFmtId="0" fontId="12" fillId="8" borderId="31" xfId="0" applyFont="1" applyFill="1" applyBorder="1" applyAlignment="1">
      <alignment horizontal="center" vertical="top" wrapText="1"/>
    </xf>
    <xf numFmtId="0" fontId="12" fillId="8" borderId="33" xfId="0" applyFont="1" applyFill="1" applyBorder="1" applyAlignment="1">
      <alignment horizontal="center" vertical="top" wrapText="1"/>
    </xf>
    <xf numFmtId="0" fontId="12" fillId="8" borderId="25" xfId="0" applyFont="1" applyFill="1" applyBorder="1" applyAlignment="1">
      <alignment horizontal="center" vertical="top" wrapText="1"/>
    </xf>
    <xf numFmtId="0" fontId="12" fillId="8" borderId="19" xfId="0" applyFont="1" applyFill="1" applyBorder="1" applyAlignment="1">
      <alignment horizontal="center" vertical="top" wrapText="1"/>
    </xf>
    <xf numFmtId="0" fontId="11" fillId="8" borderId="32" xfId="0" applyFont="1" applyFill="1" applyBorder="1" applyAlignment="1">
      <alignment horizontal="center" vertical="top" wrapText="1"/>
    </xf>
    <xf numFmtId="0" fontId="11" fillId="8" borderId="9" xfId="0" applyFont="1" applyFill="1" applyBorder="1" applyAlignment="1">
      <alignment horizontal="center" vertical="top" wrapText="1"/>
    </xf>
    <xf numFmtId="0" fontId="11" fillId="8" borderId="18" xfId="0" applyFont="1" applyFill="1" applyBorder="1" applyAlignment="1">
      <alignment horizontal="center" vertical="top" wrapText="1"/>
    </xf>
    <xf numFmtId="9" fontId="11" fillId="0" borderId="32" xfId="0" applyNumberFormat="1" applyFont="1" applyBorder="1" applyAlignment="1">
      <alignment horizontal="center" vertical="top" wrapText="1"/>
    </xf>
    <xf numFmtId="9" fontId="11" fillId="0" borderId="9" xfId="0" applyNumberFormat="1" applyFont="1" applyBorder="1" applyAlignment="1">
      <alignment horizontal="center" vertical="top" wrapText="1"/>
    </xf>
    <xf numFmtId="9" fontId="11" fillId="0" borderId="18" xfId="0" applyNumberFormat="1" applyFont="1" applyBorder="1" applyAlignment="1">
      <alignment horizontal="center" vertical="top" wrapText="1"/>
    </xf>
    <xf numFmtId="0" fontId="12" fillId="8" borderId="35" xfId="0" applyFont="1" applyFill="1" applyBorder="1" applyAlignment="1">
      <alignment horizontal="center" vertical="top" wrapText="1"/>
    </xf>
    <xf numFmtId="0" fontId="12" fillId="8" borderId="27" xfId="0" applyFont="1" applyFill="1" applyBorder="1" applyAlignment="1">
      <alignment horizontal="center" vertical="top" wrapText="1"/>
    </xf>
    <xf numFmtId="0" fontId="12" fillId="8" borderId="21" xfId="0" applyFont="1" applyFill="1" applyBorder="1" applyAlignment="1">
      <alignment horizontal="center" vertical="top" wrapText="1"/>
    </xf>
    <xf numFmtId="0" fontId="12" fillId="0" borderId="19" xfId="0" applyFont="1" applyBorder="1" applyAlignment="1">
      <alignment horizontal="center" vertical="top" wrapText="1"/>
    </xf>
    <xf numFmtId="0" fontId="12" fillId="0" borderId="33" xfId="0" applyFont="1" applyBorder="1" applyAlignment="1">
      <alignment horizontal="center" vertical="top" wrapText="1"/>
    </xf>
    <xf numFmtId="10" fontId="2" fillId="0" borderId="32" xfId="0" applyNumberFormat="1" applyFont="1" applyBorder="1" applyAlignment="1">
      <alignment horizontal="center" vertical="top" wrapText="1"/>
    </xf>
    <xf numFmtId="10" fontId="2" fillId="0" borderId="9" xfId="0" applyNumberFormat="1" applyFont="1" applyBorder="1" applyAlignment="1">
      <alignment horizontal="center" vertical="top" wrapText="1"/>
    </xf>
    <xf numFmtId="10" fontId="2" fillId="0" borderId="18" xfId="0" applyNumberFormat="1" applyFont="1" applyBorder="1" applyAlignment="1">
      <alignment horizontal="center" vertical="top" wrapText="1"/>
    </xf>
    <xf numFmtId="0" fontId="2" fillId="0" borderId="35" xfId="0" applyFont="1" applyBorder="1" applyAlignment="1">
      <alignment horizontal="center" vertical="top" wrapText="1"/>
    </xf>
    <xf numFmtId="0" fontId="2" fillId="0" borderId="27" xfId="0" applyFont="1" applyBorder="1" applyAlignment="1">
      <alignment horizontal="center" vertical="top" wrapText="1"/>
    </xf>
    <xf numFmtId="0" fontId="2" fillId="0" borderId="21" xfId="0" applyFont="1" applyBorder="1" applyAlignment="1">
      <alignment horizontal="center" vertical="top" wrapText="1"/>
    </xf>
    <xf numFmtId="0" fontId="12" fillId="9" borderId="17" xfId="0" applyFont="1" applyFill="1" applyBorder="1" applyAlignment="1">
      <alignment horizontal="center" vertical="top" wrapText="1"/>
    </xf>
    <xf numFmtId="9" fontId="14" fillId="0" borderId="9" xfId="0" applyNumberFormat="1" applyFont="1" applyBorder="1" applyAlignment="1">
      <alignment horizontal="center" vertical="top" wrapText="1"/>
    </xf>
    <xf numFmtId="9" fontId="14" fillId="0" borderId="18" xfId="0" applyNumberFormat="1" applyFont="1" applyBorder="1" applyAlignment="1">
      <alignment horizontal="center" vertical="top" wrapText="1"/>
    </xf>
    <xf numFmtId="0" fontId="17" fillId="8" borderId="27" xfId="0" applyFont="1" applyFill="1" applyBorder="1" applyAlignment="1">
      <alignment horizontal="center" vertical="top" wrapText="1"/>
    </xf>
    <xf numFmtId="0" fontId="17" fillId="8" borderId="21" xfId="0" applyFont="1" applyFill="1" applyBorder="1" applyAlignment="1">
      <alignment horizontal="center" vertical="top" wrapText="1"/>
    </xf>
    <xf numFmtId="0" fontId="12" fillId="8" borderId="9" xfId="0" applyFont="1" applyFill="1" applyBorder="1" applyAlignment="1">
      <alignment horizontal="left" vertical="top" wrapText="1"/>
    </xf>
    <xf numFmtId="0" fontId="12" fillId="8" borderId="32" xfId="0" applyFont="1" applyFill="1" applyBorder="1" applyAlignment="1">
      <alignment horizontal="left" vertical="top" wrapText="1"/>
    </xf>
    <xf numFmtId="9" fontId="14" fillId="0" borderId="32" xfId="0" applyNumberFormat="1" applyFont="1" applyBorder="1" applyAlignment="1">
      <alignment horizontal="center" vertical="top" wrapText="1"/>
    </xf>
    <xf numFmtId="0" fontId="12" fillId="9" borderId="31" xfId="0" applyFont="1" applyFill="1" applyBorder="1" applyAlignment="1">
      <alignment horizontal="center" vertical="top" wrapText="1"/>
    </xf>
    <xf numFmtId="0" fontId="16" fillId="2" borderId="24" xfId="0" applyFont="1" applyFill="1" applyBorder="1" applyAlignment="1">
      <alignment horizontal="center" vertical="top" wrapText="1"/>
    </xf>
    <xf numFmtId="9" fontId="2" fillId="0" borderId="18" xfId="0" applyNumberFormat="1" applyFont="1" applyBorder="1" applyAlignment="1">
      <alignment horizontal="center" vertical="center" wrapText="1"/>
    </xf>
    <xf numFmtId="0" fontId="2" fillId="0" borderId="9" xfId="0" applyFont="1" applyBorder="1" applyAlignment="1">
      <alignment horizontal="center"/>
    </xf>
    <xf numFmtId="0" fontId="2" fillId="0" borderId="18" xfId="0" applyFont="1" applyBorder="1" applyAlignment="1">
      <alignment horizontal="center"/>
    </xf>
    <xf numFmtId="0" fontId="11" fillId="8" borderId="24" xfId="0" applyFont="1" applyFill="1" applyBorder="1" applyAlignment="1">
      <alignment horizontal="center" vertical="center" wrapText="1"/>
    </xf>
    <xf numFmtId="0" fontId="11" fillId="8" borderId="17" xfId="0" applyFont="1" applyFill="1" applyBorder="1" applyAlignment="1">
      <alignment horizontal="center" vertical="center" wrapText="1"/>
    </xf>
    <xf numFmtId="9" fontId="2" fillId="0" borderId="9" xfId="1" applyFont="1" applyBorder="1" applyAlignment="1" applyProtection="1">
      <alignment horizontal="center" vertical="top" wrapText="1"/>
    </xf>
    <xf numFmtId="9" fontId="2" fillId="0" borderId="18" xfId="1" applyFont="1" applyBorder="1" applyAlignment="1" applyProtection="1">
      <alignment horizontal="center" vertical="top" wrapText="1"/>
    </xf>
    <xf numFmtId="0" fontId="12" fillId="8" borderId="25" xfId="0" applyFont="1" applyFill="1" applyBorder="1" applyAlignment="1">
      <alignment vertical="center" wrapText="1"/>
    </xf>
    <xf numFmtId="0" fontId="12" fillId="8" borderId="19" xfId="0" applyFont="1" applyFill="1" applyBorder="1" applyAlignment="1">
      <alignment vertical="center" wrapText="1"/>
    </xf>
    <xf numFmtId="0" fontId="12" fillId="8" borderId="9" xfId="0" applyFont="1" applyFill="1" applyBorder="1" applyAlignment="1">
      <alignment vertical="center" wrapText="1"/>
    </xf>
    <xf numFmtId="0" fontId="12" fillId="8" borderId="18" xfId="0" applyFont="1" applyFill="1" applyBorder="1" applyAlignment="1">
      <alignment vertical="center" wrapText="1"/>
    </xf>
    <xf numFmtId="0" fontId="2" fillId="9" borderId="36" xfId="0" applyFont="1" applyFill="1" applyBorder="1" applyAlignment="1">
      <alignment horizontal="center" vertical="center" wrapText="1"/>
    </xf>
    <xf numFmtId="0" fontId="2" fillId="9" borderId="37" xfId="0" applyFont="1" applyFill="1" applyBorder="1" applyAlignment="1">
      <alignment horizontal="center" vertical="center" wrapText="1"/>
    </xf>
    <xf numFmtId="1" fontId="12" fillId="2" borderId="24" xfId="0" applyNumberFormat="1" applyFont="1" applyFill="1" applyBorder="1" applyAlignment="1">
      <alignment horizontal="center" vertical="top" wrapText="1"/>
    </xf>
    <xf numFmtId="0" fontId="12" fillId="8" borderId="25" xfId="0" applyFont="1" applyFill="1" applyBorder="1" applyAlignment="1">
      <alignment wrapText="1"/>
    </xf>
    <xf numFmtId="0" fontId="12" fillId="8" borderId="33" xfId="0" applyFont="1" applyFill="1" applyBorder="1" applyAlignment="1">
      <alignment vertical="center" wrapText="1"/>
    </xf>
    <xf numFmtId="1" fontId="12" fillId="2" borderId="32" xfId="0" applyNumberFormat="1" applyFont="1" applyFill="1" applyBorder="1" applyAlignment="1">
      <alignment horizontal="center" vertical="top" wrapText="1"/>
    </xf>
    <xf numFmtId="0" fontId="12" fillId="8" borderId="33" xfId="0" applyFont="1" applyFill="1" applyBorder="1" applyAlignment="1">
      <alignment wrapText="1"/>
    </xf>
    <xf numFmtId="1" fontId="12" fillId="2" borderId="31" xfId="0" applyNumberFormat="1" applyFont="1" applyFill="1" applyBorder="1" applyAlignment="1">
      <alignment horizontal="center" vertical="top" wrapText="1"/>
    </xf>
    <xf numFmtId="10" fontId="11" fillId="0" borderId="9" xfId="0" applyNumberFormat="1" applyFont="1" applyBorder="1" applyAlignment="1">
      <alignment horizontal="center" vertical="top" wrapText="1"/>
    </xf>
    <xf numFmtId="10" fontId="11" fillId="0" borderId="18" xfId="0" applyNumberFormat="1" applyFont="1" applyBorder="1" applyAlignment="1">
      <alignment horizontal="center" vertical="top" wrapText="1"/>
    </xf>
    <xf numFmtId="0" fontId="2" fillId="2" borderId="27" xfId="0" applyFont="1" applyFill="1" applyBorder="1" applyAlignment="1">
      <alignment horizontal="center" vertical="center" wrapText="1"/>
    </xf>
    <xf numFmtId="9" fontId="12" fillId="8" borderId="9" xfId="1" applyFont="1" applyFill="1" applyBorder="1" applyAlignment="1" applyProtection="1">
      <alignment horizontal="center" vertical="top" wrapText="1"/>
    </xf>
    <xf numFmtId="10" fontId="11" fillId="0" borderId="32" xfId="0" applyNumberFormat="1" applyFont="1" applyBorder="1" applyAlignment="1">
      <alignment horizontal="center" vertical="top" wrapText="1"/>
    </xf>
    <xf numFmtId="0" fontId="2" fillId="2" borderId="35" xfId="0" applyFont="1" applyFill="1" applyBorder="1" applyAlignment="1">
      <alignment horizontal="center" vertical="center" wrapText="1"/>
    </xf>
    <xf numFmtId="10" fontId="12" fillId="8" borderId="9" xfId="0" applyNumberFormat="1" applyFont="1" applyFill="1" applyBorder="1" applyAlignment="1">
      <alignment horizontal="center" vertical="top" wrapText="1"/>
    </xf>
    <xf numFmtId="10" fontId="12" fillId="8" borderId="18" xfId="0" applyNumberFormat="1" applyFont="1" applyFill="1" applyBorder="1" applyAlignment="1">
      <alignment horizontal="center" vertical="top" wrapText="1"/>
    </xf>
    <xf numFmtId="9" fontId="2" fillId="2" borderId="28" xfId="0" applyNumberFormat="1" applyFont="1" applyFill="1" applyBorder="1" applyAlignment="1">
      <alignment horizontal="center" vertical="top" wrapText="1"/>
    </xf>
    <xf numFmtId="9" fontId="2" fillId="2" borderId="29" xfId="0" applyNumberFormat="1" applyFont="1" applyFill="1" applyBorder="1" applyAlignment="1">
      <alignment horizontal="center" vertical="top" wrapText="1"/>
    </xf>
    <xf numFmtId="9" fontId="2" fillId="2" borderId="30" xfId="0" applyNumberFormat="1" applyFont="1" applyFill="1" applyBorder="1" applyAlignment="1">
      <alignment horizontal="center" vertical="top" wrapText="1"/>
    </xf>
    <xf numFmtId="0" fontId="12" fillId="8" borderId="12" xfId="0" applyFont="1" applyFill="1" applyBorder="1" applyAlignment="1">
      <alignment horizontal="center" vertical="top" wrapText="1"/>
    </xf>
    <xf numFmtId="0" fontId="12" fillId="8" borderId="10" xfId="0" applyFont="1" applyFill="1" applyBorder="1" applyAlignment="1">
      <alignment horizontal="center" vertical="center" wrapText="1"/>
    </xf>
    <xf numFmtId="0" fontId="12" fillId="8" borderId="11" xfId="0" applyFont="1" applyFill="1" applyBorder="1" applyAlignment="1">
      <alignment horizontal="center" vertical="top" wrapText="1"/>
    </xf>
    <xf numFmtId="0" fontId="11" fillId="0" borderId="14" xfId="0" applyFont="1" applyBorder="1" applyAlignment="1">
      <alignment horizontal="justify" vertical="top" wrapText="1"/>
    </xf>
    <xf numFmtId="0" fontId="11" fillId="0" borderId="27" xfId="0" applyFont="1" applyBorder="1" applyAlignment="1">
      <alignment horizontal="justify" vertical="top" wrapText="1"/>
    </xf>
    <xf numFmtId="0" fontId="12" fillId="8" borderId="10" xfId="0" applyFont="1" applyFill="1" applyBorder="1" applyAlignment="1">
      <alignment horizontal="center" vertical="top" wrapText="1"/>
    </xf>
    <xf numFmtId="0" fontId="12" fillId="8" borderId="11" xfId="0" applyFont="1" applyFill="1" applyBorder="1" applyAlignment="1">
      <alignment horizontal="left" vertical="top" wrapText="1"/>
    </xf>
    <xf numFmtId="9" fontId="12" fillId="8" borderId="11" xfId="0" applyNumberFormat="1" applyFont="1" applyFill="1" applyBorder="1" applyAlignment="1">
      <alignment horizontal="center" vertical="top" wrapText="1"/>
    </xf>
    <xf numFmtId="0" fontId="2" fillId="2" borderId="11" xfId="0" applyFont="1" applyFill="1" applyBorder="1" applyAlignment="1">
      <alignment horizontal="center" vertical="top" wrapText="1"/>
    </xf>
    <xf numFmtId="0" fontId="11" fillId="8" borderId="11" xfId="0" applyFont="1" applyFill="1" applyBorder="1" applyAlignment="1">
      <alignment horizontal="center" vertical="top" wrapText="1"/>
    </xf>
    <xf numFmtId="0" fontId="11" fillId="0" borderId="11" xfId="0" applyFont="1" applyBorder="1" applyAlignment="1">
      <alignment horizontal="center" vertical="top" wrapText="1"/>
    </xf>
    <xf numFmtId="9" fontId="11" fillId="0" borderId="11" xfId="0" applyNumberFormat="1" applyFont="1" applyBorder="1" applyAlignment="1">
      <alignment horizontal="center" vertical="top" wrapText="1"/>
    </xf>
    <xf numFmtId="0" fontId="2" fillId="2" borderId="10" xfId="0" applyFont="1" applyFill="1" applyBorder="1" applyAlignment="1">
      <alignment horizontal="center" vertical="top" wrapText="1"/>
    </xf>
    <xf numFmtId="0" fontId="3" fillId="0" borderId="1"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8" fillId="3"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12" xfId="0" applyFont="1" applyFill="1" applyBorder="1" applyAlignment="1" applyProtection="1">
      <alignment horizontal="center" vertical="center"/>
      <protection locked="0"/>
    </xf>
    <xf numFmtId="0" fontId="12" fillId="2" borderId="9" xfId="0" applyFont="1" applyFill="1" applyBorder="1" applyAlignment="1">
      <alignment horizontal="left" vertical="top" wrapText="1"/>
    </xf>
    <xf numFmtId="0" fontId="2" fillId="0" borderId="0" xfId="0" applyFont="1" applyAlignment="1" applyProtection="1">
      <alignment horizontal="justify" vertical="top" wrapText="1"/>
      <protection locked="0"/>
    </xf>
    <xf numFmtId="0" fontId="3" fillId="0" borderId="0" xfId="0" applyFont="1" applyAlignment="1">
      <alignment horizontal="justify" vertical="top" wrapText="1"/>
    </xf>
    <xf numFmtId="0" fontId="9" fillId="6" borderId="11" xfId="0" applyFont="1" applyFill="1" applyBorder="1" applyAlignment="1" applyProtection="1">
      <alignment horizontal="justify" vertical="top" wrapText="1"/>
      <protection locked="0"/>
    </xf>
    <xf numFmtId="0" fontId="9" fillId="6" borderId="18" xfId="0" applyFont="1" applyFill="1" applyBorder="1" applyAlignment="1" applyProtection="1">
      <alignment horizontal="justify" vertical="top" wrapText="1"/>
      <protection locked="0"/>
    </xf>
    <xf numFmtId="0" fontId="12" fillId="8" borderId="11" xfId="0" applyFont="1" applyFill="1" applyBorder="1" applyAlignment="1">
      <alignment horizontal="justify" vertical="top" wrapText="1"/>
    </xf>
    <xf numFmtId="14" fontId="12" fillId="8" borderId="11" xfId="0" applyNumberFormat="1" applyFont="1" applyFill="1" applyBorder="1" applyAlignment="1">
      <alignment horizontal="justify" vertical="top" wrapText="1"/>
    </xf>
    <xf numFmtId="0" fontId="12" fillId="2" borderId="11" xfId="0" applyFont="1" applyFill="1" applyBorder="1" applyAlignment="1">
      <alignment horizontal="justify" vertical="top" wrapText="1"/>
    </xf>
    <xf numFmtId="0" fontId="12" fillId="8" borderId="9" xfId="0" applyFont="1" applyFill="1" applyBorder="1" applyAlignment="1">
      <alignment horizontal="justify" vertical="top" wrapText="1"/>
    </xf>
    <xf numFmtId="14" fontId="12" fillId="8" borderId="9" xfId="0" applyNumberFormat="1" applyFont="1" applyFill="1" applyBorder="1" applyAlignment="1">
      <alignment horizontal="justify" vertical="top" wrapText="1"/>
    </xf>
    <xf numFmtId="0" fontId="12" fillId="0" borderId="9" xfId="0" applyFont="1" applyBorder="1" applyAlignment="1">
      <alignment horizontal="justify" vertical="top" wrapText="1"/>
    </xf>
    <xf numFmtId="14" fontId="12" fillId="2" borderId="9" xfId="0" applyNumberFormat="1" applyFont="1" applyFill="1" applyBorder="1" applyAlignment="1">
      <alignment horizontal="justify" vertical="top" wrapText="1"/>
    </xf>
    <xf numFmtId="0" fontId="12" fillId="8" borderId="18" xfId="0" applyFont="1" applyFill="1" applyBorder="1" applyAlignment="1">
      <alignment horizontal="justify" vertical="top" wrapText="1"/>
    </xf>
    <xf numFmtId="0" fontId="12" fillId="0" borderId="18" xfId="0" applyFont="1" applyBorder="1" applyAlignment="1">
      <alignment horizontal="justify" vertical="top" wrapText="1"/>
    </xf>
    <xf numFmtId="14" fontId="12" fillId="8" borderId="18" xfId="0" applyNumberFormat="1" applyFont="1" applyFill="1" applyBorder="1" applyAlignment="1">
      <alignment horizontal="justify" vertical="top" wrapText="1"/>
    </xf>
    <xf numFmtId="14" fontId="12" fillId="2" borderId="18" xfId="0" applyNumberFormat="1" applyFont="1" applyFill="1" applyBorder="1" applyAlignment="1">
      <alignment horizontal="justify" vertical="top" wrapText="1"/>
    </xf>
    <xf numFmtId="0" fontId="12" fillId="8" borderId="32" xfId="0" applyFont="1" applyFill="1" applyBorder="1" applyAlignment="1">
      <alignment horizontal="justify" vertical="top" wrapText="1"/>
    </xf>
    <xf numFmtId="14" fontId="12" fillId="8" borderId="32" xfId="0" applyNumberFormat="1" applyFont="1" applyFill="1" applyBorder="1" applyAlignment="1">
      <alignment horizontal="justify" vertical="top" wrapText="1"/>
    </xf>
    <xf numFmtId="14" fontId="12" fillId="0" borderId="32" xfId="0" applyNumberFormat="1" applyFont="1" applyBorder="1" applyAlignment="1">
      <alignment horizontal="justify" vertical="top" wrapText="1"/>
    </xf>
    <xf numFmtId="0" fontId="12" fillId="2" borderId="32" xfId="0" applyFont="1" applyFill="1" applyBorder="1" applyAlignment="1">
      <alignment horizontal="justify" vertical="top" wrapText="1"/>
    </xf>
    <xf numFmtId="14" fontId="12" fillId="0" borderId="9" xfId="0" applyNumberFormat="1" applyFont="1" applyBorder="1" applyAlignment="1">
      <alignment horizontal="justify" vertical="top" wrapText="1"/>
    </xf>
    <xf numFmtId="0" fontId="12" fillId="0" borderId="32" xfId="0" applyFont="1" applyBorder="1" applyAlignment="1">
      <alignment horizontal="justify" vertical="top" wrapText="1"/>
    </xf>
    <xf numFmtId="1" fontId="12" fillId="2" borderId="32" xfId="0" applyNumberFormat="1" applyFont="1" applyFill="1" applyBorder="1" applyAlignment="1">
      <alignment horizontal="justify" vertical="top" wrapText="1"/>
    </xf>
    <xf numFmtId="14" fontId="12" fillId="2" borderId="32" xfId="0" applyNumberFormat="1" applyFont="1" applyFill="1" applyBorder="1" applyAlignment="1">
      <alignment horizontal="justify" vertical="top" wrapText="1"/>
    </xf>
    <xf numFmtId="1" fontId="12" fillId="2" borderId="9" xfId="0" applyNumberFormat="1" applyFont="1" applyFill="1" applyBorder="1" applyAlignment="1">
      <alignment horizontal="justify" vertical="top" wrapText="1"/>
    </xf>
    <xf numFmtId="0" fontId="11" fillId="2" borderId="9" xfId="0" applyFont="1" applyFill="1" applyBorder="1" applyAlignment="1">
      <alignment horizontal="justify" vertical="top" wrapText="1"/>
    </xf>
    <xf numFmtId="0" fontId="12" fillId="2" borderId="9" xfId="0" applyFont="1" applyFill="1" applyBorder="1" applyAlignment="1" applyProtection="1">
      <alignment horizontal="justify" vertical="top" wrapText="1"/>
      <protection locked="0"/>
    </xf>
    <xf numFmtId="14" fontId="2" fillId="0" borderId="9" xfId="0" applyNumberFormat="1" applyFont="1" applyBorder="1" applyAlignment="1" applyProtection="1">
      <alignment horizontal="justify" vertical="top" wrapText="1"/>
      <protection locked="0"/>
    </xf>
    <xf numFmtId="14" fontId="12" fillId="2" borderId="9" xfId="0" applyNumberFormat="1" applyFont="1" applyFill="1" applyBorder="1" applyAlignment="1" applyProtection="1">
      <alignment horizontal="justify" vertical="top" wrapText="1"/>
      <protection locked="0"/>
    </xf>
    <xf numFmtId="14" fontId="12" fillId="2" borderId="9" xfId="0" applyNumberFormat="1" applyFont="1" applyFill="1" applyBorder="1" applyAlignment="1">
      <alignment horizontal="justify" vertical="top" wrapText="1"/>
    </xf>
    <xf numFmtId="14" fontId="12" fillId="2" borderId="32" xfId="0" applyNumberFormat="1" applyFont="1" applyFill="1" applyBorder="1" applyAlignment="1">
      <alignment horizontal="justify" vertical="top" wrapText="1"/>
    </xf>
    <xf numFmtId="0" fontId="14" fillId="8" borderId="9" xfId="0" applyFont="1" applyFill="1" applyBorder="1" applyAlignment="1">
      <alignment horizontal="justify" vertical="top" wrapText="1"/>
    </xf>
    <xf numFmtId="0" fontId="12" fillId="9" borderId="9" xfId="0" applyFont="1" applyFill="1" applyBorder="1" applyAlignment="1">
      <alignment horizontal="justify" vertical="top" wrapText="1"/>
    </xf>
    <xf numFmtId="14" fontId="12" fillId="9" borderId="9" xfId="0" applyNumberFormat="1" applyFont="1" applyFill="1" applyBorder="1" applyAlignment="1">
      <alignment horizontal="justify" vertical="top" wrapText="1"/>
    </xf>
    <xf numFmtId="0" fontId="9" fillId="6" borderId="18" xfId="0" applyFont="1" applyFill="1" applyBorder="1" applyAlignment="1" applyProtection="1">
      <alignment horizontal="center" vertical="top" wrapText="1"/>
      <protection locked="0"/>
    </xf>
    <xf numFmtId="0" fontId="2" fillId="0" borderId="0" xfId="0" applyFont="1" applyAlignment="1" applyProtection="1">
      <alignment horizontal="center" vertical="top" wrapText="1"/>
      <protection locked="0"/>
    </xf>
    <xf numFmtId="0" fontId="3" fillId="0" borderId="0" xfId="0" applyFont="1" applyAlignment="1">
      <alignment horizontal="center" vertical="top" wrapText="1"/>
    </xf>
    <xf numFmtId="0" fontId="9" fillId="6" borderId="11" xfId="0" applyFont="1" applyFill="1" applyBorder="1" applyAlignment="1" applyProtection="1">
      <alignment horizontal="center" vertical="top" wrapText="1"/>
      <protection locked="0"/>
    </xf>
    <xf numFmtId="0" fontId="2"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9" fillId="6" borderId="11" xfId="0" applyFont="1" applyFill="1" applyBorder="1" applyAlignment="1" applyProtection="1">
      <alignment horizontal="center" vertical="center" wrapText="1"/>
      <protection locked="0"/>
    </xf>
    <xf numFmtId="9" fontId="12" fillId="8" borderId="9" xfId="0" applyNumberFormat="1" applyFont="1" applyFill="1" applyBorder="1" applyAlignment="1">
      <alignment horizontal="center" vertical="center" wrapText="1"/>
    </xf>
    <xf numFmtId="9" fontId="12" fillId="2" borderId="9" xfId="1" applyFont="1" applyFill="1" applyBorder="1" applyAlignment="1" applyProtection="1">
      <alignment horizontal="center" vertical="center" wrapText="1"/>
    </xf>
    <xf numFmtId="9" fontId="12" fillId="8" borderId="18" xfId="0" applyNumberFormat="1" applyFont="1" applyFill="1" applyBorder="1" applyAlignment="1">
      <alignment horizontal="center" vertical="center" wrapText="1"/>
    </xf>
    <xf numFmtId="9" fontId="12" fillId="2" borderId="18"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1" fontId="12" fillId="2" borderId="32" xfId="0" applyNumberFormat="1" applyFont="1" applyFill="1" applyBorder="1" applyAlignment="1">
      <alignment horizontal="center" vertical="center" wrapText="1"/>
    </xf>
    <xf numFmtId="1" fontId="12" fillId="2" borderId="9" xfId="0" applyNumberFormat="1" applyFont="1" applyFill="1" applyBorder="1" applyAlignment="1">
      <alignment horizontal="center" vertical="center" wrapText="1"/>
    </xf>
    <xf numFmtId="1" fontId="12" fillId="2" borderId="18" xfId="0" applyNumberFormat="1" applyFont="1" applyFill="1" applyBorder="1" applyAlignment="1">
      <alignment horizontal="center" vertical="center" wrapText="1"/>
    </xf>
    <xf numFmtId="0" fontId="12" fillId="9" borderId="32" xfId="0" applyFont="1" applyFill="1" applyBorder="1" applyAlignment="1">
      <alignment horizontal="center" vertical="center" wrapText="1"/>
    </xf>
    <xf numFmtId="0" fontId="12" fillId="9" borderId="9" xfId="0" applyFont="1" applyFill="1" applyBorder="1" applyAlignment="1">
      <alignment horizontal="center" vertical="center" wrapText="1"/>
    </xf>
    <xf numFmtId="0" fontId="12" fillId="8" borderId="11" xfId="0" applyFont="1" applyFill="1" applyBorder="1" applyAlignment="1">
      <alignment horizontal="center" vertical="center" wrapText="1"/>
    </xf>
    <xf numFmtId="1" fontId="2" fillId="2" borderId="32" xfId="0" applyNumberFormat="1" applyFont="1" applyFill="1" applyBorder="1" applyAlignment="1">
      <alignment horizontal="center" vertical="center" wrapText="1"/>
    </xf>
    <xf numFmtId="1" fontId="2" fillId="2" borderId="9" xfId="0" applyNumberFormat="1" applyFont="1" applyFill="1" applyBorder="1" applyAlignment="1">
      <alignment horizontal="center" vertical="center" wrapText="1"/>
    </xf>
    <xf numFmtId="0" fontId="12" fillId="2" borderId="9" xfId="0" applyFont="1" applyFill="1" applyBorder="1" applyAlignment="1" applyProtection="1">
      <alignment horizontal="center" vertical="center" wrapText="1"/>
      <protection locked="0"/>
    </xf>
    <xf numFmtId="0" fontId="15" fillId="8" borderId="9" xfId="0" applyFont="1" applyFill="1" applyBorder="1" applyAlignment="1">
      <alignment horizontal="center" vertical="center" wrapText="1"/>
    </xf>
    <xf numFmtId="0" fontId="15" fillId="8" borderId="18"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11" fillId="8" borderId="12"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9" xfId="0" applyFont="1" applyBorder="1" applyAlignment="1">
      <alignment horizontal="center" vertical="center" wrapText="1"/>
    </xf>
    <xf numFmtId="0" fontId="2" fillId="2" borderId="26"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11" fillId="8" borderId="34" xfId="0" applyFont="1" applyFill="1" applyBorder="1" applyAlignment="1">
      <alignment horizontal="center" vertical="center" wrapText="1"/>
    </xf>
    <xf numFmtId="0" fontId="11" fillId="8" borderId="26"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0" fillId="7" borderId="36" xfId="0" applyFont="1" applyFill="1" applyBorder="1" applyAlignment="1" applyProtection="1">
      <alignment horizontal="center" vertical="center" wrapText="1"/>
      <protection locked="0"/>
    </xf>
    <xf numFmtId="0" fontId="21" fillId="0" borderId="38" xfId="0" applyFont="1" applyBorder="1" applyAlignment="1">
      <alignment horizontal="center" vertical="center" wrapText="1"/>
    </xf>
    <xf numFmtId="0" fontId="21" fillId="0" borderId="38" xfId="0" applyFont="1" applyBorder="1" applyAlignment="1">
      <alignment horizontal="center" vertical="center" wrapText="1"/>
    </xf>
    <xf numFmtId="0" fontId="22" fillId="10" borderId="9" xfId="0" applyFont="1" applyFill="1" applyBorder="1" applyAlignment="1">
      <alignment horizontal="center" vertical="top"/>
    </xf>
    <xf numFmtId="0" fontId="23" fillId="10" borderId="9" xfId="0" applyFont="1" applyFill="1" applyBorder="1" applyAlignment="1">
      <alignment horizontal="center" vertical="top"/>
    </xf>
    <xf numFmtId="0" fontId="23" fillId="10" borderId="9" xfId="0" applyFont="1" applyFill="1" applyBorder="1" applyAlignment="1">
      <alignment horizontal="center" vertical="center" wrapText="1"/>
    </xf>
    <xf numFmtId="0" fontId="23" fillId="10" borderId="9" xfId="0" applyFont="1" applyFill="1" applyBorder="1" applyAlignment="1">
      <alignment horizontal="center" vertical="top" wrapText="1"/>
    </xf>
    <xf numFmtId="15" fontId="24" fillId="0" borderId="41" xfId="0" applyNumberFormat="1" applyFont="1" applyBorder="1" applyAlignment="1">
      <alignment horizontal="center" vertical="top" wrapText="1"/>
    </xf>
    <xf numFmtId="0" fontId="25" fillId="0" borderId="42" xfId="0" applyFont="1" applyBorder="1" applyAlignment="1">
      <alignment vertical="top"/>
    </xf>
    <xf numFmtId="0" fontId="25" fillId="0" borderId="42" xfId="0" applyFont="1" applyBorder="1" applyAlignment="1">
      <alignment horizontal="center" vertical="center" wrapText="1"/>
    </xf>
    <xf numFmtId="0" fontId="25" fillId="0" borderId="42" xfId="0" applyFont="1" applyBorder="1" applyAlignment="1">
      <alignment horizontal="left" vertical="top" wrapText="1"/>
    </xf>
    <xf numFmtId="15" fontId="24" fillId="0" borderId="39" xfId="0" applyNumberFormat="1" applyFont="1" applyBorder="1" applyAlignment="1">
      <alignment horizontal="center" vertical="top" wrapText="1"/>
    </xf>
    <xf numFmtId="0" fontId="25" fillId="0" borderId="40" xfId="0" applyFont="1" applyBorder="1" applyAlignment="1">
      <alignment vertical="top" wrapText="1"/>
    </xf>
    <xf numFmtId="0" fontId="25" fillId="0" borderId="40" xfId="0" applyFont="1" applyBorder="1" applyAlignment="1">
      <alignment horizontal="center" vertical="center" wrapText="1"/>
    </xf>
    <xf numFmtId="0" fontId="25" fillId="0" borderId="40" xfId="0" applyFont="1" applyBorder="1" applyAlignment="1">
      <alignment horizontal="left" vertical="top" wrapText="1"/>
    </xf>
    <xf numFmtId="0" fontId="25" fillId="0" borderId="9" xfId="0" applyFont="1" applyFill="1" applyBorder="1" applyAlignment="1">
      <alignment horizontal="justify" vertical="top" wrapText="1"/>
    </xf>
    <xf numFmtId="0" fontId="25" fillId="0" borderId="9" xfId="0" applyFont="1" applyBorder="1" applyAlignment="1">
      <alignment horizontal="justify" vertical="top" wrapText="1"/>
    </xf>
    <xf numFmtId="15" fontId="24" fillId="0" borderId="43" xfId="0" applyNumberFormat="1" applyFont="1" applyBorder="1" applyAlignment="1">
      <alignment horizontal="center" vertical="top" wrapText="1"/>
    </xf>
    <xf numFmtId="0" fontId="25" fillId="0" borderId="44" xfId="0" applyFont="1" applyBorder="1" applyAlignment="1">
      <alignment vertical="top" wrapText="1"/>
    </xf>
    <xf numFmtId="0" fontId="25" fillId="0" borderId="44" xfId="0" applyFont="1" applyBorder="1" applyAlignment="1">
      <alignment horizontal="center" vertical="center" wrapText="1"/>
    </xf>
    <xf numFmtId="0" fontId="25" fillId="0" borderId="44" xfId="0" applyFont="1" applyBorder="1" applyAlignment="1">
      <alignment horizontal="left" vertical="top" wrapText="1"/>
    </xf>
    <xf numFmtId="0" fontId="25" fillId="0" borderId="9" xfId="0" applyFont="1" applyFill="1" applyBorder="1" applyAlignment="1">
      <alignment vertical="top" wrapText="1"/>
    </xf>
    <xf numFmtId="0" fontId="25" fillId="0" borderId="9" xfId="0" applyFont="1" applyFill="1" applyBorder="1" applyAlignment="1">
      <alignment horizontal="center" vertical="center" wrapText="1"/>
    </xf>
    <xf numFmtId="0" fontId="25" fillId="0" borderId="0" xfId="0" applyFont="1"/>
    <xf numFmtId="0" fontId="25" fillId="0" borderId="9" xfId="0" applyFont="1" applyBorder="1"/>
    <xf numFmtId="0" fontId="15" fillId="0" borderId="9" xfId="0" applyFont="1" applyBorder="1" applyAlignment="1">
      <alignment horizontal="justify" vertical="center" wrapText="1"/>
    </xf>
    <xf numFmtId="0" fontId="25" fillId="0" borderId="9" xfId="0" applyFont="1" applyBorder="1" applyAlignment="1">
      <alignment horizontal="center" vertical="center" wrapText="1"/>
    </xf>
    <xf numFmtId="0" fontId="22" fillId="10" borderId="9" xfId="0" applyFont="1" applyFill="1" applyBorder="1" applyAlignment="1">
      <alignment horizontal="center" vertical="center" wrapText="1"/>
    </xf>
    <xf numFmtId="0" fontId="25" fillId="0" borderId="42" xfId="0" applyFont="1" applyBorder="1" applyAlignment="1">
      <alignment vertical="center"/>
    </xf>
    <xf numFmtId="0" fontId="25" fillId="0" borderId="40" xfId="0" applyFont="1" applyBorder="1" applyAlignment="1">
      <alignment vertical="center" wrapText="1"/>
    </xf>
    <xf numFmtId="0" fontId="25" fillId="0" borderId="44" xfId="0" applyFont="1" applyBorder="1" applyAlignment="1">
      <alignment vertical="center" wrapText="1"/>
    </xf>
    <xf numFmtId="0" fontId="25" fillId="0" borderId="9" xfId="0" applyFont="1" applyBorder="1" applyAlignment="1">
      <alignment vertical="center"/>
    </xf>
    <xf numFmtId="0" fontId="25" fillId="0" borderId="0" xfId="0" applyFont="1" applyAlignment="1">
      <alignment vertical="center"/>
    </xf>
    <xf numFmtId="15" fontId="25" fillId="0" borderId="28" xfId="0" applyNumberFormat="1" applyFont="1" applyBorder="1" applyAlignment="1">
      <alignment vertical="top"/>
    </xf>
    <xf numFmtId="15" fontId="25" fillId="0" borderId="29" xfId="0" applyNumberFormat="1" applyFont="1" applyBorder="1" applyAlignment="1">
      <alignment vertical="top"/>
    </xf>
    <xf numFmtId="15" fontId="25" fillId="0" borderId="32" xfId="0" applyNumberFormat="1" applyFont="1" applyBorder="1" applyAlignment="1">
      <alignment vertical="top"/>
    </xf>
  </cellXfs>
  <cellStyles count="2">
    <cellStyle name="Normal" xfId="0" builtinId="0"/>
    <cellStyle name="Porcentaje" xfId="1" builtinId="5"/>
  </cellStyles>
  <dxfs count="2">
    <dxf>
      <fill>
        <patternFill>
          <bgColor rgb="FFFFEB9C"/>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981606</xdr:colOff>
      <xdr:row>0</xdr:row>
      <xdr:rowOff>92412</xdr:rowOff>
    </xdr:from>
    <xdr:ext cx="33615740" cy="651242"/>
    <xdr:sp macro="" textlink="">
      <xdr:nvSpPr>
        <xdr:cNvPr id="2" name="AutoShape 2">
          <a:extLst>
            <a:ext uri="{FF2B5EF4-FFF2-40B4-BE49-F238E27FC236}">
              <a16:creationId xmlns:a16="http://schemas.microsoft.com/office/drawing/2014/main" id="{96FC7CA6-A79E-4A62-A54F-9797F224B2B3}"/>
            </a:ext>
          </a:extLst>
        </xdr:cNvPr>
        <xdr:cNvSpPr>
          <a:spLocks noChangeArrowheads="1"/>
        </xdr:cNvSpPr>
      </xdr:nvSpPr>
      <xdr:spPr bwMode="auto">
        <a:xfrm>
          <a:off x="11603886" y="92412"/>
          <a:ext cx="33615740" cy="651242"/>
        </a:xfrm>
        <a:prstGeom prst="roundRect">
          <a:avLst>
            <a:gd name="adj" fmla="val 16667"/>
          </a:avLst>
        </a:prstGeom>
        <a:ln/>
      </xdr:spPr>
      <xdr:style>
        <a:lnRef idx="0">
          <a:schemeClr val="accent1"/>
        </a:lnRef>
        <a:fillRef idx="3">
          <a:schemeClr val="accent1"/>
        </a:fillRef>
        <a:effectRef idx="3">
          <a:schemeClr val="accent1"/>
        </a:effectRef>
        <a:fontRef idx="minor">
          <a:schemeClr val="lt1"/>
        </a:fontRef>
      </xdr:style>
      <xdr:txBody>
        <a:bodyPr rot="0" vertOverflow="overflow" horzOverflow="overflow" vert="horz" wrap="square" lIns="91440" tIns="0" rIns="91440" bIns="0" anchor="ctr" anchorCtr="1" upright="1">
          <a:spAutoFit/>
        </a:bodyPr>
        <a:lstStyle/>
        <a:p>
          <a:pPr algn="ctr"/>
          <a:r>
            <a:rPr lang="es-ES" sz="4000" b="1">
              <a:solidFill>
                <a:schemeClr val="bg1"/>
              </a:solidFill>
              <a:effectLst/>
              <a:latin typeface="Arial Narrow" panose="020B0604020202020204" pitchFamily="34" charset="0"/>
              <a:ea typeface="Times New Roman" panose="02020603050405020304" pitchFamily="18" charset="0"/>
              <a:cs typeface="Arial Narrow" panose="020B0604020202020204" pitchFamily="34" charset="0"/>
            </a:rPr>
            <a:t>PLAN DE ACCIÓN INSTITUCIONAL - PAI</a:t>
          </a:r>
        </a:p>
      </xdr:txBody>
    </xdr:sp>
    <xdr:clientData/>
  </xdr:oneCellAnchor>
  <xdr:oneCellAnchor>
    <xdr:from>
      <xdr:col>3</xdr:col>
      <xdr:colOff>278193</xdr:colOff>
      <xdr:row>1</xdr:row>
      <xdr:rowOff>72572</xdr:rowOff>
    </xdr:from>
    <xdr:ext cx="1886855" cy="750661"/>
    <xdr:pic>
      <xdr:nvPicPr>
        <xdr:cNvPr id="3" name="Imagen 2">
          <a:extLst>
            <a:ext uri="{FF2B5EF4-FFF2-40B4-BE49-F238E27FC236}">
              <a16:creationId xmlns:a16="http://schemas.microsoft.com/office/drawing/2014/main" id="{4606A8B5-0FCF-4549-9759-BEE6CE924B11}"/>
            </a:ext>
            <a:ext uri="{147F2762-F138-4A5C-976F-8EAC2B608ADB}">
              <a16:predDERef xmlns:a16="http://schemas.microsoft.com/office/drawing/2014/main" pred="{46685363-1A9A-4FF0-8F10-1CEB8E18C9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40593" y="362132"/>
          <a:ext cx="1886855" cy="75066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upertransporte.sharepoint.com/sites/RepositorioEvidencias/Documentos%20compartidos/2026/e.%20Vigilancia/1.%20PAI-PEI/1.1%20INDICADORES/1.1.3%20DELEGATURA%20DE%20PUERTOS/DE-FR-003%20Vigilancia-Puertos%202026.xlsx" TargetMode="External"/><Relationship Id="rId1" Type="http://schemas.openxmlformats.org/officeDocument/2006/relationships/externalLinkPath" Target="https://supertransporte.sharepoint.com/sites/RepositorioEvidencias/Documentos%20compartidos/2026/e.%20Vigilancia/1.%20PAI-PEI/1.1%20INDICADORES/1.1.3%20DELEGATURA%20DE%20PUERTOS/DE-FR-003%20Vigilancia-Puertos%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CESOS Y OBJETIVOS"/>
      <sheetName val="Plan Estrategico PEI "/>
      <sheetName val="Lista desplegable"/>
      <sheetName val="CREMAS"/>
      <sheetName val="DE-FR-003"/>
      <sheetName val="DE-FR-009 (L1) "/>
      <sheetName val="DE-FR-009 (L1A1)"/>
      <sheetName val="DE-FR-009 (L1A2)"/>
      <sheetName val="DE-FR-009 (L1A3)"/>
      <sheetName val="DE-FR-009 (L2)"/>
      <sheetName val="DE-FR-009 (L2A1)"/>
      <sheetName val="DE-FR-009 (L2A2)"/>
      <sheetName val="DE-FR-009 (L2A3)"/>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Ivan Andres Orozco Macana" id="{6269A412-9369-4CB7-A051-8DAE500EBA80}" userId="S::ivanorozco@supertransporte.gov.co::22d07d42-fd15-42e7-a95d-25016717a601" providerId="AD"/>
  <person displayName="Carlos Fernando Sanchez Paredes" id="{DDC16E67-5E95-4288-B631-0E16AFDA3E6F}" userId="S::carlossanchez@supertransporte.gov.co::b46250c8-39fb-426f-a5a5-35caae5a506c"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D31" dT="2026-03-05T16:25:35.39" personId="{DDC16E67-5E95-4288-B631-0E16AFDA3E6F}" id="{2636029A-C3D8-43F8-A793-E2D491868273}">
    <text>Política</text>
  </threadedComment>
  <threadedComment ref="Y299" dT="2025-12-22T19:20:33.93" personId="{6269A412-9369-4CB7-A051-8DAE500EBA80}" id="{E3DB4483-94FD-4FBC-8CEB-466C5EC58DD1}">
    <text>Ortografía</text>
  </threadedComment>
  <threadedComment ref="V307" dT="2025-12-22T19:21:08.35" personId="{6269A412-9369-4CB7-A051-8DAE500EBA80}" id="{D850E3A3-96B5-46F1-967A-920B7FB67E7D}">
    <text>Revisar producto</text>
  </threadedComment>
  <threadedComment ref="AD323" dT="2026-07-21T14:38:32.53" personId="{DDC16E67-5E95-4288-B631-0E16AFDA3E6F}" id="{F40E8EAC-4C5E-4D07-BAF0-69D6A5259EB1}">
    <text xml:space="preserve">Se modifica todo el documento debido a los ajustes presentados por el proceso, se aprueban los ajustes en el acta 5 del CIGD del 24 de junio </text>
  </threadedComment>
  <threadedComment ref="AD327" dT="2026-07-21T14:38:54.81" personId="{DDC16E67-5E95-4288-B631-0E16AFDA3E6F}" id="{30001FCD-67FC-428C-96DE-F553C7E47BED}">
    <text>Se modifica todo el documento debido a los ajustes presentados por el proceso, se aprueban los ajustes en el acta 5 del CIGD del 24 de junio</text>
  </threadedComment>
  <threadedComment ref="AD331" dT="2026-07-21T14:39:05.57" personId="{DDC16E67-5E95-4288-B631-0E16AFDA3E6F}" id="{94332D1B-5DB1-4144-909B-8B34A5FFBA4F}">
    <text>Se modifica todo el documento debido a los ajustes presentados por el proceso, se aprueban los ajustes en el acta 5 del CIGD del 24 de junio</text>
  </threadedComment>
  <threadedComment ref="W479" dT="2026-03-20T21:14:38.25" personId="{DDC16E67-5E95-4288-B631-0E16AFDA3E6F}" id="{7294DA92-6DF4-4D68-B48C-D8F9C0B85790}">
    <text>Tener en cuenta el valor total de los documentos a actualizar</text>
  </threadedComment>
  <threadedComment ref="W483" dT="2026-03-20T21:16:10.19" personId="{DDC16E67-5E95-4288-B631-0E16AFDA3E6F}" id="{FDA06DF0-0FF8-4780-8BF3-76AADC38338B}">
    <text xml:space="preserve">un 50% distribuido entre el primer y segundo trimestre, y el 50% restante durante el tercer y cuarto trimestre del año.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25538-7426-4522-8E11-9A91D862DF16}">
  <dimension ref="B1:AH566"/>
  <sheetViews>
    <sheetView zoomScale="80" zoomScaleNormal="80" workbookViewId="0">
      <selection activeCell="E287" sqref="E287:E298"/>
    </sheetView>
  </sheetViews>
  <sheetFormatPr baseColWidth="10" defaultColWidth="11.42578125" defaultRowHeight="30.75" customHeight="1" x14ac:dyDescent="0.25"/>
  <cols>
    <col min="1" max="1" width="11.42578125" style="1"/>
    <col min="2" max="2" width="23.28515625" style="1" customWidth="1"/>
    <col min="3" max="3" width="23" style="1" customWidth="1"/>
    <col min="4" max="4" width="27.140625" style="1" customWidth="1"/>
    <col min="5" max="5" width="26.28515625" style="2" customWidth="1"/>
    <col min="6" max="6" width="25.5703125" style="1" hidden="1" customWidth="1"/>
    <col min="7" max="7" width="26.85546875" style="1" hidden="1" customWidth="1"/>
    <col min="8" max="8" width="25.42578125" style="1" hidden="1" customWidth="1"/>
    <col min="9" max="9" width="24.28515625" style="1" hidden="1" customWidth="1"/>
    <col min="10" max="10" width="24" style="1" customWidth="1"/>
    <col min="11" max="11" width="19.7109375" style="2" customWidth="1"/>
    <col min="12" max="12" width="37.5703125" style="1" customWidth="1"/>
    <col min="13" max="13" width="30.85546875" style="1" customWidth="1"/>
    <col min="14" max="14" width="17.85546875" style="1" customWidth="1"/>
    <col min="15" max="15" width="35" style="3" customWidth="1"/>
    <col min="16" max="16" width="19" style="3" customWidth="1"/>
    <col min="17" max="17" width="25.85546875" style="1" customWidth="1"/>
    <col min="18" max="18" width="31.85546875" style="1" customWidth="1"/>
    <col min="19" max="19" width="16.5703125" style="1" customWidth="1"/>
    <col min="20" max="20" width="46.7109375" style="1" customWidth="1"/>
    <col min="21" max="21" width="22" style="394" customWidth="1"/>
    <col min="22" max="22" width="31.7109375" style="397" customWidth="1"/>
    <col min="23" max="23" width="32.140625" style="397" customWidth="1"/>
    <col min="24" max="24" width="22.7109375" style="397" customWidth="1"/>
    <col min="25" max="25" width="29.28515625" style="360" customWidth="1"/>
    <col min="26" max="26" width="21.140625" style="360" customWidth="1"/>
    <col min="27" max="27" width="21.42578125" style="360" customWidth="1"/>
    <col min="28" max="28" width="22.7109375" style="360" customWidth="1"/>
    <col min="29" max="29" width="22.7109375" style="5" customWidth="1"/>
    <col min="30" max="30" width="22.7109375" style="6" customWidth="1"/>
    <col min="31" max="33" width="22.7109375" style="1" customWidth="1"/>
    <col min="34" max="34" width="29.28515625" style="1" customWidth="1"/>
    <col min="35" max="16384" width="11.42578125" style="1"/>
  </cols>
  <sheetData>
    <row r="1" spans="2:34" ht="23.25" customHeight="1" x14ac:dyDescent="0.25">
      <c r="Q1" s="4"/>
    </row>
    <row r="2" spans="2:34" s="7" customFormat="1" ht="54.75" customHeight="1" x14ac:dyDescent="0.25">
      <c r="C2" s="343"/>
      <c r="D2" s="344"/>
      <c r="E2" s="345"/>
      <c r="F2" s="349" t="s">
        <v>0</v>
      </c>
      <c r="G2" s="350"/>
      <c r="H2" s="350"/>
      <c r="I2" s="350"/>
      <c r="J2" s="351"/>
      <c r="K2" s="352"/>
      <c r="L2" s="8"/>
      <c r="M2" s="8"/>
      <c r="N2" s="8"/>
      <c r="O2" s="8"/>
      <c r="U2" s="395"/>
      <c r="V2" s="398"/>
      <c r="W2" s="398"/>
      <c r="X2" s="398"/>
      <c r="Y2" s="361"/>
      <c r="Z2" s="361"/>
      <c r="AA2" s="361"/>
      <c r="AB2" s="361"/>
      <c r="AC2" s="9"/>
      <c r="AD2" s="10"/>
    </row>
    <row r="3" spans="2:34" s="7" customFormat="1" ht="45.6" customHeight="1" x14ac:dyDescent="0.25">
      <c r="C3" s="346"/>
      <c r="D3" s="347"/>
      <c r="E3" s="348"/>
      <c r="F3" s="353" t="s">
        <v>1</v>
      </c>
      <c r="G3" s="354"/>
      <c r="H3" s="354"/>
      <c r="I3" s="354"/>
      <c r="J3" s="355" t="s">
        <v>2</v>
      </c>
      <c r="K3" s="355"/>
      <c r="L3" s="8"/>
      <c r="M3" s="430" t="s">
        <v>3</v>
      </c>
      <c r="N3" s="431" t="s">
        <v>4</v>
      </c>
      <c r="O3" s="431"/>
      <c r="T3" s="11" t="s">
        <v>5</v>
      </c>
      <c r="U3" s="395"/>
      <c r="V3" s="398"/>
      <c r="W3" s="398"/>
      <c r="X3" s="398"/>
      <c r="Y3" s="361"/>
      <c r="Z3" s="361"/>
      <c r="AA3" s="361"/>
      <c r="AB3" s="361"/>
      <c r="AC3" s="9"/>
      <c r="AD3" s="10"/>
    </row>
    <row r="4" spans="2:34" ht="16.5" thickBot="1" x14ac:dyDescent="0.3">
      <c r="D4" s="1" t="s">
        <v>6</v>
      </c>
      <c r="E4" s="2" t="s">
        <v>7</v>
      </c>
      <c r="J4" s="2"/>
      <c r="N4" s="2"/>
      <c r="O4" s="2"/>
      <c r="P4" s="2"/>
      <c r="Q4" s="2"/>
      <c r="R4" s="2"/>
      <c r="S4" s="4"/>
      <c r="T4" s="4"/>
      <c r="AC4" s="12"/>
      <c r="AE4" s="4"/>
      <c r="AF4" s="4"/>
      <c r="AG4" s="4"/>
      <c r="AH4" s="4"/>
    </row>
    <row r="5" spans="2:34" s="22" customFormat="1" ht="58.5" customHeight="1" x14ac:dyDescent="0.25">
      <c r="B5" s="356" t="s">
        <v>8</v>
      </c>
      <c r="C5" s="357"/>
      <c r="D5" s="357"/>
      <c r="E5" s="358"/>
      <c r="F5" s="13" t="s">
        <v>9</v>
      </c>
      <c r="G5" s="14"/>
      <c r="H5" s="14"/>
      <c r="I5" s="14"/>
      <c r="J5" s="15" t="s">
        <v>10</v>
      </c>
      <c r="K5" s="16" t="s">
        <v>11</v>
      </c>
      <c r="L5" s="17"/>
      <c r="M5" s="17"/>
      <c r="N5" s="17"/>
      <c r="O5" s="17"/>
      <c r="P5" s="17"/>
      <c r="Q5" s="17"/>
      <c r="R5" s="18"/>
      <c r="S5" s="16" t="s">
        <v>12</v>
      </c>
      <c r="T5" s="17"/>
      <c r="U5" s="396"/>
      <c r="V5" s="399"/>
      <c r="W5" s="399"/>
      <c r="X5" s="399"/>
      <c r="Y5" s="362"/>
      <c r="Z5" s="362"/>
      <c r="AA5" s="362"/>
      <c r="AB5" s="362"/>
      <c r="AC5" s="17"/>
      <c r="AD5" s="17"/>
      <c r="AE5" s="17"/>
      <c r="AF5" s="19"/>
      <c r="AG5" s="20" t="s">
        <v>13</v>
      </c>
      <c r="AH5" s="21"/>
    </row>
    <row r="6" spans="2:34" s="33" customFormat="1" ht="78.75" customHeight="1" thickBot="1" x14ac:dyDescent="0.3">
      <c r="B6" s="23" t="s">
        <v>14</v>
      </c>
      <c r="C6" s="24" t="s">
        <v>15</v>
      </c>
      <c r="D6" s="24" t="s">
        <v>16</v>
      </c>
      <c r="E6" s="25" t="s">
        <v>17</v>
      </c>
      <c r="F6" s="26" t="s">
        <v>18</v>
      </c>
      <c r="G6" s="27" t="s">
        <v>19</v>
      </c>
      <c r="H6" s="27" t="s">
        <v>20</v>
      </c>
      <c r="I6" s="27" t="s">
        <v>21</v>
      </c>
      <c r="J6" s="429" t="s">
        <v>22</v>
      </c>
      <c r="K6" s="28" t="s">
        <v>23</v>
      </c>
      <c r="L6" s="27" t="s">
        <v>24</v>
      </c>
      <c r="M6" s="27" t="s">
        <v>25</v>
      </c>
      <c r="N6" s="27" t="s">
        <v>26</v>
      </c>
      <c r="O6" s="27" t="s">
        <v>27</v>
      </c>
      <c r="P6" s="27" t="s">
        <v>28</v>
      </c>
      <c r="Q6" s="27" t="s">
        <v>29</v>
      </c>
      <c r="R6" s="29" t="s">
        <v>30</v>
      </c>
      <c r="S6" s="28" t="s">
        <v>31</v>
      </c>
      <c r="T6" s="27" t="s">
        <v>32</v>
      </c>
      <c r="U6" s="393" t="s">
        <v>33</v>
      </c>
      <c r="V6" s="27" t="s">
        <v>34</v>
      </c>
      <c r="W6" s="27" t="s">
        <v>35</v>
      </c>
      <c r="X6" s="27" t="s">
        <v>36</v>
      </c>
      <c r="Y6" s="27" t="s">
        <v>37</v>
      </c>
      <c r="Z6" s="27" t="s">
        <v>38</v>
      </c>
      <c r="AA6" s="27" t="s">
        <v>39</v>
      </c>
      <c r="AB6" s="363" t="s">
        <v>40</v>
      </c>
      <c r="AC6" s="27" t="s">
        <v>41</v>
      </c>
      <c r="AD6" s="27" t="s">
        <v>42</v>
      </c>
      <c r="AE6" s="27" t="s">
        <v>43</v>
      </c>
      <c r="AF6" s="30" t="s">
        <v>44</v>
      </c>
      <c r="AG6" s="31" t="s">
        <v>45</v>
      </c>
      <c r="AH6" s="32" t="s">
        <v>46</v>
      </c>
    </row>
    <row r="7" spans="2:34" s="38" customFormat="1" ht="30.75" customHeight="1" x14ac:dyDescent="0.25">
      <c r="B7" s="342"/>
      <c r="C7" s="338"/>
      <c r="D7" s="338"/>
      <c r="E7" s="417"/>
      <c r="F7" s="34"/>
      <c r="G7" s="35"/>
      <c r="H7" s="35"/>
      <c r="I7" s="35"/>
      <c r="J7" s="427" t="s">
        <v>47</v>
      </c>
      <c r="K7" s="428" t="s">
        <v>48</v>
      </c>
      <c r="L7" s="338" t="s">
        <v>49</v>
      </c>
      <c r="M7" s="338" t="s">
        <v>50</v>
      </c>
      <c r="N7" s="339" t="s">
        <v>51</v>
      </c>
      <c r="O7" s="340" t="s">
        <v>52</v>
      </c>
      <c r="P7" s="341">
        <v>0.3</v>
      </c>
      <c r="Q7" s="338" t="s">
        <v>53</v>
      </c>
      <c r="R7" s="333" t="s">
        <v>54</v>
      </c>
      <c r="S7" s="335" t="s">
        <v>55</v>
      </c>
      <c r="T7" s="336" t="s">
        <v>56</v>
      </c>
      <c r="U7" s="337">
        <v>0.33</v>
      </c>
      <c r="V7" s="410" t="s">
        <v>57</v>
      </c>
      <c r="W7" s="404" t="s">
        <v>907</v>
      </c>
      <c r="X7" s="410" t="s">
        <v>58</v>
      </c>
      <c r="Y7" s="364" t="s">
        <v>59</v>
      </c>
      <c r="Z7" s="365">
        <v>46023</v>
      </c>
      <c r="AA7" s="365">
        <v>46356</v>
      </c>
      <c r="AB7" s="366" t="s">
        <v>60</v>
      </c>
      <c r="AC7" s="36">
        <v>46112</v>
      </c>
      <c r="AD7" s="37">
        <v>4</v>
      </c>
      <c r="AE7" s="332" t="s">
        <v>61</v>
      </c>
      <c r="AF7" s="330" t="s">
        <v>62</v>
      </c>
      <c r="AG7" s="331" t="s">
        <v>63</v>
      </c>
      <c r="AH7" s="330" t="s">
        <v>64</v>
      </c>
    </row>
    <row r="8" spans="2:34" s="38" customFormat="1" ht="30.75" customHeight="1" x14ac:dyDescent="0.25">
      <c r="B8" s="136"/>
      <c r="C8" s="131"/>
      <c r="D8" s="131"/>
      <c r="E8" s="233"/>
      <c r="F8" s="39"/>
      <c r="G8" s="40"/>
      <c r="H8" s="40"/>
      <c r="I8" s="40"/>
      <c r="J8" s="138"/>
      <c r="K8" s="157"/>
      <c r="L8" s="131"/>
      <c r="M8" s="131"/>
      <c r="N8" s="274"/>
      <c r="O8" s="217"/>
      <c r="P8" s="277"/>
      <c r="Q8" s="131"/>
      <c r="R8" s="334"/>
      <c r="S8" s="255"/>
      <c r="T8" s="295"/>
      <c r="U8" s="257"/>
      <c r="V8" s="225"/>
      <c r="W8" s="140"/>
      <c r="X8" s="225"/>
      <c r="Y8" s="367"/>
      <c r="Z8" s="368"/>
      <c r="AA8" s="368"/>
      <c r="AB8" s="248"/>
      <c r="AC8" s="41">
        <v>46203</v>
      </c>
      <c r="AD8" s="42">
        <v>6</v>
      </c>
      <c r="AE8" s="202"/>
      <c r="AF8" s="271"/>
      <c r="AG8" s="221"/>
      <c r="AH8" s="271"/>
    </row>
    <row r="9" spans="2:34" s="38" customFormat="1" ht="30.6" customHeight="1" x14ac:dyDescent="0.25">
      <c r="B9" s="136"/>
      <c r="C9" s="131"/>
      <c r="D9" s="131"/>
      <c r="E9" s="233"/>
      <c r="F9" s="39"/>
      <c r="G9" s="40"/>
      <c r="H9" s="40"/>
      <c r="I9" s="40"/>
      <c r="J9" s="138"/>
      <c r="K9" s="157"/>
      <c r="L9" s="131"/>
      <c r="M9" s="131"/>
      <c r="N9" s="274"/>
      <c r="O9" s="217"/>
      <c r="P9" s="277"/>
      <c r="Q9" s="131"/>
      <c r="R9" s="334"/>
      <c r="S9" s="255"/>
      <c r="T9" s="295"/>
      <c r="U9" s="257"/>
      <c r="V9" s="225"/>
      <c r="W9" s="140"/>
      <c r="X9" s="225"/>
      <c r="Y9" s="367"/>
      <c r="Z9" s="368"/>
      <c r="AA9" s="368"/>
      <c r="AB9" s="248"/>
      <c r="AC9" s="41">
        <v>46295</v>
      </c>
      <c r="AD9" s="42">
        <v>2</v>
      </c>
      <c r="AE9" s="202"/>
      <c r="AF9" s="271"/>
      <c r="AG9" s="221"/>
      <c r="AH9" s="271"/>
    </row>
    <row r="10" spans="2:34" s="38" customFormat="1" ht="30.6" customHeight="1" x14ac:dyDescent="0.25">
      <c r="B10" s="136"/>
      <c r="C10" s="131"/>
      <c r="D10" s="131"/>
      <c r="E10" s="233"/>
      <c r="F10" s="39"/>
      <c r="G10" s="40"/>
      <c r="H10" s="40"/>
      <c r="I10" s="40"/>
      <c r="J10" s="138"/>
      <c r="K10" s="157"/>
      <c r="L10" s="131"/>
      <c r="M10" s="131"/>
      <c r="N10" s="274"/>
      <c r="O10" s="217"/>
      <c r="P10" s="277"/>
      <c r="Q10" s="131"/>
      <c r="R10" s="334"/>
      <c r="S10" s="255"/>
      <c r="T10" s="295"/>
      <c r="U10" s="257"/>
      <c r="V10" s="225"/>
      <c r="W10" s="140"/>
      <c r="X10" s="225"/>
      <c r="Y10" s="367"/>
      <c r="Z10" s="368"/>
      <c r="AA10" s="368"/>
      <c r="AB10" s="248"/>
      <c r="AC10" s="43">
        <v>46356</v>
      </c>
      <c r="AD10" s="42">
        <v>7</v>
      </c>
      <c r="AE10" s="202"/>
      <c r="AF10" s="271"/>
      <c r="AG10" s="221"/>
      <c r="AH10" s="271"/>
    </row>
    <row r="11" spans="2:34" s="38" customFormat="1" ht="30.75" customHeight="1" x14ac:dyDescent="0.25">
      <c r="B11" s="136"/>
      <c r="C11" s="131"/>
      <c r="D11" s="131"/>
      <c r="E11" s="233"/>
      <c r="F11" s="39"/>
      <c r="G11" s="40"/>
      <c r="H11" s="40"/>
      <c r="I11" s="40"/>
      <c r="J11" s="138"/>
      <c r="K11" s="157"/>
      <c r="L11" s="131"/>
      <c r="M11" s="131"/>
      <c r="N11" s="274"/>
      <c r="O11" s="217"/>
      <c r="P11" s="277"/>
      <c r="Q11" s="131"/>
      <c r="R11" s="334"/>
      <c r="S11" s="255" t="s">
        <v>65</v>
      </c>
      <c r="T11" s="295" t="s">
        <v>66</v>
      </c>
      <c r="U11" s="257">
        <v>0.33</v>
      </c>
      <c r="V11" s="225" t="s">
        <v>67</v>
      </c>
      <c r="W11" s="140" t="s">
        <v>908</v>
      </c>
      <c r="X11" s="225" t="s">
        <v>58</v>
      </c>
      <c r="Y11" s="367" t="s">
        <v>68</v>
      </c>
      <c r="Z11" s="368">
        <v>46023</v>
      </c>
      <c r="AA11" s="368">
        <v>46356</v>
      </c>
      <c r="AB11" s="248" t="s">
        <v>69</v>
      </c>
      <c r="AC11" s="44">
        <v>46142</v>
      </c>
      <c r="AD11" s="42">
        <v>1</v>
      </c>
      <c r="AE11" s="202" t="s">
        <v>61</v>
      </c>
      <c r="AF11" s="271" t="s">
        <v>62</v>
      </c>
      <c r="AG11" s="221"/>
      <c r="AH11" s="271" t="s">
        <v>70</v>
      </c>
    </row>
    <row r="12" spans="2:34" s="38" customFormat="1" ht="30.75" customHeight="1" x14ac:dyDescent="0.25">
      <c r="B12" s="136"/>
      <c r="C12" s="131"/>
      <c r="D12" s="131"/>
      <c r="E12" s="233"/>
      <c r="F12" s="39"/>
      <c r="G12" s="40"/>
      <c r="H12" s="40"/>
      <c r="I12" s="40"/>
      <c r="J12" s="138"/>
      <c r="K12" s="157"/>
      <c r="L12" s="131"/>
      <c r="M12" s="131"/>
      <c r="N12" s="274"/>
      <c r="O12" s="217"/>
      <c r="P12" s="277"/>
      <c r="Q12" s="131"/>
      <c r="R12" s="334"/>
      <c r="S12" s="255"/>
      <c r="T12" s="295"/>
      <c r="U12" s="257"/>
      <c r="V12" s="225"/>
      <c r="W12" s="140"/>
      <c r="X12" s="225"/>
      <c r="Y12" s="367"/>
      <c r="Z12" s="368"/>
      <c r="AA12" s="368"/>
      <c r="AB12" s="248"/>
      <c r="AC12" s="41">
        <v>46265</v>
      </c>
      <c r="AD12" s="42">
        <v>1</v>
      </c>
      <c r="AE12" s="202"/>
      <c r="AF12" s="271"/>
      <c r="AG12" s="221"/>
      <c r="AH12" s="271"/>
    </row>
    <row r="13" spans="2:34" s="38" customFormat="1" ht="21.75" customHeight="1" x14ac:dyDescent="0.25">
      <c r="B13" s="136"/>
      <c r="C13" s="131"/>
      <c r="D13" s="131"/>
      <c r="E13" s="233"/>
      <c r="F13" s="39"/>
      <c r="G13" s="40"/>
      <c r="H13" s="40"/>
      <c r="I13" s="40"/>
      <c r="J13" s="138"/>
      <c r="K13" s="157"/>
      <c r="L13" s="131"/>
      <c r="M13" s="131"/>
      <c r="N13" s="274"/>
      <c r="O13" s="217"/>
      <c r="P13" s="277"/>
      <c r="Q13" s="131"/>
      <c r="R13" s="334"/>
      <c r="S13" s="255"/>
      <c r="T13" s="295"/>
      <c r="U13" s="257"/>
      <c r="V13" s="225"/>
      <c r="W13" s="140"/>
      <c r="X13" s="225"/>
      <c r="Y13" s="367"/>
      <c r="Z13" s="368"/>
      <c r="AA13" s="368"/>
      <c r="AB13" s="248"/>
      <c r="AC13" s="41">
        <v>45260</v>
      </c>
      <c r="AD13" s="42">
        <v>1</v>
      </c>
      <c r="AE13" s="202"/>
      <c r="AF13" s="271"/>
      <c r="AG13" s="221"/>
      <c r="AH13" s="271"/>
    </row>
    <row r="14" spans="2:34" s="38" customFormat="1" ht="30.75" customHeight="1" x14ac:dyDescent="0.25">
      <c r="B14" s="136"/>
      <c r="C14" s="131"/>
      <c r="D14" s="131"/>
      <c r="E14" s="233"/>
      <c r="F14" s="39"/>
      <c r="G14" s="40"/>
      <c r="H14" s="40"/>
      <c r="I14" s="40"/>
      <c r="J14" s="138"/>
      <c r="K14" s="157"/>
      <c r="L14" s="131"/>
      <c r="M14" s="131"/>
      <c r="N14" s="274"/>
      <c r="O14" s="217"/>
      <c r="P14" s="277"/>
      <c r="Q14" s="131"/>
      <c r="R14" s="334"/>
      <c r="S14" s="255"/>
      <c r="T14" s="295"/>
      <c r="U14" s="257"/>
      <c r="V14" s="225"/>
      <c r="W14" s="140"/>
      <c r="X14" s="225"/>
      <c r="Y14" s="367"/>
      <c r="Z14" s="368"/>
      <c r="AA14" s="368"/>
      <c r="AB14" s="248"/>
      <c r="AC14" s="43"/>
      <c r="AD14" s="42"/>
      <c r="AE14" s="202"/>
      <c r="AF14" s="271"/>
      <c r="AG14" s="221"/>
      <c r="AH14" s="271"/>
    </row>
    <row r="15" spans="2:34" s="38" customFormat="1" ht="30.6" customHeight="1" x14ac:dyDescent="0.25">
      <c r="B15" s="136"/>
      <c r="C15" s="131"/>
      <c r="D15" s="131"/>
      <c r="E15" s="233"/>
      <c r="F15" s="39"/>
      <c r="G15" s="40"/>
      <c r="H15" s="40"/>
      <c r="I15" s="40"/>
      <c r="J15" s="138"/>
      <c r="K15" s="157"/>
      <c r="L15" s="131"/>
      <c r="M15" s="131"/>
      <c r="N15" s="274"/>
      <c r="O15" s="217"/>
      <c r="P15" s="277"/>
      <c r="Q15" s="131"/>
      <c r="R15" s="334"/>
      <c r="S15" s="255" t="s">
        <v>71</v>
      </c>
      <c r="T15" s="295" t="s">
        <v>72</v>
      </c>
      <c r="U15" s="257">
        <v>0.33</v>
      </c>
      <c r="V15" s="225" t="s">
        <v>73</v>
      </c>
      <c r="W15" s="140" t="s">
        <v>909</v>
      </c>
      <c r="X15" s="225" t="s">
        <v>74</v>
      </c>
      <c r="Y15" s="367" t="s">
        <v>59</v>
      </c>
      <c r="Z15" s="368">
        <v>46023</v>
      </c>
      <c r="AA15" s="368">
        <v>46356</v>
      </c>
      <c r="AB15" s="248" t="s">
        <v>69</v>
      </c>
      <c r="AC15" s="44">
        <v>46142</v>
      </c>
      <c r="AD15" s="42">
        <v>9</v>
      </c>
      <c r="AE15" s="202" t="s">
        <v>61</v>
      </c>
      <c r="AF15" s="271" t="s">
        <v>62</v>
      </c>
      <c r="AG15" s="221"/>
      <c r="AH15" s="271" t="s">
        <v>64</v>
      </c>
    </row>
    <row r="16" spans="2:34" s="38" customFormat="1" ht="30.6" customHeight="1" x14ac:dyDescent="0.25">
      <c r="B16" s="136"/>
      <c r="C16" s="131"/>
      <c r="D16" s="131"/>
      <c r="E16" s="233"/>
      <c r="F16" s="39"/>
      <c r="G16" s="40"/>
      <c r="H16" s="40"/>
      <c r="I16" s="40"/>
      <c r="J16" s="138"/>
      <c r="K16" s="157"/>
      <c r="L16" s="131"/>
      <c r="M16" s="131"/>
      <c r="N16" s="274"/>
      <c r="O16" s="217"/>
      <c r="P16" s="277"/>
      <c r="Q16" s="131"/>
      <c r="R16" s="334"/>
      <c r="S16" s="255"/>
      <c r="T16" s="295"/>
      <c r="U16" s="257"/>
      <c r="V16" s="225"/>
      <c r="W16" s="140"/>
      <c r="X16" s="225"/>
      <c r="Y16" s="367"/>
      <c r="Z16" s="368"/>
      <c r="AA16" s="368"/>
      <c r="AB16" s="248"/>
      <c r="AC16" s="41">
        <v>46265</v>
      </c>
      <c r="AD16" s="42">
        <v>7</v>
      </c>
      <c r="AE16" s="202"/>
      <c r="AF16" s="271"/>
      <c r="AG16" s="221"/>
      <c r="AH16" s="271"/>
    </row>
    <row r="17" spans="2:34" s="38" customFormat="1" ht="30.6" customHeight="1" x14ac:dyDescent="0.25">
      <c r="B17" s="136"/>
      <c r="C17" s="131"/>
      <c r="D17" s="131"/>
      <c r="E17" s="233"/>
      <c r="F17" s="39"/>
      <c r="G17" s="40"/>
      <c r="H17" s="40"/>
      <c r="I17" s="40"/>
      <c r="J17" s="138"/>
      <c r="K17" s="157"/>
      <c r="L17" s="131"/>
      <c r="M17" s="131"/>
      <c r="N17" s="274"/>
      <c r="O17" s="217"/>
      <c r="P17" s="277"/>
      <c r="Q17" s="131"/>
      <c r="R17" s="334"/>
      <c r="S17" s="255"/>
      <c r="T17" s="295"/>
      <c r="U17" s="257"/>
      <c r="V17" s="225"/>
      <c r="W17" s="140"/>
      <c r="X17" s="225"/>
      <c r="Y17" s="367"/>
      <c r="Z17" s="368"/>
      <c r="AA17" s="368"/>
      <c r="AB17" s="248"/>
      <c r="AC17" s="41">
        <v>45260</v>
      </c>
      <c r="AD17" s="42">
        <v>10</v>
      </c>
      <c r="AE17" s="202"/>
      <c r="AF17" s="271"/>
      <c r="AG17" s="221"/>
      <c r="AH17" s="271"/>
    </row>
    <row r="18" spans="2:34" s="38" customFormat="1" ht="30.75" customHeight="1" x14ac:dyDescent="0.25">
      <c r="B18" s="136"/>
      <c r="C18" s="131"/>
      <c r="D18" s="131"/>
      <c r="E18" s="233"/>
      <c r="F18" s="39"/>
      <c r="G18" s="40"/>
      <c r="H18" s="40"/>
      <c r="I18" s="40"/>
      <c r="J18" s="311"/>
      <c r="K18" s="157"/>
      <c r="L18" s="131"/>
      <c r="M18" s="131"/>
      <c r="N18" s="274"/>
      <c r="O18" s="217"/>
      <c r="P18" s="277"/>
      <c r="Q18" s="131"/>
      <c r="R18" s="334"/>
      <c r="S18" s="255"/>
      <c r="T18" s="295"/>
      <c r="U18" s="257"/>
      <c r="V18" s="225"/>
      <c r="W18" s="140"/>
      <c r="X18" s="225"/>
      <c r="Y18" s="367"/>
      <c r="Z18" s="368"/>
      <c r="AA18" s="368"/>
      <c r="AB18" s="248"/>
      <c r="AC18" s="43"/>
      <c r="AD18" s="42"/>
      <c r="AE18" s="202"/>
      <c r="AF18" s="271"/>
      <c r="AG18" s="221"/>
      <c r="AH18" s="271"/>
    </row>
    <row r="19" spans="2:34" s="38" customFormat="1" ht="30.6" customHeight="1" x14ac:dyDescent="0.25">
      <c r="B19" s="136"/>
      <c r="C19" s="131"/>
      <c r="D19" s="131"/>
      <c r="E19" s="184"/>
      <c r="F19" s="39"/>
      <c r="G19" s="40"/>
      <c r="H19" s="40"/>
      <c r="I19" s="40"/>
      <c r="J19" s="427" t="s">
        <v>47</v>
      </c>
      <c r="K19" s="421"/>
      <c r="L19" s="140" t="s">
        <v>49</v>
      </c>
      <c r="M19" s="131" t="s">
        <v>50</v>
      </c>
      <c r="N19" s="274" t="s">
        <v>75</v>
      </c>
      <c r="O19" s="127" t="s">
        <v>76</v>
      </c>
      <c r="P19" s="129" t="s">
        <v>77</v>
      </c>
      <c r="Q19" s="131" t="s">
        <v>53</v>
      </c>
      <c r="R19" s="133" t="s">
        <v>78</v>
      </c>
      <c r="S19" s="255" t="s">
        <v>79</v>
      </c>
      <c r="T19" s="202" t="s">
        <v>80</v>
      </c>
      <c r="U19" s="257">
        <v>0.5</v>
      </c>
      <c r="V19" s="225" t="s">
        <v>910</v>
      </c>
      <c r="W19" s="225" t="s">
        <v>81</v>
      </c>
      <c r="X19" s="225" t="s">
        <v>58</v>
      </c>
      <c r="Y19" s="248" t="s">
        <v>82</v>
      </c>
      <c r="Z19" s="368">
        <v>46113</v>
      </c>
      <c r="AA19" s="368">
        <v>46179</v>
      </c>
      <c r="AB19" s="248" t="s">
        <v>83</v>
      </c>
      <c r="AC19" s="44">
        <v>46203</v>
      </c>
      <c r="AD19" s="42">
        <v>1</v>
      </c>
      <c r="AE19" s="110" t="s">
        <v>61</v>
      </c>
      <c r="AF19" s="112" t="s">
        <v>84</v>
      </c>
      <c r="AG19" s="123" t="s">
        <v>85</v>
      </c>
      <c r="AH19" s="271" t="s">
        <v>64</v>
      </c>
    </row>
    <row r="20" spans="2:34" s="38" customFormat="1" ht="30.75" customHeight="1" x14ac:dyDescent="0.25">
      <c r="B20" s="136"/>
      <c r="C20" s="131"/>
      <c r="D20" s="131"/>
      <c r="E20" s="184"/>
      <c r="F20" s="39"/>
      <c r="G20" s="40"/>
      <c r="H20" s="40"/>
      <c r="I20" s="40"/>
      <c r="J20" s="138"/>
      <c r="K20" s="157"/>
      <c r="L20" s="140"/>
      <c r="M20" s="131"/>
      <c r="N20" s="274"/>
      <c r="O20" s="127"/>
      <c r="P20" s="129"/>
      <c r="Q20" s="131"/>
      <c r="R20" s="133"/>
      <c r="S20" s="255"/>
      <c r="T20" s="202"/>
      <c r="U20" s="257"/>
      <c r="V20" s="225"/>
      <c r="W20" s="225"/>
      <c r="X20" s="225"/>
      <c r="Y20" s="248"/>
      <c r="Z20" s="368"/>
      <c r="AA20" s="368"/>
      <c r="AB20" s="248"/>
      <c r="AC20" s="44">
        <v>46387</v>
      </c>
      <c r="AD20" s="42">
        <v>1</v>
      </c>
      <c r="AE20" s="110"/>
      <c r="AF20" s="112"/>
      <c r="AG20" s="123"/>
      <c r="AH20" s="271"/>
    </row>
    <row r="21" spans="2:34" s="38" customFormat="1" ht="30.75" customHeight="1" x14ac:dyDescent="0.25">
      <c r="B21" s="136"/>
      <c r="C21" s="131"/>
      <c r="D21" s="131"/>
      <c r="E21" s="184"/>
      <c r="F21" s="39"/>
      <c r="G21" s="40"/>
      <c r="H21" s="40"/>
      <c r="I21" s="40"/>
      <c r="J21" s="138"/>
      <c r="K21" s="157"/>
      <c r="L21" s="140"/>
      <c r="M21" s="131"/>
      <c r="N21" s="274"/>
      <c r="O21" s="127"/>
      <c r="P21" s="129"/>
      <c r="Q21" s="131"/>
      <c r="R21" s="133"/>
      <c r="S21" s="255"/>
      <c r="T21" s="202"/>
      <c r="U21" s="257"/>
      <c r="V21" s="225"/>
      <c r="W21" s="225"/>
      <c r="X21" s="225"/>
      <c r="Y21" s="248"/>
      <c r="Z21" s="368"/>
      <c r="AA21" s="368"/>
      <c r="AB21" s="248"/>
      <c r="AC21" s="45"/>
      <c r="AD21" s="42"/>
      <c r="AE21" s="110"/>
      <c r="AF21" s="112"/>
      <c r="AG21" s="123"/>
      <c r="AH21" s="271"/>
    </row>
    <row r="22" spans="2:34" s="38" customFormat="1" ht="30.6" customHeight="1" x14ac:dyDescent="0.25">
      <c r="B22" s="136"/>
      <c r="C22" s="131"/>
      <c r="D22" s="131"/>
      <c r="E22" s="184"/>
      <c r="F22" s="39"/>
      <c r="G22" s="40"/>
      <c r="H22" s="40"/>
      <c r="I22" s="40"/>
      <c r="J22" s="138"/>
      <c r="K22" s="157"/>
      <c r="L22" s="140"/>
      <c r="M22" s="131"/>
      <c r="N22" s="274"/>
      <c r="O22" s="127"/>
      <c r="P22" s="129"/>
      <c r="Q22" s="131"/>
      <c r="R22" s="133"/>
      <c r="S22" s="255"/>
      <c r="T22" s="202"/>
      <c r="U22" s="257"/>
      <c r="V22" s="225"/>
      <c r="W22" s="225"/>
      <c r="X22" s="225"/>
      <c r="Y22" s="248"/>
      <c r="Z22" s="368"/>
      <c r="AA22" s="368"/>
      <c r="AB22" s="248"/>
      <c r="AC22" s="45"/>
      <c r="AD22" s="46"/>
      <c r="AE22" s="110"/>
      <c r="AF22" s="112"/>
      <c r="AG22" s="123"/>
      <c r="AH22" s="271"/>
    </row>
    <row r="23" spans="2:34" s="38" customFormat="1" ht="30.75" customHeight="1" x14ac:dyDescent="0.25">
      <c r="B23" s="136"/>
      <c r="C23" s="131"/>
      <c r="D23" s="131"/>
      <c r="E23" s="184"/>
      <c r="F23" s="39"/>
      <c r="G23" s="40"/>
      <c r="H23" s="40"/>
      <c r="I23" s="40"/>
      <c r="J23" s="138"/>
      <c r="K23" s="157"/>
      <c r="L23" s="140"/>
      <c r="M23" s="131"/>
      <c r="N23" s="274"/>
      <c r="O23" s="127"/>
      <c r="P23" s="129"/>
      <c r="Q23" s="131"/>
      <c r="R23" s="133"/>
      <c r="S23" s="255" t="s">
        <v>86</v>
      </c>
      <c r="T23" s="202" t="s">
        <v>87</v>
      </c>
      <c r="U23" s="196">
        <v>0.5</v>
      </c>
      <c r="V23" s="121" t="s">
        <v>88</v>
      </c>
      <c r="W23" s="121" t="s">
        <v>911</v>
      </c>
      <c r="X23" s="225" t="s">
        <v>58</v>
      </c>
      <c r="Y23" s="248" t="s">
        <v>58</v>
      </c>
      <c r="Z23" s="368">
        <v>46113</v>
      </c>
      <c r="AA23" s="368">
        <v>46356</v>
      </c>
      <c r="AB23" s="248" t="s">
        <v>89</v>
      </c>
      <c r="AC23" s="43">
        <v>46356</v>
      </c>
      <c r="AD23" s="46">
        <v>1</v>
      </c>
      <c r="AE23" s="110" t="s">
        <v>61</v>
      </c>
      <c r="AF23" s="112" t="s">
        <v>90</v>
      </c>
      <c r="AG23" s="123"/>
      <c r="AH23" s="271" t="s">
        <v>64</v>
      </c>
    </row>
    <row r="24" spans="2:34" s="38" customFormat="1" ht="30.75" customHeight="1" x14ac:dyDescent="0.25">
      <c r="B24" s="136"/>
      <c r="C24" s="131"/>
      <c r="D24" s="131"/>
      <c r="E24" s="184"/>
      <c r="F24" s="39"/>
      <c r="G24" s="40"/>
      <c r="H24" s="40"/>
      <c r="I24" s="40"/>
      <c r="J24" s="138"/>
      <c r="K24" s="157"/>
      <c r="L24" s="140"/>
      <c r="M24" s="131"/>
      <c r="N24" s="274"/>
      <c r="O24" s="127"/>
      <c r="P24" s="129"/>
      <c r="Q24" s="131"/>
      <c r="R24" s="133"/>
      <c r="S24" s="255"/>
      <c r="T24" s="202"/>
      <c r="U24" s="196"/>
      <c r="V24" s="121"/>
      <c r="W24" s="121"/>
      <c r="X24" s="225"/>
      <c r="Y24" s="248"/>
      <c r="Z24" s="368"/>
      <c r="AA24" s="368"/>
      <c r="AB24" s="248"/>
      <c r="AC24" s="45"/>
      <c r="AD24" s="46"/>
      <c r="AE24" s="110"/>
      <c r="AF24" s="112"/>
      <c r="AG24" s="123"/>
      <c r="AH24" s="271"/>
    </row>
    <row r="25" spans="2:34" s="38" customFormat="1" ht="30.75" customHeight="1" x14ac:dyDescent="0.25">
      <c r="B25" s="136"/>
      <c r="C25" s="131"/>
      <c r="D25" s="131"/>
      <c r="E25" s="184"/>
      <c r="F25" s="39"/>
      <c r="G25" s="40"/>
      <c r="H25" s="40"/>
      <c r="I25" s="40"/>
      <c r="J25" s="138"/>
      <c r="K25" s="157"/>
      <c r="L25" s="140"/>
      <c r="M25" s="131"/>
      <c r="N25" s="274"/>
      <c r="O25" s="127"/>
      <c r="P25" s="129"/>
      <c r="Q25" s="131"/>
      <c r="R25" s="133"/>
      <c r="S25" s="255"/>
      <c r="T25" s="202"/>
      <c r="U25" s="196"/>
      <c r="V25" s="121"/>
      <c r="W25" s="121"/>
      <c r="X25" s="225"/>
      <c r="Y25" s="248"/>
      <c r="Z25" s="368"/>
      <c r="AA25" s="368"/>
      <c r="AB25" s="248"/>
      <c r="AC25" s="45"/>
      <c r="AD25" s="46"/>
      <c r="AE25" s="110"/>
      <c r="AF25" s="112"/>
      <c r="AG25" s="123"/>
      <c r="AH25" s="271"/>
    </row>
    <row r="26" spans="2:34" s="38" customFormat="1" ht="30.75" customHeight="1" x14ac:dyDescent="0.25">
      <c r="B26" s="136"/>
      <c r="C26" s="131"/>
      <c r="D26" s="131"/>
      <c r="E26" s="184"/>
      <c r="F26" s="39"/>
      <c r="G26" s="40"/>
      <c r="H26" s="40"/>
      <c r="I26" s="40"/>
      <c r="J26" s="311"/>
      <c r="K26" s="157"/>
      <c r="L26" s="140"/>
      <c r="M26" s="131"/>
      <c r="N26" s="274"/>
      <c r="O26" s="127"/>
      <c r="P26" s="129"/>
      <c r="Q26" s="131"/>
      <c r="R26" s="133"/>
      <c r="S26" s="255"/>
      <c r="T26" s="202"/>
      <c r="U26" s="196"/>
      <c r="V26" s="121"/>
      <c r="W26" s="121"/>
      <c r="X26" s="225"/>
      <c r="Y26" s="248"/>
      <c r="Z26" s="368"/>
      <c r="AA26" s="368"/>
      <c r="AB26" s="248"/>
      <c r="AC26" s="45"/>
      <c r="AD26" s="46"/>
      <c r="AE26" s="110"/>
      <c r="AF26" s="112"/>
      <c r="AG26" s="123"/>
      <c r="AH26" s="271"/>
    </row>
    <row r="27" spans="2:34" s="38" customFormat="1" ht="30.6" customHeight="1" x14ac:dyDescent="0.25">
      <c r="B27" s="136" t="s">
        <v>91</v>
      </c>
      <c r="C27" s="131" t="s">
        <v>92</v>
      </c>
      <c r="D27" s="131" t="s">
        <v>93</v>
      </c>
      <c r="E27" s="233" t="s">
        <v>94</v>
      </c>
      <c r="F27" s="39"/>
      <c r="G27" s="40"/>
      <c r="H27" s="40"/>
      <c r="I27" s="40"/>
      <c r="J27" s="140" t="s">
        <v>95</v>
      </c>
      <c r="K27" s="421"/>
      <c r="L27" s="140" t="s">
        <v>49</v>
      </c>
      <c r="M27" s="131" t="s">
        <v>50</v>
      </c>
      <c r="N27" s="274" t="s">
        <v>96</v>
      </c>
      <c r="O27" s="127" t="s">
        <v>912</v>
      </c>
      <c r="P27" s="327" t="s">
        <v>97</v>
      </c>
      <c r="Q27" s="131" t="s">
        <v>53</v>
      </c>
      <c r="R27" s="133" t="s">
        <v>98</v>
      </c>
      <c r="S27" s="255" t="s">
        <v>99</v>
      </c>
      <c r="T27" s="202" t="s">
        <v>100</v>
      </c>
      <c r="U27" s="257">
        <v>0.33</v>
      </c>
      <c r="V27" s="225" t="s">
        <v>913</v>
      </c>
      <c r="W27" s="225" t="s">
        <v>101</v>
      </c>
      <c r="X27" s="225" t="s">
        <v>58</v>
      </c>
      <c r="Y27" s="367" t="s">
        <v>102</v>
      </c>
      <c r="Z27" s="368">
        <v>46235</v>
      </c>
      <c r="AA27" s="368">
        <v>46356</v>
      </c>
      <c r="AB27" s="248" t="s">
        <v>89</v>
      </c>
      <c r="AC27" s="44">
        <v>46356</v>
      </c>
      <c r="AD27" s="46">
        <v>1</v>
      </c>
      <c r="AE27" s="110" t="s">
        <v>61</v>
      </c>
      <c r="AF27" s="271" t="s">
        <v>103</v>
      </c>
      <c r="AG27" s="255" t="s">
        <v>63</v>
      </c>
      <c r="AH27" s="271" t="s">
        <v>64</v>
      </c>
    </row>
    <row r="28" spans="2:34" s="38" customFormat="1" ht="30.75" customHeight="1" x14ac:dyDescent="0.25">
      <c r="B28" s="136"/>
      <c r="C28" s="131"/>
      <c r="D28" s="131"/>
      <c r="E28" s="233"/>
      <c r="F28" s="39"/>
      <c r="G28" s="40"/>
      <c r="H28" s="40"/>
      <c r="I28" s="40"/>
      <c r="J28" s="324"/>
      <c r="K28" s="157"/>
      <c r="L28" s="140"/>
      <c r="M28" s="131"/>
      <c r="N28" s="274"/>
      <c r="O28" s="127"/>
      <c r="P28" s="328"/>
      <c r="Q28" s="131"/>
      <c r="R28" s="133"/>
      <c r="S28" s="255"/>
      <c r="T28" s="202"/>
      <c r="U28" s="257"/>
      <c r="V28" s="225"/>
      <c r="W28" s="225"/>
      <c r="X28" s="225"/>
      <c r="Y28" s="367"/>
      <c r="Z28" s="368"/>
      <c r="AA28" s="368"/>
      <c r="AB28" s="248"/>
      <c r="AC28" s="45"/>
      <c r="AD28" s="46"/>
      <c r="AE28" s="110"/>
      <c r="AF28" s="271"/>
      <c r="AG28" s="255"/>
      <c r="AH28" s="271"/>
    </row>
    <row r="29" spans="2:34" s="38" customFormat="1" ht="30.75" customHeight="1" x14ac:dyDescent="0.25">
      <c r="B29" s="136"/>
      <c r="C29" s="131"/>
      <c r="D29" s="131"/>
      <c r="E29" s="233"/>
      <c r="F29" s="39"/>
      <c r="G29" s="40"/>
      <c r="H29" s="40"/>
      <c r="I29" s="40"/>
      <c r="J29" s="321"/>
      <c r="K29" s="157"/>
      <c r="L29" s="140"/>
      <c r="M29" s="131"/>
      <c r="N29" s="274"/>
      <c r="O29" s="127"/>
      <c r="P29" s="328"/>
      <c r="Q29" s="131"/>
      <c r="R29" s="133"/>
      <c r="S29" s="255"/>
      <c r="T29" s="202"/>
      <c r="U29" s="257"/>
      <c r="V29" s="225"/>
      <c r="W29" s="225"/>
      <c r="X29" s="225"/>
      <c r="Y29" s="367"/>
      <c r="Z29" s="368"/>
      <c r="AA29" s="368"/>
      <c r="AB29" s="248"/>
      <c r="AC29" s="45"/>
      <c r="AD29" s="46"/>
      <c r="AE29" s="110"/>
      <c r="AF29" s="271"/>
      <c r="AG29" s="255"/>
      <c r="AH29" s="271"/>
    </row>
    <row r="30" spans="2:34" s="38" customFormat="1" ht="30.6" customHeight="1" x14ac:dyDescent="0.25">
      <c r="B30" s="136"/>
      <c r="C30" s="131"/>
      <c r="D30" s="131"/>
      <c r="E30" s="233"/>
      <c r="F30" s="39"/>
      <c r="G30" s="40"/>
      <c r="H30" s="40"/>
      <c r="I30" s="40"/>
      <c r="J30" s="321"/>
      <c r="K30" s="157"/>
      <c r="L30" s="140"/>
      <c r="M30" s="131"/>
      <c r="N30" s="274"/>
      <c r="O30" s="127"/>
      <c r="P30" s="328"/>
      <c r="Q30" s="131"/>
      <c r="R30" s="133"/>
      <c r="S30" s="255"/>
      <c r="T30" s="202"/>
      <c r="U30" s="257"/>
      <c r="V30" s="225"/>
      <c r="W30" s="225"/>
      <c r="X30" s="225"/>
      <c r="Y30" s="367"/>
      <c r="Z30" s="368"/>
      <c r="AA30" s="368"/>
      <c r="AB30" s="248"/>
      <c r="AC30" s="45"/>
      <c r="AD30" s="46"/>
      <c r="AE30" s="110"/>
      <c r="AF30" s="271"/>
      <c r="AG30" s="255"/>
      <c r="AH30" s="271"/>
    </row>
    <row r="31" spans="2:34" s="38" customFormat="1" ht="24" customHeight="1" x14ac:dyDescent="0.25">
      <c r="B31" s="136"/>
      <c r="C31" s="131"/>
      <c r="D31" s="131"/>
      <c r="E31" s="233"/>
      <c r="F31" s="39"/>
      <c r="G31" s="40"/>
      <c r="H31" s="40"/>
      <c r="I31" s="40"/>
      <c r="J31" s="321"/>
      <c r="K31" s="157"/>
      <c r="L31" s="140"/>
      <c r="M31" s="131"/>
      <c r="N31" s="274"/>
      <c r="O31" s="127"/>
      <c r="P31" s="328"/>
      <c r="Q31" s="131"/>
      <c r="R31" s="133"/>
      <c r="S31" s="255" t="s">
        <v>104</v>
      </c>
      <c r="T31" s="160" t="s">
        <v>914</v>
      </c>
      <c r="U31" s="193">
        <v>0.33</v>
      </c>
      <c r="V31" s="160" t="s">
        <v>915</v>
      </c>
      <c r="W31" s="160" t="s">
        <v>105</v>
      </c>
      <c r="X31" s="225">
        <v>1</v>
      </c>
      <c r="Y31" s="367" t="s">
        <v>106</v>
      </c>
      <c r="Z31" s="368">
        <v>46054</v>
      </c>
      <c r="AA31" s="368">
        <v>46356</v>
      </c>
      <c r="AB31" s="248" t="s">
        <v>60</v>
      </c>
      <c r="AC31" s="41">
        <v>46234</v>
      </c>
      <c r="AD31" s="46">
        <v>1</v>
      </c>
      <c r="AE31" s="110" t="s">
        <v>61</v>
      </c>
      <c r="AF31" s="271" t="s">
        <v>107</v>
      </c>
      <c r="AG31" s="255"/>
      <c r="AH31" s="114" t="s">
        <v>108</v>
      </c>
    </row>
    <row r="32" spans="2:34" s="38" customFormat="1" ht="36" customHeight="1" x14ac:dyDescent="0.25">
      <c r="B32" s="136"/>
      <c r="C32" s="131"/>
      <c r="D32" s="131"/>
      <c r="E32" s="233"/>
      <c r="F32" s="39"/>
      <c r="G32" s="40"/>
      <c r="H32" s="40"/>
      <c r="I32" s="40"/>
      <c r="J32" s="321"/>
      <c r="K32" s="157"/>
      <c r="L32" s="140"/>
      <c r="M32" s="131"/>
      <c r="N32" s="274"/>
      <c r="O32" s="127"/>
      <c r="P32" s="328"/>
      <c r="Q32" s="131"/>
      <c r="R32" s="133"/>
      <c r="S32" s="255"/>
      <c r="T32" s="160"/>
      <c r="U32" s="193"/>
      <c r="V32" s="160"/>
      <c r="W32" s="160"/>
      <c r="X32" s="225"/>
      <c r="Y32" s="367"/>
      <c r="Z32" s="368"/>
      <c r="AA32" s="368"/>
      <c r="AB32" s="248"/>
      <c r="AC32" s="44">
        <v>46326</v>
      </c>
      <c r="AD32" s="46">
        <v>1</v>
      </c>
      <c r="AE32" s="110"/>
      <c r="AF32" s="271"/>
      <c r="AG32" s="255"/>
      <c r="AH32" s="114"/>
    </row>
    <row r="33" spans="2:34" s="38" customFormat="1" ht="30.75" customHeight="1" x14ac:dyDescent="0.25">
      <c r="B33" s="136"/>
      <c r="C33" s="131"/>
      <c r="D33" s="131"/>
      <c r="E33" s="233"/>
      <c r="F33" s="39"/>
      <c r="G33" s="40"/>
      <c r="H33" s="40"/>
      <c r="I33" s="40"/>
      <c r="J33" s="321"/>
      <c r="K33" s="157"/>
      <c r="L33" s="140"/>
      <c r="M33" s="131"/>
      <c r="N33" s="274"/>
      <c r="O33" s="127"/>
      <c r="P33" s="328"/>
      <c r="Q33" s="131"/>
      <c r="R33" s="133"/>
      <c r="S33" s="255"/>
      <c r="T33" s="160"/>
      <c r="U33" s="193"/>
      <c r="V33" s="160" t="s">
        <v>109</v>
      </c>
      <c r="W33" s="160"/>
      <c r="X33" s="225"/>
      <c r="Y33" s="367"/>
      <c r="Z33" s="368"/>
      <c r="AA33" s="368"/>
      <c r="AB33" s="248"/>
      <c r="AC33" s="44"/>
      <c r="AD33" s="46"/>
      <c r="AE33" s="110"/>
      <c r="AF33" s="271"/>
      <c r="AG33" s="255"/>
      <c r="AH33" s="114"/>
    </row>
    <row r="34" spans="2:34" s="38" customFormat="1" ht="30.75" customHeight="1" x14ac:dyDescent="0.25">
      <c r="B34" s="136"/>
      <c r="C34" s="131"/>
      <c r="D34" s="131"/>
      <c r="E34" s="233"/>
      <c r="F34" s="39"/>
      <c r="G34" s="40"/>
      <c r="H34" s="40"/>
      <c r="I34" s="40"/>
      <c r="J34" s="321"/>
      <c r="K34" s="157"/>
      <c r="L34" s="140"/>
      <c r="M34" s="131"/>
      <c r="N34" s="274"/>
      <c r="O34" s="127"/>
      <c r="P34" s="328"/>
      <c r="Q34" s="131"/>
      <c r="R34" s="133"/>
      <c r="S34" s="255"/>
      <c r="T34" s="160"/>
      <c r="U34" s="193"/>
      <c r="V34" s="160"/>
      <c r="W34" s="160"/>
      <c r="X34" s="225"/>
      <c r="Y34" s="367"/>
      <c r="Z34" s="368"/>
      <c r="AA34" s="368"/>
      <c r="AB34" s="248"/>
      <c r="AC34" s="45"/>
      <c r="AD34" s="46"/>
      <c r="AE34" s="110"/>
      <c r="AF34" s="271"/>
      <c r="AG34" s="255"/>
      <c r="AH34" s="114"/>
    </row>
    <row r="35" spans="2:34" s="38" customFormat="1" ht="30.6" customHeight="1" x14ac:dyDescent="0.25">
      <c r="B35" s="136"/>
      <c r="C35" s="131"/>
      <c r="D35" s="131"/>
      <c r="E35" s="233"/>
      <c r="F35" s="39"/>
      <c r="G35" s="40"/>
      <c r="H35" s="40"/>
      <c r="I35" s="40"/>
      <c r="J35" s="321"/>
      <c r="K35" s="157"/>
      <c r="L35" s="140"/>
      <c r="M35" s="131"/>
      <c r="N35" s="274"/>
      <c r="O35" s="127"/>
      <c r="P35" s="328"/>
      <c r="Q35" s="131"/>
      <c r="R35" s="133"/>
      <c r="S35" s="255" t="s">
        <v>110</v>
      </c>
      <c r="T35" s="202" t="s">
        <v>111</v>
      </c>
      <c r="U35" s="257">
        <v>0.33</v>
      </c>
      <c r="V35" s="225" t="s">
        <v>112</v>
      </c>
      <c r="W35" s="160" t="s">
        <v>113</v>
      </c>
      <c r="X35" s="225">
        <v>20</v>
      </c>
      <c r="Y35" s="367" t="s">
        <v>114</v>
      </c>
      <c r="Z35" s="368">
        <v>46082</v>
      </c>
      <c r="AA35" s="370" t="s">
        <v>115</v>
      </c>
      <c r="AB35" s="248" t="s">
        <v>60</v>
      </c>
      <c r="AC35" s="44">
        <v>46112</v>
      </c>
      <c r="AD35" s="46">
        <v>1</v>
      </c>
      <c r="AE35" s="110" t="s">
        <v>116</v>
      </c>
      <c r="AF35" s="175" t="s">
        <v>117</v>
      </c>
      <c r="AG35" s="255"/>
      <c r="AH35" s="114" t="s">
        <v>108</v>
      </c>
    </row>
    <row r="36" spans="2:34" s="38" customFormat="1" ht="37.5" customHeight="1" x14ac:dyDescent="0.25">
      <c r="B36" s="136"/>
      <c r="C36" s="131"/>
      <c r="D36" s="131"/>
      <c r="E36" s="233"/>
      <c r="F36" s="39"/>
      <c r="G36" s="40"/>
      <c r="H36" s="40"/>
      <c r="I36" s="40"/>
      <c r="J36" s="321"/>
      <c r="K36" s="157"/>
      <c r="L36" s="140"/>
      <c r="M36" s="131"/>
      <c r="N36" s="274"/>
      <c r="O36" s="127"/>
      <c r="P36" s="328"/>
      <c r="Q36" s="131"/>
      <c r="R36" s="133"/>
      <c r="S36" s="255"/>
      <c r="T36" s="202"/>
      <c r="U36" s="257"/>
      <c r="V36" s="225"/>
      <c r="W36" s="160"/>
      <c r="X36" s="225"/>
      <c r="Y36" s="367"/>
      <c r="Z36" s="368"/>
      <c r="AA36" s="370"/>
      <c r="AB36" s="248"/>
      <c r="AC36" s="48" t="s">
        <v>118</v>
      </c>
      <c r="AD36" s="46">
        <v>1</v>
      </c>
      <c r="AE36" s="110"/>
      <c r="AF36" s="175"/>
      <c r="AG36" s="255"/>
      <c r="AH36" s="114"/>
    </row>
    <row r="37" spans="2:34" s="38" customFormat="1" ht="81.75" customHeight="1" x14ac:dyDescent="0.25">
      <c r="B37" s="136"/>
      <c r="C37" s="131"/>
      <c r="D37" s="131"/>
      <c r="E37" s="233"/>
      <c r="F37" s="39"/>
      <c r="G37" s="40"/>
      <c r="H37" s="40"/>
      <c r="I37" s="40"/>
      <c r="J37" s="321"/>
      <c r="K37" s="157"/>
      <c r="L37" s="140"/>
      <c r="M37" s="131"/>
      <c r="N37" s="274"/>
      <c r="O37" s="127"/>
      <c r="P37" s="328"/>
      <c r="Q37" s="131"/>
      <c r="R37" s="133"/>
      <c r="S37" s="255"/>
      <c r="T37" s="202"/>
      <c r="U37" s="257"/>
      <c r="V37" s="225"/>
      <c r="W37" s="160"/>
      <c r="X37" s="225"/>
      <c r="Y37" s="367"/>
      <c r="Z37" s="368"/>
      <c r="AA37" s="370"/>
      <c r="AB37" s="248"/>
      <c r="AC37" s="41">
        <v>46295</v>
      </c>
      <c r="AD37" s="46">
        <v>1</v>
      </c>
      <c r="AE37" s="110"/>
      <c r="AF37" s="175"/>
      <c r="AG37" s="255"/>
      <c r="AH37" s="114"/>
    </row>
    <row r="38" spans="2:34" s="38" customFormat="1" ht="109.5" customHeight="1" thickBot="1" x14ac:dyDescent="0.3">
      <c r="B38" s="137"/>
      <c r="C38" s="132"/>
      <c r="D38" s="132"/>
      <c r="E38" s="234"/>
      <c r="F38" s="49"/>
      <c r="G38" s="50"/>
      <c r="H38" s="50"/>
      <c r="I38" s="50"/>
      <c r="J38" s="426"/>
      <c r="K38" s="158"/>
      <c r="L38" s="141"/>
      <c r="M38" s="132"/>
      <c r="N38" s="275"/>
      <c r="O38" s="128"/>
      <c r="P38" s="329"/>
      <c r="Q38" s="132"/>
      <c r="R38" s="134"/>
      <c r="S38" s="256"/>
      <c r="T38" s="203"/>
      <c r="U38" s="258"/>
      <c r="V38" s="226"/>
      <c r="W38" s="161"/>
      <c r="X38" s="226"/>
      <c r="Y38" s="371"/>
      <c r="Z38" s="373"/>
      <c r="AA38" s="374"/>
      <c r="AB38" s="249"/>
      <c r="AC38" s="51">
        <v>46356</v>
      </c>
      <c r="AD38" s="52">
        <v>1</v>
      </c>
      <c r="AE38" s="111"/>
      <c r="AF38" s="282"/>
      <c r="AG38" s="256"/>
      <c r="AH38" s="115"/>
    </row>
    <row r="39" spans="2:34" s="38" customFormat="1" ht="30.75" customHeight="1" x14ac:dyDescent="0.25">
      <c r="B39" s="154"/>
      <c r="C39" s="150"/>
      <c r="D39" s="150"/>
      <c r="E39" s="247"/>
      <c r="F39" s="53"/>
      <c r="G39" s="54"/>
      <c r="H39" s="54"/>
      <c r="I39" s="54"/>
      <c r="J39" s="427" t="s">
        <v>47</v>
      </c>
      <c r="K39" s="422" t="s">
        <v>119</v>
      </c>
      <c r="L39" s="149" t="s">
        <v>120</v>
      </c>
      <c r="M39" s="150" t="s">
        <v>916</v>
      </c>
      <c r="N39" s="273" t="s">
        <v>121</v>
      </c>
      <c r="O39" s="216" t="s">
        <v>122</v>
      </c>
      <c r="P39" s="323">
        <v>0.5</v>
      </c>
      <c r="Q39" s="150"/>
      <c r="R39" s="279" t="s">
        <v>123</v>
      </c>
      <c r="S39" s="269" t="s">
        <v>124</v>
      </c>
      <c r="T39" s="207" t="s">
        <v>125</v>
      </c>
      <c r="U39" s="260">
        <v>0.33</v>
      </c>
      <c r="V39" s="236" t="s">
        <v>126</v>
      </c>
      <c r="W39" s="236">
        <v>1</v>
      </c>
      <c r="X39" s="236" t="s">
        <v>127</v>
      </c>
      <c r="Y39" s="375" t="s">
        <v>128</v>
      </c>
      <c r="Z39" s="376">
        <v>46054</v>
      </c>
      <c r="AA39" s="377">
        <v>46112</v>
      </c>
      <c r="AB39" s="378" t="s">
        <v>89</v>
      </c>
      <c r="AC39" s="55">
        <v>46112</v>
      </c>
      <c r="AD39" s="56">
        <v>1</v>
      </c>
      <c r="AE39" s="145" t="s">
        <v>61</v>
      </c>
      <c r="AF39" s="270" t="s">
        <v>129</v>
      </c>
      <c r="AG39" s="232" t="s">
        <v>130</v>
      </c>
      <c r="AH39" s="144" t="s">
        <v>131</v>
      </c>
    </row>
    <row r="40" spans="2:34" s="38" customFormat="1" ht="30.75" customHeight="1" x14ac:dyDescent="0.25">
      <c r="B40" s="136"/>
      <c r="C40" s="131"/>
      <c r="D40" s="131"/>
      <c r="E40" s="233"/>
      <c r="F40" s="39"/>
      <c r="G40" s="40"/>
      <c r="H40" s="40"/>
      <c r="I40" s="40"/>
      <c r="J40" s="138"/>
      <c r="K40" s="157"/>
      <c r="L40" s="140"/>
      <c r="M40" s="131"/>
      <c r="N40" s="274"/>
      <c r="O40" s="217"/>
      <c r="P40" s="319"/>
      <c r="Q40" s="131"/>
      <c r="R40" s="280"/>
      <c r="S40" s="255"/>
      <c r="T40" s="202"/>
      <c r="U40" s="257"/>
      <c r="V40" s="225"/>
      <c r="W40" s="225"/>
      <c r="X40" s="225"/>
      <c r="Y40" s="367"/>
      <c r="Z40" s="368"/>
      <c r="AA40" s="379"/>
      <c r="AB40" s="248"/>
      <c r="AC40" s="45"/>
      <c r="AD40" s="45"/>
      <c r="AE40" s="110"/>
      <c r="AF40" s="271"/>
      <c r="AG40" s="221"/>
      <c r="AH40" s="114"/>
    </row>
    <row r="41" spans="2:34" s="38" customFormat="1" ht="30.6" customHeight="1" x14ac:dyDescent="0.25">
      <c r="B41" s="136"/>
      <c r="C41" s="131"/>
      <c r="D41" s="131"/>
      <c r="E41" s="233"/>
      <c r="F41" s="39"/>
      <c r="G41" s="40"/>
      <c r="H41" s="40"/>
      <c r="I41" s="40"/>
      <c r="J41" s="138"/>
      <c r="K41" s="157"/>
      <c r="L41" s="140"/>
      <c r="M41" s="131"/>
      <c r="N41" s="274"/>
      <c r="O41" s="217"/>
      <c r="P41" s="319"/>
      <c r="Q41" s="131"/>
      <c r="R41" s="280"/>
      <c r="S41" s="255"/>
      <c r="T41" s="202"/>
      <c r="U41" s="257"/>
      <c r="V41" s="225"/>
      <c r="W41" s="225"/>
      <c r="X41" s="225"/>
      <c r="Y41" s="367"/>
      <c r="Z41" s="368"/>
      <c r="AA41" s="379"/>
      <c r="AB41" s="248"/>
      <c r="AC41" s="45"/>
      <c r="AD41" s="45"/>
      <c r="AE41" s="110"/>
      <c r="AF41" s="271"/>
      <c r="AG41" s="221"/>
      <c r="AH41" s="114"/>
    </row>
    <row r="42" spans="2:34" s="38" customFormat="1" ht="30.6" customHeight="1" x14ac:dyDescent="0.25">
      <c r="B42" s="136"/>
      <c r="C42" s="131"/>
      <c r="D42" s="131"/>
      <c r="E42" s="233"/>
      <c r="F42" s="39"/>
      <c r="G42" s="40"/>
      <c r="H42" s="40"/>
      <c r="I42" s="40"/>
      <c r="J42" s="138"/>
      <c r="K42" s="157"/>
      <c r="L42" s="140"/>
      <c r="M42" s="131"/>
      <c r="N42" s="274"/>
      <c r="O42" s="217"/>
      <c r="P42" s="319"/>
      <c r="Q42" s="131"/>
      <c r="R42" s="280"/>
      <c r="S42" s="255"/>
      <c r="T42" s="202"/>
      <c r="U42" s="257"/>
      <c r="V42" s="225"/>
      <c r="W42" s="225"/>
      <c r="X42" s="225"/>
      <c r="Y42" s="367"/>
      <c r="Z42" s="368"/>
      <c r="AA42" s="379"/>
      <c r="AB42" s="248"/>
      <c r="AC42" s="45"/>
      <c r="AD42" s="45"/>
      <c r="AE42" s="110"/>
      <c r="AF42" s="271"/>
      <c r="AG42" s="221"/>
      <c r="AH42" s="114"/>
    </row>
    <row r="43" spans="2:34" s="38" customFormat="1" ht="30.75" customHeight="1" x14ac:dyDescent="0.25">
      <c r="B43" s="136"/>
      <c r="C43" s="131"/>
      <c r="D43" s="131"/>
      <c r="E43" s="233"/>
      <c r="F43" s="39"/>
      <c r="G43" s="40"/>
      <c r="H43" s="40"/>
      <c r="I43" s="40"/>
      <c r="J43" s="138"/>
      <c r="K43" s="157"/>
      <c r="L43" s="140"/>
      <c r="M43" s="131"/>
      <c r="N43" s="274"/>
      <c r="O43" s="217"/>
      <c r="P43" s="319"/>
      <c r="Q43" s="131"/>
      <c r="R43" s="280"/>
      <c r="S43" s="255" t="s">
        <v>132</v>
      </c>
      <c r="T43" s="202" t="s">
        <v>133</v>
      </c>
      <c r="U43" s="257">
        <v>0.33</v>
      </c>
      <c r="V43" s="225" t="s">
        <v>134</v>
      </c>
      <c r="W43" s="225">
        <v>1</v>
      </c>
      <c r="X43" s="225" t="s">
        <v>127</v>
      </c>
      <c r="Y43" s="367" t="s">
        <v>135</v>
      </c>
      <c r="Z43" s="368">
        <v>46113</v>
      </c>
      <c r="AA43" s="368">
        <v>46203</v>
      </c>
      <c r="AB43" s="248" t="s">
        <v>89</v>
      </c>
      <c r="AC43" s="44">
        <v>46203</v>
      </c>
      <c r="AD43" s="45">
        <v>1</v>
      </c>
      <c r="AE43" s="110" t="s">
        <v>61</v>
      </c>
      <c r="AF43" s="271" t="s">
        <v>136</v>
      </c>
      <c r="AG43" s="221"/>
      <c r="AH43" s="114" t="s">
        <v>127</v>
      </c>
    </row>
    <row r="44" spans="2:34" s="38" customFormat="1" ht="30.75" customHeight="1" x14ac:dyDescent="0.25">
      <c r="B44" s="136"/>
      <c r="C44" s="131"/>
      <c r="D44" s="131"/>
      <c r="E44" s="233"/>
      <c r="F44" s="39"/>
      <c r="G44" s="40"/>
      <c r="H44" s="40"/>
      <c r="I44" s="40"/>
      <c r="J44" s="138"/>
      <c r="K44" s="157"/>
      <c r="L44" s="140"/>
      <c r="M44" s="131"/>
      <c r="N44" s="274"/>
      <c r="O44" s="217"/>
      <c r="P44" s="319"/>
      <c r="Q44" s="131"/>
      <c r="R44" s="280"/>
      <c r="S44" s="255"/>
      <c r="T44" s="202"/>
      <c r="U44" s="257"/>
      <c r="V44" s="225"/>
      <c r="W44" s="225"/>
      <c r="X44" s="225"/>
      <c r="Y44" s="367"/>
      <c r="Z44" s="368"/>
      <c r="AA44" s="368"/>
      <c r="AB44" s="248"/>
      <c r="AC44" s="45"/>
      <c r="AD44" s="45"/>
      <c r="AE44" s="110"/>
      <c r="AF44" s="271"/>
      <c r="AG44" s="221"/>
      <c r="AH44" s="114"/>
    </row>
    <row r="45" spans="2:34" s="38" customFormat="1" ht="30.75" customHeight="1" x14ac:dyDescent="0.25">
      <c r="B45" s="136"/>
      <c r="C45" s="131"/>
      <c r="D45" s="131"/>
      <c r="E45" s="233"/>
      <c r="F45" s="39"/>
      <c r="G45" s="40"/>
      <c r="H45" s="40"/>
      <c r="I45" s="40"/>
      <c r="J45" s="138"/>
      <c r="K45" s="157"/>
      <c r="L45" s="140"/>
      <c r="M45" s="131"/>
      <c r="N45" s="274"/>
      <c r="O45" s="217"/>
      <c r="P45" s="319"/>
      <c r="Q45" s="131"/>
      <c r="R45" s="280"/>
      <c r="S45" s="255"/>
      <c r="T45" s="202"/>
      <c r="U45" s="257"/>
      <c r="V45" s="225"/>
      <c r="W45" s="225"/>
      <c r="X45" s="225"/>
      <c r="Y45" s="367"/>
      <c r="Z45" s="368"/>
      <c r="AA45" s="368"/>
      <c r="AB45" s="248"/>
      <c r="AC45" s="45"/>
      <c r="AD45" s="45"/>
      <c r="AE45" s="110"/>
      <c r="AF45" s="271"/>
      <c r="AG45" s="221"/>
      <c r="AH45" s="114"/>
    </row>
    <row r="46" spans="2:34" s="38" customFormat="1" ht="30.75" customHeight="1" x14ac:dyDescent="0.25">
      <c r="B46" s="136"/>
      <c r="C46" s="131"/>
      <c r="D46" s="131"/>
      <c r="E46" s="233"/>
      <c r="F46" s="39"/>
      <c r="G46" s="40"/>
      <c r="H46" s="40"/>
      <c r="I46" s="40"/>
      <c r="J46" s="138"/>
      <c r="K46" s="157"/>
      <c r="L46" s="140"/>
      <c r="M46" s="131"/>
      <c r="N46" s="274"/>
      <c r="O46" s="217"/>
      <c r="P46" s="319"/>
      <c r="Q46" s="131"/>
      <c r="R46" s="280"/>
      <c r="S46" s="255"/>
      <c r="T46" s="202"/>
      <c r="U46" s="257"/>
      <c r="V46" s="225"/>
      <c r="W46" s="225"/>
      <c r="X46" s="225"/>
      <c r="Y46" s="367"/>
      <c r="Z46" s="368"/>
      <c r="AA46" s="368"/>
      <c r="AB46" s="248"/>
      <c r="AC46" s="45"/>
      <c r="AD46" s="45"/>
      <c r="AE46" s="110"/>
      <c r="AF46" s="271"/>
      <c r="AG46" s="221"/>
      <c r="AH46" s="114"/>
    </row>
    <row r="47" spans="2:34" s="38" customFormat="1" ht="30.6" customHeight="1" x14ac:dyDescent="0.25">
      <c r="B47" s="136"/>
      <c r="C47" s="131"/>
      <c r="D47" s="131"/>
      <c r="E47" s="233"/>
      <c r="F47" s="39"/>
      <c r="G47" s="40"/>
      <c r="H47" s="40"/>
      <c r="I47" s="40"/>
      <c r="J47" s="138"/>
      <c r="K47" s="157"/>
      <c r="L47" s="140"/>
      <c r="M47" s="131"/>
      <c r="N47" s="274"/>
      <c r="O47" s="217"/>
      <c r="P47" s="319"/>
      <c r="Q47" s="131"/>
      <c r="R47" s="280"/>
      <c r="S47" s="255" t="s">
        <v>137</v>
      </c>
      <c r="T47" s="202" t="s">
        <v>138</v>
      </c>
      <c r="U47" s="257">
        <v>0.33</v>
      </c>
      <c r="V47" s="225" t="s">
        <v>139</v>
      </c>
      <c r="W47" s="225">
        <v>1</v>
      </c>
      <c r="X47" s="225" t="s">
        <v>127</v>
      </c>
      <c r="Y47" s="367" t="s">
        <v>140</v>
      </c>
      <c r="Z47" s="368">
        <v>46204</v>
      </c>
      <c r="AA47" s="368">
        <v>46234</v>
      </c>
      <c r="AB47" s="248" t="s">
        <v>89</v>
      </c>
      <c r="AC47" s="44">
        <v>46234</v>
      </c>
      <c r="AD47" s="45">
        <v>1</v>
      </c>
      <c r="AE47" s="110" t="s">
        <v>61</v>
      </c>
      <c r="AF47" s="271" t="s">
        <v>141</v>
      </c>
      <c r="AG47" s="221"/>
      <c r="AH47" s="114" t="s">
        <v>127</v>
      </c>
    </row>
    <row r="48" spans="2:34" s="38" customFormat="1" ht="30.6" customHeight="1" x14ac:dyDescent="0.25">
      <c r="B48" s="136"/>
      <c r="C48" s="131"/>
      <c r="D48" s="131"/>
      <c r="E48" s="233"/>
      <c r="F48" s="39"/>
      <c r="G48" s="40"/>
      <c r="H48" s="40"/>
      <c r="I48" s="40"/>
      <c r="J48" s="138"/>
      <c r="K48" s="157"/>
      <c r="L48" s="140"/>
      <c r="M48" s="131"/>
      <c r="N48" s="274"/>
      <c r="O48" s="217"/>
      <c r="P48" s="319"/>
      <c r="Q48" s="131"/>
      <c r="R48" s="280"/>
      <c r="S48" s="255"/>
      <c r="T48" s="202"/>
      <c r="U48" s="257"/>
      <c r="V48" s="225"/>
      <c r="W48" s="225"/>
      <c r="X48" s="225"/>
      <c r="Y48" s="367"/>
      <c r="Z48" s="367"/>
      <c r="AA48" s="368"/>
      <c r="AB48" s="248"/>
      <c r="AC48" s="45"/>
      <c r="AD48" s="45"/>
      <c r="AE48" s="110"/>
      <c r="AF48" s="271"/>
      <c r="AG48" s="221"/>
      <c r="AH48" s="114"/>
    </row>
    <row r="49" spans="2:34" s="38" customFormat="1" ht="30.6" customHeight="1" x14ac:dyDescent="0.25">
      <c r="B49" s="136"/>
      <c r="C49" s="131"/>
      <c r="D49" s="131"/>
      <c r="E49" s="233"/>
      <c r="F49" s="39"/>
      <c r="G49" s="40"/>
      <c r="H49" s="40"/>
      <c r="I49" s="40"/>
      <c r="J49" s="138"/>
      <c r="K49" s="157"/>
      <c r="L49" s="140"/>
      <c r="M49" s="131"/>
      <c r="N49" s="274"/>
      <c r="O49" s="217"/>
      <c r="P49" s="319"/>
      <c r="Q49" s="131"/>
      <c r="R49" s="280"/>
      <c r="S49" s="255"/>
      <c r="T49" s="202"/>
      <c r="U49" s="257"/>
      <c r="V49" s="225"/>
      <c r="W49" s="225"/>
      <c r="X49" s="225"/>
      <c r="Y49" s="367"/>
      <c r="Z49" s="367"/>
      <c r="AA49" s="368"/>
      <c r="AB49" s="248"/>
      <c r="AC49" s="45"/>
      <c r="AD49" s="45"/>
      <c r="AE49" s="110"/>
      <c r="AF49" s="271"/>
      <c r="AG49" s="221"/>
      <c r="AH49" s="114"/>
    </row>
    <row r="50" spans="2:34" s="38" customFormat="1" ht="30.75" customHeight="1" x14ac:dyDescent="0.25">
      <c r="B50" s="136"/>
      <c r="C50" s="131"/>
      <c r="D50" s="131"/>
      <c r="E50" s="233"/>
      <c r="F50" s="39"/>
      <c r="G50" s="40"/>
      <c r="H50" s="40"/>
      <c r="I50" s="40"/>
      <c r="J50" s="311"/>
      <c r="K50" s="157"/>
      <c r="L50" s="140"/>
      <c r="M50" s="131"/>
      <c r="N50" s="274"/>
      <c r="O50" s="217"/>
      <c r="P50" s="319"/>
      <c r="Q50" s="131"/>
      <c r="R50" s="280"/>
      <c r="S50" s="255"/>
      <c r="T50" s="202"/>
      <c r="U50" s="257"/>
      <c r="V50" s="225"/>
      <c r="W50" s="225"/>
      <c r="X50" s="225"/>
      <c r="Y50" s="367"/>
      <c r="Z50" s="367"/>
      <c r="AA50" s="368"/>
      <c r="AB50" s="248"/>
      <c r="AC50" s="45"/>
      <c r="AD50" s="45"/>
      <c r="AE50" s="110"/>
      <c r="AF50" s="271"/>
      <c r="AG50" s="221"/>
      <c r="AH50" s="114"/>
    </row>
    <row r="51" spans="2:34" s="38" customFormat="1" ht="30.6" customHeight="1" x14ac:dyDescent="0.25">
      <c r="B51" s="136" t="s">
        <v>91</v>
      </c>
      <c r="C51" s="131" t="s">
        <v>142</v>
      </c>
      <c r="D51" s="131" t="s">
        <v>143</v>
      </c>
      <c r="E51" s="184" t="s">
        <v>144</v>
      </c>
      <c r="F51" s="39"/>
      <c r="G51" s="40"/>
      <c r="H51" s="40"/>
      <c r="I51" s="40"/>
      <c r="J51" s="140" t="s">
        <v>95</v>
      </c>
      <c r="K51" s="421"/>
      <c r="L51" s="140" t="s">
        <v>120</v>
      </c>
      <c r="M51" s="131" t="s">
        <v>916</v>
      </c>
      <c r="N51" s="274" t="s">
        <v>145</v>
      </c>
      <c r="O51" s="127" t="s">
        <v>146</v>
      </c>
      <c r="P51" s="319">
        <v>0.5</v>
      </c>
      <c r="Q51" s="131"/>
      <c r="R51" s="133" t="s">
        <v>147</v>
      </c>
      <c r="S51" s="255" t="s">
        <v>148</v>
      </c>
      <c r="T51" s="202" t="s">
        <v>149</v>
      </c>
      <c r="U51" s="325">
        <v>0.2</v>
      </c>
      <c r="V51" s="225" t="s">
        <v>150</v>
      </c>
      <c r="W51" s="225">
        <v>1</v>
      </c>
      <c r="X51" s="225" t="s">
        <v>127</v>
      </c>
      <c r="Y51" s="367" t="s">
        <v>151</v>
      </c>
      <c r="Z51" s="368">
        <v>46023</v>
      </c>
      <c r="AA51" s="379">
        <v>46068</v>
      </c>
      <c r="AB51" s="248" t="s">
        <v>89</v>
      </c>
      <c r="AC51" s="44">
        <v>46068</v>
      </c>
      <c r="AD51" s="45">
        <v>1</v>
      </c>
      <c r="AE51" s="110" t="s">
        <v>61</v>
      </c>
      <c r="AF51" s="112" t="s">
        <v>152</v>
      </c>
      <c r="AG51" s="221" t="s">
        <v>130</v>
      </c>
      <c r="AH51" s="271" t="s">
        <v>127</v>
      </c>
    </row>
    <row r="52" spans="2:34" s="38" customFormat="1" ht="30.75" customHeight="1" x14ac:dyDescent="0.25">
      <c r="B52" s="136"/>
      <c r="C52" s="131"/>
      <c r="D52" s="131"/>
      <c r="E52" s="184"/>
      <c r="F52" s="39"/>
      <c r="G52" s="40"/>
      <c r="H52" s="40"/>
      <c r="I52" s="40"/>
      <c r="J52" s="324"/>
      <c r="K52" s="157"/>
      <c r="L52" s="140"/>
      <c r="M52" s="131"/>
      <c r="N52" s="274"/>
      <c r="O52" s="127"/>
      <c r="P52" s="319"/>
      <c r="Q52" s="131"/>
      <c r="R52" s="133"/>
      <c r="S52" s="255"/>
      <c r="T52" s="202"/>
      <c r="U52" s="325"/>
      <c r="V52" s="225"/>
      <c r="W52" s="225"/>
      <c r="X52" s="225"/>
      <c r="Y52" s="367"/>
      <c r="Z52" s="368"/>
      <c r="AA52" s="379"/>
      <c r="AB52" s="248"/>
      <c r="AC52" s="45"/>
      <c r="AD52" s="45"/>
      <c r="AE52" s="110"/>
      <c r="AF52" s="112"/>
      <c r="AG52" s="221"/>
      <c r="AH52" s="271"/>
    </row>
    <row r="53" spans="2:34" s="38" customFormat="1" ht="30.75" customHeight="1" x14ac:dyDescent="0.25">
      <c r="B53" s="136"/>
      <c r="C53" s="131"/>
      <c r="D53" s="131"/>
      <c r="E53" s="184"/>
      <c r="F53" s="39"/>
      <c r="G53" s="40"/>
      <c r="H53" s="40"/>
      <c r="I53" s="40"/>
      <c r="J53" s="321"/>
      <c r="K53" s="157"/>
      <c r="L53" s="140"/>
      <c r="M53" s="131"/>
      <c r="N53" s="274"/>
      <c r="O53" s="127"/>
      <c r="P53" s="319"/>
      <c r="Q53" s="131"/>
      <c r="R53" s="133"/>
      <c r="S53" s="255"/>
      <c r="T53" s="202"/>
      <c r="U53" s="325"/>
      <c r="V53" s="225"/>
      <c r="W53" s="225"/>
      <c r="X53" s="225"/>
      <c r="Y53" s="367"/>
      <c r="Z53" s="368"/>
      <c r="AA53" s="379"/>
      <c r="AB53" s="248"/>
      <c r="AC53" s="45"/>
      <c r="AD53" s="45"/>
      <c r="AE53" s="110"/>
      <c r="AF53" s="112"/>
      <c r="AG53" s="221"/>
      <c r="AH53" s="271"/>
    </row>
    <row r="54" spans="2:34" s="38" customFormat="1" ht="30.6" customHeight="1" x14ac:dyDescent="0.25">
      <c r="B54" s="136"/>
      <c r="C54" s="131"/>
      <c r="D54" s="131"/>
      <c r="E54" s="184"/>
      <c r="F54" s="39"/>
      <c r="G54" s="40"/>
      <c r="H54" s="40"/>
      <c r="I54" s="40"/>
      <c r="J54" s="321"/>
      <c r="K54" s="157"/>
      <c r="L54" s="140"/>
      <c r="M54" s="131"/>
      <c r="N54" s="274"/>
      <c r="O54" s="127"/>
      <c r="P54" s="319"/>
      <c r="Q54" s="131"/>
      <c r="R54" s="133"/>
      <c r="S54" s="255"/>
      <c r="T54" s="202"/>
      <c r="U54" s="325"/>
      <c r="V54" s="225"/>
      <c r="W54" s="225"/>
      <c r="X54" s="225"/>
      <c r="Y54" s="367"/>
      <c r="Z54" s="368"/>
      <c r="AA54" s="379"/>
      <c r="AB54" s="248"/>
      <c r="AC54" s="45"/>
      <c r="AD54" s="45"/>
      <c r="AE54" s="110"/>
      <c r="AF54" s="112"/>
      <c r="AG54" s="221"/>
      <c r="AH54" s="271"/>
    </row>
    <row r="55" spans="2:34" s="38" customFormat="1" ht="30.75" customHeight="1" x14ac:dyDescent="0.25">
      <c r="B55" s="136"/>
      <c r="C55" s="131"/>
      <c r="D55" s="131"/>
      <c r="E55" s="184"/>
      <c r="F55" s="39"/>
      <c r="G55" s="40"/>
      <c r="H55" s="40"/>
      <c r="I55" s="40"/>
      <c r="J55" s="321"/>
      <c r="K55" s="157"/>
      <c r="L55" s="140"/>
      <c r="M55" s="131"/>
      <c r="N55" s="274"/>
      <c r="O55" s="127"/>
      <c r="P55" s="319"/>
      <c r="Q55" s="131"/>
      <c r="R55" s="133"/>
      <c r="S55" s="255" t="s">
        <v>153</v>
      </c>
      <c r="T55" s="202" t="s">
        <v>154</v>
      </c>
      <c r="U55" s="325">
        <v>0.8</v>
      </c>
      <c r="V55" s="225" t="s">
        <v>155</v>
      </c>
      <c r="W55" s="160">
        <v>1</v>
      </c>
      <c r="X55" s="225" t="s">
        <v>127</v>
      </c>
      <c r="Y55" s="248" t="s">
        <v>156</v>
      </c>
      <c r="Z55" s="368">
        <v>46068</v>
      </c>
      <c r="AA55" s="368">
        <v>46356</v>
      </c>
      <c r="AB55" s="248" t="s">
        <v>60</v>
      </c>
      <c r="AC55" s="44">
        <v>46112</v>
      </c>
      <c r="AD55" s="45">
        <v>1</v>
      </c>
      <c r="AE55" s="110" t="s">
        <v>61</v>
      </c>
      <c r="AF55" s="112" t="s">
        <v>157</v>
      </c>
      <c r="AG55" s="221"/>
      <c r="AH55" s="271" t="s">
        <v>158</v>
      </c>
    </row>
    <row r="56" spans="2:34" s="38" customFormat="1" ht="30.75" customHeight="1" x14ac:dyDescent="0.25">
      <c r="B56" s="136"/>
      <c r="C56" s="131"/>
      <c r="D56" s="131"/>
      <c r="E56" s="184"/>
      <c r="F56" s="39"/>
      <c r="G56" s="40"/>
      <c r="H56" s="40"/>
      <c r="I56" s="40"/>
      <c r="J56" s="321"/>
      <c r="K56" s="157"/>
      <c r="L56" s="140"/>
      <c r="M56" s="131"/>
      <c r="N56" s="274"/>
      <c r="O56" s="127"/>
      <c r="P56" s="319"/>
      <c r="Q56" s="131"/>
      <c r="R56" s="133"/>
      <c r="S56" s="255"/>
      <c r="T56" s="202"/>
      <c r="U56" s="325"/>
      <c r="V56" s="225"/>
      <c r="W56" s="160"/>
      <c r="X56" s="225"/>
      <c r="Y56" s="248"/>
      <c r="Z56" s="368"/>
      <c r="AA56" s="368"/>
      <c r="AB56" s="248"/>
      <c r="AC56" s="44">
        <v>46203</v>
      </c>
      <c r="AD56" s="45">
        <v>1</v>
      </c>
      <c r="AE56" s="110"/>
      <c r="AF56" s="112"/>
      <c r="AG56" s="221"/>
      <c r="AH56" s="271"/>
    </row>
    <row r="57" spans="2:34" s="38" customFormat="1" ht="30.75" customHeight="1" x14ac:dyDescent="0.25">
      <c r="B57" s="136"/>
      <c r="C57" s="131"/>
      <c r="D57" s="131"/>
      <c r="E57" s="184"/>
      <c r="F57" s="39"/>
      <c r="G57" s="40"/>
      <c r="H57" s="40"/>
      <c r="I57" s="40"/>
      <c r="J57" s="321"/>
      <c r="K57" s="157"/>
      <c r="L57" s="140"/>
      <c r="M57" s="131"/>
      <c r="N57" s="274"/>
      <c r="O57" s="127"/>
      <c r="P57" s="319"/>
      <c r="Q57" s="131"/>
      <c r="R57" s="133"/>
      <c r="S57" s="255"/>
      <c r="T57" s="202"/>
      <c r="U57" s="325"/>
      <c r="V57" s="225"/>
      <c r="W57" s="160"/>
      <c r="X57" s="225"/>
      <c r="Y57" s="248"/>
      <c r="Z57" s="368"/>
      <c r="AA57" s="368"/>
      <c r="AB57" s="248"/>
      <c r="AC57" s="44">
        <v>46295</v>
      </c>
      <c r="AD57" s="45">
        <v>1</v>
      </c>
      <c r="AE57" s="110"/>
      <c r="AF57" s="112"/>
      <c r="AG57" s="221"/>
      <c r="AH57" s="271"/>
    </row>
    <row r="58" spans="2:34" s="38" customFormat="1" ht="30.75" customHeight="1" thickBot="1" x14ac:dyDescent="0.3">
      <c r="B58" s="137"/>
      <c r="C58" s="132"/>
      <c r="D58" s="132"/>
      <c r="E58" s="223"/>
      <c r="F58" s="49"/>
      <c r="G58" s="50"/>
      <c r="H58" s="50"/>
      <c r="I58" s="50"/>
      <c r="J58" s="426"/>
      <c r="K58" s="158"/>
      <c r="L58" s="141"/>
      <c r="M58" s="132"/>
      <c r="N58" s="275"/>
      <c r="O58" s="128"/>
      <c r="P58" s="320"/>
      <c r="Q58" s="132"/>
      <c r="R58" s="134"/>
      <c r="S58" s="256"/>
      <c r="T58" s="203"/>
      <c r="U58" s="326"/>
      <c r="V58" s="226"/>
      <c r="W58" s="161"/>
      <c r="X58" s="226"/>
      <c r="Y58" s="249"/>
      <c r="Z58" s="373"/>
      <c r="AA58" s="373"/>
      <c r="AB58" s="249"/>
      <c r="AC58" s="51">
        <v>46356</v>
      </c>
      <c r="AD58" s="57">
        <v>1</v>
      </c>
      <c r="AE58" s="111"/>
      <c r="AF58" s="113"/>
      <c r="AG58" s="222"/>
      <c r="AH58" s="272"/>
    </row>
    <row r="59" spans="2:34" s="38" customFormat="1" ht="15.6" customHeight="1" x14ac:dyDescent="0.25">
      <c r="B59" s="154" t="s">
        <v>91</v>
      </c>
      <c r="C59" s="150" t="s">
        <v>142</v>
      </c>
      <c r="D59" s="150" t="s">
        <v>143</v>
      </c>
      <c r="E59" s="247" t="s">
        <v>144</v>
      </c>
      <c r="F59" s="53"/>
      <c r="G59" s="54"/>
      <c r="H59" s="54"/>
      <c r="I59" s="54"/>
      <c r="J59" s="140" t="s">
        <v>95</v>
      </c>
      <c r="K59" s="422" t="s">
        <v>159</v>
      </c>
      <c r="L59" s="149" t="s">
        <v>160</v>
      </c>
      <c r="M59" s="150" t="s">
        <v>917</v>
      </c>
      <c r="N59" s="273" t="s">
        <v>161</v>
      </c>
      <c r="O59" s="216" t="s">
        <v>918</v>
      </c>
      <c r="P59" s="323">
        <v>0.33300000000000002</v>
      </c>
      <c r="Q59" s="150" t="s">
        <v>162</v>
      </c>
      <c r="R59" s="279" t="s">
        <v>919</v>
      </c>
      <c r="S59" s="269" t="s">
        <v>163</v>
      </c>
      <c r="T59" s="207" t="s">
        <v>164</v>
      </c>
      <c r="U59" s="260">
        <v>0.4</v>
      </c>
      <c r="V59" s="236" t="s">
        <v>165</v>
      </c>
      <c r="W59" s="235">
        <v>1</v>
      </c>
      <c r="X59" s="235" t="s">
        <v>166</v>
      </c>
      <c r="Y59" s="380" t="s">
        <v>167</v>
      </c>
      <c r="Z59" s="376">
        <v>46023</v>
      </c>
      <c r="AA59" s="376">
        <v>46038</v>
      </c>
      <c r="AB59" s="378" t="s">
        <v>89</v>
      </c>
      <c r="AC59" s="55">
        <v>46053</v>
      </c>
      <c r="AD59" s="56">
        <v>1</v>
      </c>
      <c r="AE59" s="145" t="s">
        <v>61</v>
      </c>
      <c r="AF59" s="283" t="s">
        <v>168</v>
      </c>
      <c r="AG59" s="259" t="s">
        <v>169</v>
      </c>
      <c r="AH59" s="270" t="s">
        <v>58</v>
      </c>
    </row>
    <row r="60" spans="2:34" s="38" customFormat="1" ht="15.75" x14ac:dyDescent="0.25">
      <c r="B60" s="136"/>
      <c r="C60" s="131"/>
      <c r="D60" s="131"/>
      <c r="E60" s="233"/>
      <c r="F60" s="39"/>
      <c r="G60" s="40"/>
      <c r="H60" s="40"/>
      <c r="I60" s="40"/>
      <c r="J60" s="324"/>
      <c r="K60" s="157"/>
      <c r="L60" s="140"/>
      <c r="M60" s="131"/>
      <c r="N60" s="274"/>
      <c r="O60" s="217"/>
      <c r="P60" s="319"/>
      <c r="Q60" s="131"/>
      <c r="R60" s="280"/>
      <c r="S60" s="255"/>
      <c r="T60" s="202"/>
      <c r="U60" s="257"/>
      <c r="V60" s="225"/>
      <c r="W60" s="160"/>
      <c r="X60" s="160"/>
      <c r="Y60" s="369"/>
      <c r="Z60" s="368"/>
      <c r="AA60" s="368"/>
      <c r="AB60" s="248"/>
      <c r="AC60" s="45"/>
      <c r="AD60" s="45"/>
      <c r="AE60" s="110"/>
      <c r="AF60" s="175"/>
      <c r="AG60" s="165"/>
      <c r="AH60" s="271"/>
    </row>
    <row r="61" spans="2:34" s="38" customFormat="1" ht="15.75" x14ac:dyDescent="0.25">
      <c r="B61" s="136"/>
      <c r="C61" s="131"/>
      <c r="D61" s="131"/>
      <c r="E61" s="233"/>
      <c r="F61" s="39"/>
      <c r="G61" s="40"/>
      <c r="H61" s="40"/>
      <c r="I61" s="40"/>
      <c r="J61" s="321"/>
      <c r="K61" s="157"/>
      <c r="L61" s="140"/>
      <c r="M61" s="131"/>
      <c r="N61" s="274"/>
      <c r="O61" s="217"/>
      <c r="P61" s="319"/>
      <c r="Q61" s="131"/>
      <c r="R61" s="280"/>
      <c r="S61" s="255"/>
      <c r="T61" s="202"/>
      <c r="U61" s="257"/>
      <c r="V61" s="225"/>
      <c r="W61" s="160"/>
      <c r="X61" s="160"/>
      <c r="Y61" s="369"/>
      <c r="Z61" s="368"/>
      <c r="AA61" s="368"/>
      <c r="AB61" s="248"/>
      <c r="AC61" s="45"/>
      <c r="AD61" s="45"/>
      <c r="AE61" s="110"/>
      <c r="AF61" s="175"/>
      <c r="AG61" s="165"/>
      <c r="AH61" s="271"/>
    </row>
    <row r="62" spans="2:34" s="38" customFormat="1" ht="15.75" x14ac:dyDescent="0.25">
      <c r="B62" s="136"/>
      <c r="C62" s="131"/>
      <c r="D62" s="131"/>
      <c r="E62" s="233"/>
      <c r="F62" s="39"/>
      <c r="G62" s="40"/>
      <c r="H62" s="40"/>
      <c r="I62" s="40"/>
      <c r="J62" s="321"/>
      <c r="K62" s="157"/>
      <c r="L62" s="140"/>
      <c r="M62" s="131"/>
      <c r="N62" s="274"/>
      <c r="O62" s="217"/>
      <c r="P62" s="319"/>
      <c r="Q62" s="131"/>
      <c r="R62" s="280"/>
      <c r="S62" s="255"/>
      <c r="T62" s="202"/>
      <c r="U62" s="257"/>
      <c r="V62" s="225"/>
      <c r="W62" s="160"/>
      <c r="X62" s="160"/>
      <c r="Y62" s="369"/>
      <c r="Z62" s="368"/>
      <c r="AA62" s="368"/>
      <c r="AB62" s="248"/>
      <c r="AC62" s="45"/>
      <c r="AD62" s="45"/>
      <c r="AE62" s="110"/>
      <c r="AF62" s="175"/>
      <c r="AG62" s="165"/>
      <c r="AH62" s="271"/>
    </row>
    <row r="63" spans="2:34" s="38" customFormat="1" ht="15.75" x14ac:dyDescent="0.25">
      <c r="B63" s="136"/>
      <c r="C63" s="131"/>
      <c r="D63" s="131"/>
      <c r="E63" s="233"/>
      <c r="F63" s="39"/>
      <c r="G63" s="40"/>
      <c r="H63" s="40"/>
      <c r="I63" s="40"/>
      <c r="J63" s="321"/>
      <c r="K63" s="157"/>
      <c r="L63" s="140"/>
      <c r="M63" s="131"/>
      <c r="N63" s="274"/>
      <c r="O63" s="217"/>
      <c r="P63" s="319"/>
      <c r="Q63" s="131"/>
      <c r="R63" s="280"/>
      <c r="S63" s="255" t="s">
        <v>170</v>
      </c>
      <c r="T63" s="202" t="s">
        <v>171</v>
      </c>
      <c r="U63" s="257">
        <v>0.6</v>
      </c>
      <c r="V63" s="225" t="s">
        <v>172</v>
      </c>
      <c r="W63" s="160">
        <v>12</v>
      </c>
      <c r="X63" s="160" t="s">
        <v>166</v>
      </c>
      <c r="Y63" s="367" t="s">
        <v>173</v>
      </c>
      <c r="Z63" s="368">
        <v>46023</v>
      </c>
      <c r="AA63" s="368">
        <v>46387</v>
      </c>
      <c r="AB63" s="248" t="s">
        <v>174</v>
      </c>
      <c r="AC63" s="44">
        <v>46053</v>
      </c>
      <c r="AD63" s="45">
        <v>1</v>
      </c>
      <c r="AE63" s="202" t="s">
        <v>61</v>
      </c>
      <c r="AF63" s="175" t="s">
        <v>175</v>
      </c>
      <c r="AG63" s="165"/>
      <c r="AH63" s="271" t="s">
        <v>58</v>
      </c>
    </row>
    <row r="64" spans="2:34" s="38" customFormat="1" ht="15.75" x14ac:dyDescent="0.25">
      <c r="B64" s="136"/>
      <c r="C64" s="131"/>
      <c r="D64" s="131"/>
      <c r="E64" s="233"/>
      <c r="F64" s="39"/>
      <c r="G64" s="40"/>
      <c r="H64" s="40"/>
      <c r="I64" s="40"/>
      <c r="J64" s="321"/>
      <c r="K64" s="157"/>
      <c r="L64" s="140"/>
      <c r="M64" s="131"/>
      <c r="N64" s="274"/>
      <c r="O64" s="217"/>
      <c r="P64" s="319"/>
      <c r="Q64" s="131"/>
      <c r="R64" s="280"/>
      <c r="S64" s="255"/>
      <c r="T64" s="202"/>
      <c r="U64" s="257"/>
      <c r="V64" s="225"/>
      <c r="W64" s="160"/>
      <c r="X64" s="160"/>
      <c r="Y64" s="367"/>
      <c r="Z64" s="368"/>
      <c r="AA64" s="368"/>
      <c r="AB64" s="248"/>
      <c r="AC64" s="44">
        <v>46081</v>
      </c>
      <c r="AD64" s="45">
        <v>1</v>
      </c>
      <c r="AE64" s="202"/>
      <c r="AF64" s="175"/>
      <c r="AG64" s="165"/>
      <c r="AH64" s="271"/>
    </row>
    <row r="65" spans="2:34" s="38" customFormat="1" ht="15.75" x14ac:dyDescent="0.25">
      <c r="B65" s="136"/>
      <c r="C65" s="131"/>
      <c r="D65" s="131"/>
      <c r="E65" s="233"/>
      <c r="F65" s="39"/>
      <c r="G65" s="40"/>
      <c r="H65" s="40"/>
      <c r="I65" s="40"/>
      <c r="J65" s="321"/>
      <c r="K65" s="157"/>
      <c r="L65" s="140"/>
      <c r="M65" s="131"/>
      <c r="N65" s="274"/>
      <c r="O65" s="217"/>
      <c r="P65" s="319"/>
      <c r="Q65" s="131"/>
      <c r="R65" s="280"/>
      <c r="S65" s="255"/>
      <c r="T65" s="202"/>
      <c r="U65" s="257"/>
      <c r="V65" s="225"/>
      <c r="W65" s="160"/>
      <c r="X65" s="160"/>
      <c r="Y65" s="367"/>
      <c r="Z65" s="368"/>
      <c r="AA65" s="368"/>
      <c r="AB65" s="248"/>
      <c r="AC65" s="44">
        <v>46112</v>
      </c>
      <c r="AD65" s="45">
        <v>1</v>
      </c>
      <c r="AE65" s="202"/>
      <c r="AF65" s="175"/>
      <c r="AG65" s="165"/>
      <c r="AH65" s="271"/>
    </row>
    <row r="66" spans="2:34" s="38" customFormat="1" ht="15.75" x14ac:dyDescent="0.25">
      <c r="B66" s="136"/>
      <c r="C66" s="131"/>
      <c r="D66" s="131"/>
      <c r="E66" s="233"/>
      <c r="F66" s="39"/>
      <c r="G66" s="40"/>
      <c r="H66" s="40"/>
      <c r="I66" s="40"/>
      <c r="J66" s="321"/>
      <c r="K66" s="157"/>
      <c r="L66" s="140"/>
      <c r="M66" s="131"/>
      <c r="N66" s="274"/>
      <c r="O66" s="217"/>
      <c r="P66" s="319"/>
      <c r="Q66" s="131"/>
      <c r="R66" s="280"/>
      <c r="S66" s="255"/>
      <c r="T66" s="202"/>
      <c r="U66" s="257"/>
      <c r="V66" s="225"/>
      <c r="W66" s="160"/>
      <c r="X66" s="160"/>
      <c r="Y66" s="367"/>
      <c r="Z66" s="368"/>
      <c r="AA66" s="368"/>
      <c r="AB66" s="248"/>
      <c r="AC66" s="44">
        <v>46142</v>
      </c>
      <c r="AD66" s="45">
        <v>1</v>
      </c>
      <c r="AE66" s="202"/>
      <c r="AF66" s="175"/>
      <c r="AG66" s="165"/>
      <c r="AH66" s="271"/>
    </row>
    <row r="67" spans="2:34" s="38" customFormat="1" ht="15.75" x14ac:dyDescent="0.25">
      <c r="B67" s="136"/>
      <c r="C67" s="131"/>
      <c r="D67" s="131"/>
      <c r="E67" s="233"/>
      <c r="F67" s="39"/>
      <c r="G67" s="40"/>
      <c r="H67" s="40"/>
      <c r="I67" s="40"/>
      <c r="J67" s="321"/>
      <c r="K67" s="157"/>
      <c r="L67" s="140"/>
      <c r="M67" s="131"/>
      <c r="N67" s="274"/>
      <c r="O67" s="217"/>
      <c r="P67" s="319"/>
      <c r="Q67" s="131"/>
      <c r="R67" s="280"/>
      <c r="S67" s="255"/>
      <c r="T67" s="202"/>
      <c r="U67" s="257"/>
      <c r="V67" s="225"/>
      <c r="W67" s="160"/>
      <c r="X67" s="160"/>
      <c r="Y67" s="367"/>
      <c r="Z67" s="368"/>
      <c r="AA67" s="368"/>
      <c r="AB67" s="248"/>
      <c r="AC67" s="44">
        <v>46173</v>
      </c>
      <c r="AD67" s="45">
        <v>1</v>
      </c>
      <c r="AE67" s="202"/>
      <c r="AF67" s="175"/>
      <c r="AG67" s="165"/>
      <c r="AH67" s="271"/>
    </row>
    <row r="68" spans="2:34" s="38" customFormat="1" ht="15.75" x14ac:dyDescent="0.25">
      <c r="B68" s="136"/>
      <c r="C68" s="131"/>
      <c r="D68" s="131"/>
      <c r="E68" s="233"/>
      <c r="F68" s="39"/>
      <c r="G68" s="40"/>
      <c r="H68" s="40"/>
      <c r="I68" s="40"/>
      <c r="J68" s="321"/>
      <c r="K68" s="157"/>
      <c r="L68" s="140"/>
      <c r="M68" s="131"/>
      <c r="N68" s="274"/>
      <c r="O68" s="217"/>
      <c r="P68" s="319"/>
      <c r="Q68" s="131"/>
      <c r="R68" s="280"/>
      <c r="S68" s="255"/>
      <c r="T68" s="202"/>
      <c r="U68" s="257"/>
      <c r="V68" s="225"/>
      <c r="W68" s="160"/>
      <c r="X68" s="160"/>
      <c r="Y68" s="367"/>
      <c r="Z68" s="368"/>
      <c r="AA68" s="368"/>
      <c r="AB68" s="248"/>
      <c r="AC68" s="44">
        <v>46203</v>
      </c>
      <c r="AD68" s="45">
        <v>1</v>
      </c>
      <c r="AE68" s="202"/>
      <c r="AF68" s="175"/>
      <c r="AG68" s="165"/>
      <c r="AH68" s="271"/>
    </row>
    <row r="69" spans="2:34" s="38" customFormat="1" ht="15.75" x14ac:dyDescent="0.25">
      <c r="B69" s="136"/>
      <c r="C69" s="131"/>
      <c r="D69" s="131"/>
      <c r="E69" s="233"/>
      <c r="F69" s="39"/>
      <c r="G69" s="40"/>
      <c r="H69" s="40"/>
      <c r="I69" s="40"/>
      <c r="J69" s="321"/>
      <c r="K69" s="157"/>
      <c r="L69" s="140"/>
      <c r="M69" s="131"/>
      <c r="N69" s="274"/>
      <c r="O69" s="217"/>
      <c r="P69" s="319"/>
      <c r="Q69" s="131"/>
      <c r="R69" s="280"/>
      <c r="S69" s="255"/>
      <c r="T69" s="202"/>
      <c r="U69" s="257"/>
      <c r="V69" s="225"/>
      <c r="W69" s="160"/>
      <c r="X69" s="160"/>
      <c r="Y69" s="367"/>
      <c r="Z69" s="368"/>
      <c r="AA69" s="368"/>
      <c r="AB69" s="248"/>
      <c r="AC69" s="44">
        <v>46234</v>
      </c>
      <c r="AD69" s="45">
        <v>1</v>
      </c>
      <c r="AE69" s="202"/>
      <c r="AF69" s="175"/>
      <c r="AG69" s="165"/>
      <c r="AH69" s="271"/>
    </row>
    <row r="70" spans="2:34" s="38" customFormat="1" ht="15.75" x14ac:dyDescent="0.25">
      <c r="B70" s="136"/>
      <c r="C70" s="131"/>
      <c r="D70" s="131"/>
      <c r="E70" s="233"/>
      <c r="F70" s="39"/>
      <c r="G70" s="40"/>
      <c r="H70" s="40"/>
      <c r="I70" s="40"/>
      <c r="J70" s="321"/>
      <c r="K70" s="157"/>
      <c r="L70" s="140"/>
      <c r="M70" s="131"/>
      <c r="N70" s="274"/>
      <c r="O70" s="217"/>
      <c r="P70" s="319"/>
      <c r="Q70" s="131"/>
      <c r="R70" s="280"/>
      <c r="S70" s="255"/>
      <c r="T70" s="202"/>
      <c r="U70" s="257"/>
      <c r="V70" s="225"/>
      <c r="W70" s="160"/>
      <c r="X70" s="160"/>
      <c r="Y70" s="367"/>
      <c r="Z70" s="368"/>
      <c r="AA70" s="368"/>
      <c r="AB70" s="248"/>
      <c r="AC70" s="44">
        <v>46265</v>
      </c>
      <c r="AD70" s="45">
        <v>1</v>
      </c>
      <c r="AE70" s="202"/>
      <c r="AF70" s="175"/>
      <c r="AG70" s="165"/>
      <c r="AH70" s="271"/>
    </row>
    <row r="71" spans="2:34" s="38" customFormat="1" ht="15.75" x14ac:dyDescent="0.25">
      <c r="B71" s="136"/>
      <c r="C71" s="131"/>
      <c r="D71" s="131"/>
      <c r="E71" s="233"/>
      <c r="F71" s="39"/>
      <c r="G71" s="40"/>
      <c r="H71" s="40"/>
      <c r="I71" s="40"/>
      <c r="J71" s="321"/>
      <c r="K71" s="157"/>
      <c r="L71" s="140"/>
      <c r="M71" s="131"/>
      <c r="N71" s="274"/>
      <c r="O71" s="217"/>
      <c r="P71" s="319"/>
      <c r="Q71" s="131"/>
      <c r="R71" s="280"/>
      <c r="S71" s="255"/>
      <c r="T71" s="202"/>
      <c r="U71" s="257"/>
      <c r="V71" s="225"/>
      <c r="W71" s="160"/>
      <c r="X71" s="160"/>
      <c r="Y71" s="367"/>
      <c r="Z71" s="368"/>
      <c r="AA71" s="368"/>
      <c r="AB71" s="248"/>
      <c r="AC71" s="44">
        <v>46295</v>
      </c>
      <c r="AD71" s="45">
        <v>1</v>
      </c>
      <c r="AE71" s="202"/>
      <c r="AF71" s="175"/>
      <c r="AG71" s="165"/>
      <c r="AH71" s="271"/>
    </row>
    <row r="72" spans="2:34" s="38" customFormat="1" ht="15.75" x14ac:dyDescent="0.25">
      <c r="B72" s="136"/>
      <c r="C72" s="131"/>
      <c r="D72" s="131"/>
      <c r="E72" s="233"/>
      <c r="F72" s="39"/>
      <c r="G72" s="40"/>
      <c r="H72" s="40"/>
      <c r="I72" s="40"/>
      <c r="J72" s="321"/>
      <c r="K72" s="157"/>
      <c r="L72" s="140"/>
      <c r="M72" s="131"/>
      <c r="N72" s="274"/>
      <c r="O72" s="217"/>
      <c r="P72" s="319"/>
      <c r="Q72" s="131"/>
      <c r="R72" s="280"/>
      <c r="S72" s="255"/>
      <c r="T72" s="202"/>
      <c r="U72" s="257"/>
      <c r="V72" s="225"/>
      <c r="W72" s="160"/>
      <c r="X72" s="160"/>
      <c r="Y72" s="367"/>
      <c r="Z72" s="368"/>
      <c r="AA72" s="368"/>
      <c r="AB72" s="248"/>
      <c r="AC72" s="44">
        <v>46326</v>
      </c>
      <c r="AD72" s="45">
        <v>1</v>
      </c>
      <c r="AE72" s="202"/>
      <c r="AF72" s="175"/>
      <c r="AG72" s="165"/>
      <c r="AH72" s="271"/>
    </row>
    <row r="73" spans="2:34" s="38" customFormat="1" ht="15.75" x14ac:dyDescent="0.25">
      <c r="B73" s="136"/>
      <c r="C73" s="131"/>
      <c r="D73" s="131"/>
      <c r="E73" s="233"/>
      <c r="F73" s="39"/>
      <c r="G73" s="40"/>
      <c r="H73" s="40"/>
      <c r="I73" s="40"/>
      <c r="J73" s="321"/>
      <c r="K73" s="157"/>
      <c r="L73" s="140"/>
      <c r="M73" s="131"/>
      <c r="N73" s="274"/>
      <c r="O73" s="217"/>
      <c r="P73" s="319"/>
      <c r="Q73" s="131"/>
      <c r="R73" s="280"/>
      <c r="S73" s="255"/>
      <c r="T73" s="202"/>
      <c r="U73" s="257"/>
      <c r="V73" s="225"/>
      <c r="W73" s="160"/>
      <c r="X73" s="160"/>
      <c r="Y73" s="367"/>
      <c r="Z73" s="368"/>
      <c r="AA73" s="368"/>
      <c r="AB73" s="248"/>
      <c r="AC73" s="44">
        <v>46356</v>
      </c>
      <c r="AD73" s="45">
        <v>1</v>
      </c>
      <c r="AE73" s="202"/>
      <c r="AF73" s="175"/>
      <c r="AG73" s="165"/>
      <c r="AH73" s="271"/>
    </row>
    <row r="74" spans="2:34" s="38" customFormat="1" ht="15.75" x14ac:dyDescent="0.25">
      <c r="B74" s="136"/>
      <c r="C74" s="131"/>
      <c r="D74" s="131"/>
      <c r="E74" s="233"/>
      <c r="F74" s="39"/>
      <c r="G74" s="40"/>
      <c r="H74" s="40"/>
      <c r="I74" s="40"/>
      <c r="J74" s="426"/>
      <c r="K74" s="157"/>
      <c r="L74" s="140"/>
      <c r="M74" s="131"/>
      <c r="N74" s="274"/>
      <c r="O74" s="217"/>
      <c r="P74" s="319"/>
      <c r="Q74" s="131"/>
      <c r="R74" s="280"/>
      <c r="S74" s="255"/>
      <c r="T74" s="202"/>
      <c r="U74" s="257"/>
      <c r="V74" s="225"/>
      <c r="W74" s="160"/>
      <c r="X74" s="160"/>
      <c r="Y74" s="367"/>
      <c r="Z74" s="368"/>
      <c r="AA74" s="368"/>
      <c r="AB74" s="248"/>
      <c r="AC74" s="44">
        <v>46387</v>
      </c>
      <c r="AD74" s="45">
        <v>1</v>
      </c>
      <c r="AE74" s="202"/>
      <c r="AF74" s="175"/>
      <c r="AG74" s="165"/>
      <c r="AH74" s="271"/>
    </row>
    <row r="75" spans="2:34" s="38" customFormat="1" ht="15.6" customHeight="1" x14ac:dyDescent="0.25">
      <c r="B75" s="136" t="s">
        <v>91</v>
      </c>
      <c r="C75" s="131" t="s">
        <v>142</v>
      </c>
      <c r="D75" s="131" t="s">
        <v>143</v>
      </c>
      <c r="E75" s="184" t="s">
        <v>144</v>
      </c>
      <c r="F75" s="39"/>
      <c r="G75" s="40"/>
      <c r="H75" s="40"/>
      <c r="I75" s="40"/>
      <c r="J75" s="140" t="s">
        <v>95</v>
      </c>
      <c r="K75" s="421"/>
      <c r="L75" s="140" t="s">
        <v>160</v>
      </c>
      <c r="M75" s="131" t="s">
        <v>917</v>
      </c>
      <c r="N75" s="274" t="s">
        <v>176</v>
      </c>
      <c r="O75" s="217" t="s">
        <v>920</v>
      </c>
      <c r="P75" s="319">
        <v>0.33300000000000002</v>
      </c>
      <c r="Q75" s="131"/>
      <c r="R75" s="280" t="s">
        <v>177</v>
      </c>
      <c r="S75" s="255" t="s">
        <v>178</v>
      </c>
      <c r="T75" s="202" t="s">
        <v>179</v>
      </c>
      <c r="U75" s="322">
        <v>0.4</v>
      </c>
      <c r="V75" s="225" t="s">
        <v>921</v>
      </c>
      <c r="W75" s="225">
        <v>23</v>
      </c>
      <c r="X75" s="225" t="s">
        <v>180</v>
      </c>
      <c r="Y75" s="367" t="s">
        <v>173</v>
      </c>
      <c r="Z75" s="368">
        <v>46023</v>
      </c>
      <c r="AA75" s="379">
        <v>46387</v>
      </c>
      <c r="AB75" s="248" t="s">
        <v>60</v>
      </c>
      <c r="AC75" s="44">
        <v>46112</v>
      </c>
      <c r="AD75" s="45">
        <v>5</v>
      </c>
      <c r="AE75" s="110" t="s">
        <v>61</v>
      </c>
      <c r="AF75" s="271" t="s">
        <v>181</v>
      </c>
      <c r="AG75" s="221" t="s">
        <v>182</v>
      </c>
      <c r="AH75" s="114" t="s">
        <v>58</v>
      </c>
    </row>
    <row r="76" spans="2:34" s="38" customFormat="1" ht="15.75" x14ac:dyDescent="0.25">
      <c r="B76" s="136"/>
      <c r="C76" s="131"/>
      <c r="D76" s="131"/>
      <c r="E76" s="184"/>
      <c r="F76" s="39"/>
      <c r="G76" s="40"/>
      <c r="H76" s="40"/>
      <c r="I76" s="40"/>
      <c r="J76" s="324"/>
      <c r="K76" s="157"/>
      <c r="L76" s="140"/>
      <c r="M76" s="131"/>
      <c r="N76" s="274"/>
      <c r="O76" s="217"/>
      <c r="P76" s="319"/>
      <c r="Q76" s="131"/>
      <c r="R76" s="280"/>
      <c r="S76" s="255"/>
      <c r="T76" s="202"/>
      <c r="U76" s="322"/>
      <c r="V76" s="225"/>
      <c r="W76" s="225"/>
      <c r="X76" s="225"/>
      <c r="Y76" s="367"/>
      <c r="Z76" s="368"/>
      <c r="AA76" s="379"/>
      <c r="AB76" s="248"/>
      <c r="AC76" s="44">
        <v>46203</v>
      </c>
      <c r="AD76" s="45">
        <v>7</v>
      </c>
      <c r="AE76" s="110"/>
      <c r="AF76" s="271"/>
      <c r="AG76" s="221"/>
      <c r="AH76" s="114"/>
    </row>
    <row r="77" spans="2:34" s="38" customFormat="1" ht="33" customHeight="1" x14ac:dyDescent="0.25">
      <c r="B77" s="136"/>
      <c r="C77" s="131"/>
      <c r="D77" s="131"/>
      <c r="E77" s="184"/>
      <c r="F77" s="39"/>
      <c r="G77" s="40"/>
      <c r="H77" s="40"/>
      <c r="I77" s="40"/>
      <c r="J77" s="321"/>
      <c r="K77" s="157"/>
      <c r="L77" s="140"/>
      <c r="M77" s="131"/>
      <c r="N77" s="274"/>
      <c r="O77" s="217"/>
      <c r="P77" s="319"/>
      <c r="Q77" s="131"/>
      <c r="R77" s="280"/>
      <c r="S77" s="255"/>
      <c r="T77" s="202"/>
      <c r="U77" s="322"/>
      <c r="V77" s="225"/>
      <c r="W77" s="225"/>
      <c r="X77" s="225"/>
      <c r="Y77" s="367"/>
      <c r="Z77" s="368"/>
      <c r="AA77" s="379"/>
      <c r="AB77" s="248"/>
      <c r="AC77" s="44">
        <v>46295</v>
      </c>
      <c r="AD77" s="45">
        <v>6</v>
      </c>
      <c r="AE77" s="110"/>
      <c r="AF77" s="271"/>
      <c r="AG77" s="221"/>
      <c r="AH77" s="114"/>
    </row>
    <row r="78" spans="2:34" s="38" customFormat="1" ht="41.25" customHeight="1" x14ac:dyDescent="0.25">
      <c r="B78" s="136"/>
      <c r="C78" s="131"/>
      <c r="D78" s="131"/>
      <c r="E78" s="184"/>
      <c r="F78" s="39"/>
      <c r="G78" s="40"/>
      <c r="H78" s="40"/>
      <c r="I78" s="40"/>
      <c r="J78" s="321"/>
      <c r="K78" s="157"/>
      <c r="L78" s="140"/>
      <c r="M78" s="131"/>
      <c r="N78" s="274"/>
      <c r="O78" s="217"/>
      <c r="P78" s="319"/>
      <c r="Q78" s="131"/>
      <c r="R78" s="280"/>
      <c r="S78" s="255"/>
      <c r="T78" s="202"/>
      <c r="U78" s="322"/>
      <c r="V78" s="225"/>
      <c r="W78" s="225"/>
      <c r="X78" s="225"/>
      <c r="Y78" s="367"/>
      <c r="Z78" s="368"/>
      <c r="AA78" s="379"/>
      <c r="AB78" s="248"/>
      <c r="AC78" s="44">
        <v>46387</v>
      </c>
      <c r="AD78" s="45">
        <v>5</v>
      </c>
      <c r="AE78" s="110"/>
      <c r="AF78" s="271"/>
      <c r="AG78" s="221"/>
      <c r="AH78" s="114"/>
    </row>
    <row r="79" spans="2:34" s="38" customFormat="1" ht="15.75" x14ac:dyDescent="0.25">
      <c r="B79" s="136"/>
      <c r="C79" s="131"/>
      <c r="D79" s="131"/>
      <c r="E79" s="184"/>
      <c r="F79" s="39"/>
      <c r="G79" s="40"/>
      <c r="H79" s="40"/>
      <c r="I79" s="40"/>
      <c r="J79" s="321"/>
      <c r="K79" s="157"/>
      <c r="L79" s="140"/>
      <c r="M79" s="131"/>
      <c r="N79" s="274"/>
      <c r="O79" s="217"/>
      <c r="P79" s="319"/>
      <c r="Q79" s="131"/>
      <c r="R79" s="280"/>
      <c r="S79" s="255" t="s">
        <v>183</v>
      </c>
      <c r="T79" s="202" t="s">
        <v>184</v>
      </c>
      <c r="U79" s="118">
        <v>0.3</v>
      </c>
      <c r="V79" s="225" t="s">
        <v>185</v>
      </c>
      <c r="W79" s="225">
        <v>22</v>
      </c>
      <c r="X79" s="225" t="s">
        <v>186</v>
      </c>
      <c r="Y79" s="367" t="s">
        <v>173</v>
      </c>
      <c r="Z79" s="368">
        <v>46023</v>
      </c>
      <c r="AA79" s="368">
        <v>46387</v>
      </c>
      <c r="AB79" s="248" t="s">
        <v>60</v>
      </c>
      <c r="AC79" s="44">
        <v>46112</v>
      </c>
      <c r="AD79" s="45">
        <v>5</v>
      </c>
      <c r="AE79" s="110" t="s">
        <v>61</v>
      </c>
      <c r="AF79" s="271" t="s">
        <v>187</v>
      </c>
      <c r="AG79" s="221"/>
      <c r="AH79" s="114" t="s">
        <v>58</v>
      </c>
    </row>
    <row r="80" spans="2:34" s="38" customFormat="1" ht="38.25" customHeight="1" x14ac:dyDescent="0.25">
      <c r="B80" s="136"/>
      <c r="C80" s="131"/>
      <c r="D80" s="131"/>
      <c r="E80" s="184"/>
      <c r="F80" s="39"/>
      <c r="G80" s="40"/>
      <c r="H80" s="40"/>
      <c r="I80" s="40"/>
      <c r="J80" s="321"/>
      <c r="K80" s="157"/>
      <c r="L80" s="140"/>
      <c r="M80" s="131"/>
      <c r="N80" s="274"/>
      <c r="O80" s="217"/>
      <c r="P80" s="319"/>
      <c r="Q80" s="131"/>
      <c r="R80" s="280"/>
      <c r="S80" s="255"/>
      <c r="T80" s="202"/>
      <c r="U80" s="118"/>
      <c r="V80" s="225"/>
      <c r="W80" s="225"/>
      <c r="X80" s="225"/>
      <c r="Y80" s="367"/>
      <c r="Z80" s="368"/>
      <c r="AA80" s="368"/>
      <c r="AB80" s="248"/>
      <c r="AC80" s="44">
        <v>46203</v>
      </c>
      <c r="AD80" s="45">
        <v>6</v>
      </c>
      <c r="AE80" s="110"/>
      <c r="AF80" s="271"/>
      <c r="AG80" s="221"/>
      <c r="AH80" s="114"/>
    </row>
    <row r="81" spans="2:34" s="38" customFormat="1" ht="15.75" x14ac:dyDescent="0.25">
      <c r="B81" s="136"/>
      <c r="C81" s="131"/>
      <c r="D81" s="131"/>
      <c r="E81" s="184"/>
      <c r="F81" s="39"/>
      <c r="G81" s="40"/>
      <c r="H81" s="40"/>
      <c r="I81" s="40"/>
      <c r="J81" s="321"/>
      <c r="K81" s="157"/>
      <c r="L81" s="140"/>
      <c r="M81" s="131"/>
      <c r="N81" s="274"/>
      <c r="O81" s="217"/>
      <c r="P81" s="319"/>
      <c r="Q81" s="131"/>
      <c r="R81" s="280"/>
      <c r="S81" s="255"/>
      <c r="T81" s="202"/>
      <c r="U81" s="118"/>
      <c r="V81" s="225"/>
      <c r="W81" s="225"/>
      <c r="X81" s="225"/>
      <c r="Y81" s="367"/>
      <c r="Z81" s="368"/>
      <c r="AA81" s="368"/>
      <c r="AB81" s="248"/>
      <c r="AC81" s="44">
        <v>46295</v>
      </c>
      <c r="AD81" s="45">
        <v>6</v>
      </c>
      <c r="AE81" s="110"/>
      <c r="AF81" s="271"/>
      <c r="AG81" s="221"/>
      <c r="AH81" s="114"/>
    </row>
    <row r="82" spans="2:34" s="38" customFormat="1" ht="15.75" x14ac:dyDescent="0.25">
      <c r="B82" s="136"/>
      <c r="C82" s="131"/>
      <c r="D82" s="131"/>
      <c r="E82" s="184"/>
      <c r="F82" s="39"/>
      <c r="G82" s="40"/>
      <c r="H82" s="40"/>
      <c r="I82" s="40"/>
      <c r="J82" s="321"/>
      <c r="K82" s="157"/>
      <c r="L82" s="140"/>
      <c r="M82" s="131"/>
      <c r="N82" s="274"/>
      <c r="O82" s="217"/>
      <c r="P82" s="319"/>
      <c r="Q82" s="131"/>
      <c r="R82" s="280"/>
      <c r="S82" s="255"/>
      <c r="T82" s="202"/>
      <c r="U82" s="118"/>
      <c r="V82" s="225"/>
      <c r="W82" s="225"/>
      <c r="X82" s="225"/>
      <c r="Y82" s="367"/>
      <c r="Z82" s="368"/>
      <c r="AA82" s="368"/>
      <c r="AB82" s="248"/>
      <c r="AC82" s="44">
        <v>46387</v>
      </c>
      <c r="AD82" s="45">
        <v>5</v>
      </c>
      <c r="AE82" s="110"/>
      <c r="AF82" s="271"/>
      <c r="AG82" s="221"/>
      <c r="AH82" s="114"/>
    </row>
    <row r="83" spans="2:34" s="38" customFormat="1" ht="34.5" customHeight="1" x14ac:dyDescent="0.25">
      <c r="B83" s="136"/>
      <c r="C83" s="131"/>
      <c r="D83" s="131"/>
      <c r="E83" s="184"/>
      <c r="F83" s="39"/>
      <c r="G83" s="40"/>
      <c r="H83" s="40"/>
      <c r="I83" s="40"/>
      <c r="J83" s="321"/>
      <c r="K83" s="157"/>
      <c r="L83" s="140"/>
      <c r="M83" s="131"/>
      <c r="N83" s="274"/>
      <c r="O83" s="217"/>
      <c r="P83" s="319"/>
      <c r="Q83" s="131"/>
      <c r="R83" s="280"/>
      <c r="S83" s="255" t="s">
        <v>188</v>
      </c>
      <c r="T83" s="202" t="s">
        <v>189</v>
      </c>
      <c r="U83" s="118">
        <v>0.3</v>
      </c>
      <c r="V83" s="225" t="s">
        <v>190</v>
      </c>
      <c r="W83" s="225">
        <v>30</v>
      </c>
      <c r="X83" s="225" t="s">
        <v>191</v>
      </c>
      <c r="Y83" s="367" t="s">
        <v>173</v>
      </c>
      <c r="Z83" s="368">
        <v>46023</v>
      </c>
      <c r="AA83" s="368">
        <v>46387</v>
      </c>
      <c r="AB83" s="248" t="s">
        <v>60</v>
      </c>
      <c r="AC83" s="44">
        <v>46112</v>
      </c>
      <c r="AD83" s="45">
        <v>7</v>
      </c>
      <c r="AE83" s="110" t="s">
        <v>61</v>
      </c>
      <c r="AF83" s="271" t="s">
        <v>192</v>
      </c>
      <c r="AG83" s="221"/>
      <c r="AH83" s="114" t="s">
        <v>58</v>
      </c>
    </row>
    <row r="84" spans="2:34" s="38" customFormat="1" ht="30" customHeight="1" x14ac:dyDescent="0.25">
      <c r="B84" s="136"/>
      <c r="C84" s="131"/>
      <c r="D84" s="131"/>
      <c r="E84" s="184"/>
      <c r="F84" s="39"/>
      <c r="G84" s="40"/>
      <c r="H84" s="40"/>
      <c r="I84" s="40"/>
      <c r="J84" s="321"/>
      <c r="K84" s="157"/>
      <c r="L84" s="140"/>
      <c r="M84" s="131"/>
      <c r="N84" s="274"/>
      <c r="O84" s="217"/>
      <c r="P84" s="319"/>
      <c r="Q84" s="131"/>
      <c r="R84" s="280"/>
      <c r="S84" s="255"/>
      <c r="T84" s="202"/>
      <c r="U84" s="118"/>
      <c r="V84" s="225"/>
      <c r="W84" s="225"/>
      <c r="X84" s="225"/>
      <c r="Y84" s="367"/>
      <c r="Z84" s="368"/>
      <c r="AA84" s="368"/>
      <c r="AB84" s="248"/>
      <c r="AC84" s="44">
        <v>46203</v>
      </c>
      <c r="AD84" s="45">
        <v>8</v>
      </c>
      <c r="AE84" s="110"/>
      <c r="AF84" s="271"/>
      <c r="AG84" s="221"/>
      <c r="AH84" s="114"/>
    </row>
    <row r="85" spans="2:34" s="38" customFormat="1" ht="32.25" customHeight="1" x14ac:dyDescent="0.25">
      <c r="B85" s="136"/>
      <c r="C85" s="131"/>
      <c r="D85" s="131"/>
      <c r="E85" s="184"/>
      <c r="F85" s="39"/>
      <c r="G85" s="40"/>
      <c r="H85" s="40"/>
      <c r="I85" s="40"/>
      <c r="J85" s="321"/>
      <c r="K85" s="157"/>
      <c r="L85" s="140"/>
      <c r="M85" s="131"/>
      <c r="N85" s="274"/>
      <c r="O85" s="217"/>
      <c r="P85" s="319"/>
      <c r="Q85" s="131"/>
      <c r="R85" s="280"/>
      <c r="S85" s="255"/>
      <c r="T85" s="202"/>
      <c r="U85" s="118"/>
      <c r="V85" s="225"/>
      <c r="W85" s="225"/>
      <c r="X85" s="225"/>
      <c r="Y85" s="367"/>
      <c r="Z85" s="368"/>
      <c r="AA85" s="368"/>
      <c r="AB85" s="248"/>
      <c r="AC85" s="44">
        <v>46295</v>
      </c>
      <c r="AD85" s="45">
        <v>8</v>
      </c>
      <c r="AE85" s="110"/>
      <c r="AF85" s="271"/>
      <c r="AG85" s="221"/>
      <c r="AH85" s="114"/>
    </row>
    <row r="86" spans="2:34" s="38" customFormat="1" ht="15.75" x14ac:dyDescent="0.25">
      <c r="B86" s="136"/>
      <c r="C86" s="131"/>
      <c r="D86" s="131"/>
      <c r="E86" s="184"/>
      <c r="F86" s="39"/>
      <c r="G86" s="40"/>
      <c r="H86" s="40"/>
      <c r="I86" s="40"/>
      <c r="J86" s="426"/>
      <c r="K86" s="157"/>
      <c r="L86" s="140"/>
      <c r="M86" s="131"/>
      <c r="N86" s="274"/>
      <c r="O86" s="217"/>
      <c r="P86" s="319"/>
      <c r="Q86" s="131"/>
      <c r="R86" s="280"/>
      <c r="S86" s="255"/>
      <c r="T86" s="202"/>
      <c r="U86" s="118"/>
      <c r="V86" s="225"/>
      <c r="W86" s="225"/>
      <c r="X86" s="225"/>
      <c r="Y86" s="367"/>
      <c r="Z86" s="368"/>
      <c r="AA86" s="368"/>
      <c r="AB86" s="248"/>
      <c r="AC86" s="44">
        <v>46387</v>
      </c>
      <c r="AD86" s="45">
        <v>7</v>
      </c>
      <c r="AE86" s="110"/>
      <c r="AF86" s="271"/>
      <c r="AG86" s="221"/>
      <c r="AH86" s="114"/>
    </row>
    <row r="87" spans="2:34" s="38" customFormat="1" ht="15.6" customHeight="1" x14ac:dyDescent="0.25">
      <c r="B87" s="136" t="s">
        <v>91</v>
      </c>
      <c r="C87" s="131" t="s">
        <v>92</v>
      </c>
      <c r="D87" s="131" t="s">
        <v>93</v>
      </c>
      <c r="E87" s="233" t="s">
        <v>94</v>
      </c>
      <c r="F87" s="39"/>
      <c r="G87" s="40"/>
      <c r="H87" s="40"/>
      <c r="I87" s="40"/>
      <c r="J87" s="140" t="s">
        <v>95</v>
      </c>
      <c r="K87" s="421"/>
      <c r="L87" s="140" t="s">
        <v>160</v>
      </c>
      <c r="M87" s="131" t="s">
        <v>917</v>
      </c>
      <c r="N87" s="274" t="s">
        <v>193</v>
      </c>
      <c r="O87" s="217" t="s">
        <v>194</v>
      </c>
      <c r="P87" s="319">
        <v>0.33300000000000002</v>
      </c>
      <c r="Q87" s="131"/>
      <c r="R87" s="280" t="s">
        <v>195</v>
      </c>
      <c r="S87" s="255" t="s">
        <v>196</v>
      </c>
      <c r="T87" s="202" t="s">
        <v>197</v>
      </c>
      <c r="U87" s="257">
        <v>0.4</v>
      </c>
      <c r="V87" s="225" t="s">
        <v>198</v>
      </c>
      <c r="W87" s="160">
        <v>40</v>
      </c>
      <c r="X87" s="225" t="s">
        <v>199</v>
      </c>
      <c r="Y87" s="369" t="s">
        <v>173</v>
      </c>
      <c r="Z87" s="368">
        <v>46023</v>
      </c>
      <c r="AA87" s="368">
        <v>46387</v>
      </c>
      <c r="AB87" s="248" t="s">
        <v>60</v>
      </c>
      <c r="AC87" s="44">
        <v>46112</v>
      </c>
      <c r="AD87" s="45">
        <v>10</v>
      </c>
      <c r="AE87" s="110" t="s">
        <v>61</v>
      </c>
      <c r="AF87" s="175" t="s">
        <v>181</v>
      </c>
      <c r="AG87" s="255" t="s">
        <v>182</v>
      </c>
      <c r="AH87" s="114" t="s">
        <v>58</v>
      </c>
    </row>
    <row r="88" spans="2:34" s="38" customFormat="1" ht="15.75" x14ac:dyDescent="0.25">
      <c r="B88" s="136"/>
      <c r="C88" s="131"/>
      <c r="D88" s="131"/>
      <c r="E88" s="233"/>
      <c r="F88" s="39"/>
      <c r="G88" s="40"/>
      <c r="H88" s="40"/>
      <c r="I88" s="40"/>
      <c r="J88" s="324"/>
      <c r="K88" s="157"/>
      <c r="L88" s="140"/>
      <c r="M88" s="131"/>
      <c r="N88" s="274"/>
      <c r="O88" s="217"/>
      <c r="P88" s="319"/>
      <c r="Q88" s="131"/>
      <c r="R88" s="280"/>
      <c r="S88" s="255"/>
      <c r="T88" s="202"/>
      <c r="U88" s="257"/>
      <c r="V88" s="225"/>
      <c r="W88" s="160"/>
      <c r="X88" s="225"/>
      <c r="Y88" s="369"/>
      <c r="Z88" s="368"/>
      <c r="AA88" s="368"/>
      <c r="AB88" s="248"/>
      <c r="AC88" s="44">
        <v>46203</v>
      </c>
      <c r="AD88" s="45">
        <v>10</v>
      </c>
      <c r="AE88" s="110"/>
      <c r="AF88" s="175"/>
      <c r="AG88" s="255"/>
      <c r="AH88" s="114"/>
    </row>
    <row r="89" spans="2:34" s="38" customFormat="1" ht="36.75" customHeight="1" x14ac:dyDescent="0.25">
      <c r="B89" s="136"/>
      <c r="C89" s="131"/>
      <c r="D89" s="131"/>
      <c r="E89" s="233"/>
      <c r="F89" s="39"/>
      <c r="G89" s="40"/>
      <c r="H89" s="40"/>
      <c r="I89" s="40"/>
      <c r="J89" s="321"/>
      <c r="K89" s="157"/>
      <c r="L89" s="140"/>
      <c r="M89" s="131"/>
      <c r="N89" s="274"/>
      <c r="O89" s="217"/>
      <c r="P89" s="319"/>
      <c r="Q89" s="131"/>
      <c r="R89" s="280"/>
      <c r="S89" s="255"/>
      <c r="T89" s="202"/>
      <c r="U89" s="257"/>
      <c r="V89" s="225"/>
      <c r="W89" s="160"/>
      <c r="X89" s="225"/>
      <c r="Y89" s="369"/>
      <c r="Z89" s="368"/>
      <c r="AA89" s="368"/>
      <c r="AB89" s="248"/>
      <c r="AC89" s="44">
        <v>46295</v>
      </c>
      <c r="AD89" s="45">
        <v>10</v>
      </c>
      <c r="AE89" s="110"/>
      <c r="AF89" s="175"/>
      <c r="AG89" s="255"/>
      <c r="AH89" s="114"/>
    </row>
    <row r="90" spans="2:34" s="38" customFormat="1" ht="15.75" x14ac:dyDescent="0.25">
      <c r="B90" s="136"/>
      <c r="C90" s="131"/>
      <c r="D90" s="131"/>
      <c r="E90" s="233"/>
      <c r="F90" s="39"/>
      <c r="G90" s="40"/>
      <c r="H90" s="40"/>
      <c r="I90" s="40"/>
      <c r="J90" s="321"/>
      <c r="K90" s="157"/>
      <c r="L90" s="140"/>
      <c r="M90" s="131"/>
      <c r="N90" s="274"/>
      <c r="O90" s="217"/>
      <c r="P90" s="319"/>
      <c r="Q90" s="131"/>
      <c r="R90" s="280"/>
      <c r="S90" s="255"/>
      <c r="T90" s="202"/>
      <c r="U90" s="257"/>
      <c r="V90" s="225"/>
      <c r="W90" s="160"/>
      <c r="X90" s="225"/>
      <c r="Y90" s="369"/>
      <c r="Z90" s="368"/>
      <c r="AA90" s="368"/>
      <c r="AB90" s="248"/>
      <c r="AC90" s="44">
        <v>46387</v>
      </c>
      <c r="AD90" s="45">
        <v>10</v>
      </c>
      <c r="AE90" s="110"/>
      <c r="AF90" s="175"/>
      <c r="AG90" s="255"/>
      <c r="AH90" s="114"/>
    </row>
    <row r="91" spans="2:34" s="38" customFormat="1" ht="15.75" x14ac:dyDescent="0.25">
      <c r="B91" s="136"/>
      <c r="C91" s="131"/>
      <c r="D91" s="131"/>
      <c r="E91" s="233"/>
      <c r="F91" s="39"/>
      <c r="G91" s="40"/>
      <c r="H91" s="40"/>
      <c r="I91" s="40"/>
      <c r="J91" s="321"/>
      <c r="K91" s="157"/>
      <c r="L91" s="140"/>
      <c r="M91" s="131"/>
      <c r="N91" s="274"/>
      <c r="O91" s="217"/>
      <c r="P91" s="319"/>
      <c r="Q91" s="131"/>
      <c r="R91" s="280"/>
      <c r="S91" s="255" t="s">
        <v>200</v>
      </c>
      <c r="T91" s="202" t="s">
        <v>922</v>
      </c>
      <c r="U91" s="257">
        <v>0.3</v>
      </c>
      <c r="V91" s="225" t="s">
        <v>201</v>
      </c>
      <c r="W91" s="160">
        <v>12</v>
      </c>
      <c r="X91" s="225" t="s">
        <v>202</v>
      </c>
      <c r="Y91" s="369" t="s">
        <v>203</v>
      </c>
      <c r="Z91" s="368">
        <v>46023</v>
      </c>
      <c r="AA91" s="368">
        <v>46387</v>
      </c>
      <c r="AB91" s="248" t="s">
        <v>60</v>
      </c>
      <c r="AC91" s="44">
        <v>46112</v>
      </c>
      <c r="AD91" s="45">
        <v>3</v>
      </c>
      <c r="AE91" s="110" t="s">
        <v>61</v>
      </c>
      <c r="AF91" s="175" t="s">
        <v>204</v>
      </c>
      <c r="AG91" s="255"/>
      <c r="AH91" s="114" t="s">
        <v>58</v>
      </c>
    </row>
    <row r="92" spans="2:34" s="38" customFormat="1" ht="15.75" x14ac:dyDescent="0.25">
      <c r="B92" s="136"/>
      <c r="C92" s="131"/>
      <c r="D92" s="131"/>
      <c r="E92" s="233"/>
      <c r="F92" s="39"/>
      <c r="G92" s="40"/>
      <c r="H92" s="40"/>
      <c r="I92" s="40"/>
      <c r="J92" s="321"/>
      <c r="K92" s="157"/>
      <c r="L92" s="140"/>
      <c r="M92" s="131"/>
      <c r="N92" s="274"/>
      <c r="O92" s="217"/>
      <c r="P92" s="319"/>
      <c r="Q92" s="131"/>
      <c r="R92" s="280"/>
      <c r="S92" s="255"/>
      <c r="T92" s="202"/>
      <c r="U92" s="202"/>
      <c r="V92" s="225"/>
      <c r="W92" s="160"/>
      <c r="X92" s="225"/>
      <c r="Y92" s="369"/>
      <c r="Z92" s="368"/>
      <c r="AA92" s="368"/>
      <c r="AB92" s="248"/>
      <c r="AC92" s="44">
        <v>46203</v>
      </c>
      <c r="AD92" s="45">
        <v>3</v>
      </c>
      <c r="AE92" s="110"/>
      <c r="AF92" s="175"/>
      <c r="AG92" s="255"/>
      <c r="AH92" s="114"/>
    </row>
    <row r="93" spans="2:34" s="38" customFormat="1" ht="15.75" x14ac:dyDescent="0.25">
      <c r="B93" s="136"/>
      <c r="C93" s="131"/>
      <c r="D93" s="131"/>
      <c r="E93" s="233"/>
      <c r="F93" s="39"/>
      <c r="G93" s="40"/>
      <c r="H93" s="40"/>
      <c r="I93" s="40"/>
      <c r="J93" s="321"/>
      <c r="K93" s="157"/>
      <c r="L93" s="140"/>
      <c r="M93" s="131"/>
      <c r="N93" s="274"/>
      <c r="O93" s="217"/>
      <c r="P93" s="319"/>
      <c r="Q93" s="131"/>
      <c r="R93" s="280"/>
      <c r="S93" s="255"/>
      <c r="T93" s="202"/>
      <c r="U93" s="202"/>
      <c r="V93" s="225"/>
      <c r="W93" s="160"/>
      <c r="X93" s="225"/>
      <c r="Y93" s="369"/>
      <c r="Z93" s="368"/>
      <c r="AA93" s="368"/>
      <c r="AB93" s="248"/>
      <c r="AC93" s="44">
        <v>46295</v>
      </c>
      <c r="AD93" s="45">
        <v>3</v>
      </c>
      <c r="AE93" s="110"/>
      <c r="AF93" s="175"/>
      <c r="AG93" s="255"/>
      <c r="AH93" s="114"/>
    </row>
    <row r="94" spans="2:34" s="38" customFormat="1" ht="56.25" customHeight="1" x14ac:dyDescent="0.25">
      <c r="B94" s="136"/>
      <c r="C94" s="131"/>
      <c r="D94" s="131"/>
      <c r="E94" s="233"/>
      <c r="F94" s="39"/>
      <c r="G94" s="40"/>
      <c r="H94" s="40"/>
      <c r="I94" s="40"/>
      <c r="J94" s="321"/>
      <c r="K94" s="157"/>
      <c r="L94" s="140"/>
      <c r="M94" s="131"/>
      <c r="N94" s="274"/>
      <c r="O94" s="217"/>
      <c r="P94" s="319"/>
      <c r="Q94" s="131"/>
      <c r="R94" s="280"/>
      <c r="S94" s="255"/>
      <c r="T94" s="202"/>
      <c r="U94" s="202"/>
      <c r="V94" s="225"/>
      <c r="W94" s="160"/>
      <c r="X94" s="225"/>
      <c r="Y94" s="369"/>
      <c r="Z94" s="368"/>
      <c r="AA94" s="368"/>
      <c r="AB94" s="248"/>
      <c r="AC94" s="44">
        <v>46387</v>
      </c>
      <c r="AD94" s="45">
        <v>3</v>
      </c>
      <c r="AE94" s="110"/>
      <c r="AF94" s="175"/>
      <c r="AG94" s="255"/>
      <c r="AH94" s="114"/>
    </row>
    <row r="95" spans="2:34" s="38" customFormat="1" ht="15.75" x14ac:dyDescent="0.25">
      <c r="B95" s="136"/>
      <c r="C95" s="131"/>
      <c r="D95" s="131"/>
      <c r="E95" s="233"/>
      <c r="F95" s="39"/>
      <c r="G95" s="40"/>
      <c r="H95" s="40"/>
      <c r="I95" s="40"/>
      <c r="J95" s="321"/>
      <c r="K95" s="157"/>
      <c r="L95" s="140"/>
      <c r="M95" s="131"/>
      <c r="N95" s="274"/>
      <c r="O95" s="217"/>
      <c r="P95" s="319"/>
      <c r="Q95" s="131"/>
      <c r="R95" s="280"/>
      <c r="S95" s="255" t="s">
        <v>205</v>
      </c>
      <c r="T95" s="202" t="s">
        <v>206</v>
      </c>
      <c r="U95" s="118">
        <v>0.3</v>
      </c>
      <c r="V95" s="225" t="s">
        <v>207</v>
      </c>
      <c r="W95" s="160">
        <v>35</v>
      </c>
      <c r="X95" s="225" t="s">
        <v>208</v>
      </c>
      <c r="Y95" s="369" t="s">
        <v>209</v>
      </c>
      <c r="Z95" s="368">
        <v>46023</v>
      </c>
      <c r="AA95" s="368">
        <v>46387</v>
      </c>
      <c r="AB95" s="248" t="s">
        <v>60</v>
      </c>
      <c r="AC95" s="44">
        <v>46112</v>
      </c>
      <c r="AD95" s="45">
        <v>8</v>
      </c>
      <c r="AE95" s="110" t="s">
        <v>61</v>
      </c>
      <c r="AF95" s="175" t="s">
        <v>204</v>
      </c>
      <c r="AG95" s="255"/>
      <c r="AH95" s="114" t="s">
        <v>58</v>
      </c>
    </row>
    <row r="96" spans="2:34" s="38" customFormat="1" ht="15.75" x14ac:dyDescent="0.25">
      <c r="B96" s="136"/>
      <c r="C96" s="131"/>
      <c r="D96" s="131"/>
      <c r="E96" s="233"/>
      <c r="F96" s="39"/>
      <c r="G96" s="40"/>
      <c r="H96" s="40"/>
      <c r="I96" s="40"/>
      <c r="J96" s="321"/>
      <c r="K96" s="157"/>
      <c r="L96" s="140"/>
      <c r="M96" s="131"/>
      <c r="N96" s="274"/>
      <c r="O96" s="217"/>
      <c r="P96" s="319"/>
      <c r="Q96" s="131"/>
      <c r="R96" s="280"/>
      <c r="S96" s="255"/>
      <c r="T96" s="202"/>
      <c r="U96" s="118"/>
      <c r="V96" s="225"/>
      <c r="W96" s="160"/>
      <c r="X96" s="225"/>
      <c r="Y96" s="369"/>
      <c r="Z96" s="368"/>
      <c r="AA96" s="368"/>
      <c r="AB96" s="248"/>
      <c r="AC96" s="44">
        <v>46203</v>
      </c>
      <c r="AD96" s="45">
        <v>9</v>
      </c>
      <c r="AE96" s="110"/>
      <c r="AF96" s="175"/>
      <c r="AG96" s="255"/>
      <c r="AH96" s="114"/>
    </row>
    <row r="97" spans="2:34" s="38" customFormat="1" ht="15.75" x14ac:dyDescent="0.25">
      <c r="B97" s="136"/>
      <c r="C97" s="131"/>
      <c r="D97" s="131"/>
      <c r="E97" s="233"/>
      <c r="F97" s="39"/>
      <c r="G97" s="40"/>
      <c r="H97" s="40"/>
      <c r="I97" s="40"/>
      <c r="J97" s="321"/>
      <c r="K97" s="157"/>
      <c r="L97" s="140"/>
      <c r="M97" s="131"/>
      <c r="N97" s="274"/>
      <c r="O97" s="217"/>
      <c r="P97" s="319"/>
      <c r="Q97" s="131"/>
      <c r="R97" s="280"/>
      <c r="S97" s="255"/>
      <c r="T97" s="202"/>
      <c r="U97" s="118"/>
      <c r="V97" s="225"/>
      <c r="W97" s="160"/>
      <c r="X97" s="225"/>
      <c r="Y97" s="369"/>
      <c r="Z97" s="368"/>
      <c r="AA97" s="368"/>
      <c r="AB97" s="248"/>
      <c r="AC97" s="44">
        <v>46295</v>
      </c>
      <c r="AD97" s="45">
        <v>9</v>
      </c>
      <c r="AE97" s="110"/>
      <c r="AF97" s="175"/>
      <c r="AG97" s="255"/>
      <c r="AH97" s="114"/>
    </row>
    <row r="98" spans="2:34" s="38" customFormat="1" ht="16.5" thickBot="1" x14ac:dyDescent="0.3">
      <c r="B98" s="137"/>
      <c r="C98" s="132"/>
      <c r="D98" s="132"/>
      <c r="E98" s="234"/>
      <c r="F98" s="49"/>
      <c r="G98" s="50"/>
      <c r="H98" s="50"/>
      <c r="I98" s="50"/>
      <c r="J98" s="426"/>
      <c r="K98" s="158"/>
      <c r="L98" s="141"/>
      <c r="M98" s="132"/>
      <c r="N98" s="275"/>
      <c r="O98" s="218"/>
      <c r="P98" s="320"/>
      <c r="Q98" s="132"/>
      <c r="R98" s="281"/>
      <c r="S98" s="256"/>
      <c r="T98" s="203"/>
      <c r="U98" s="119"/>
      <c r="V98" s="226"/>
      <c r="W98" s="161"/>
      <c r="X98" s="226"/>
      <c r="Y98" s="372"/>
      <c r="Z98" s="373"/>
      <c r="AA98" s="373"/>
      <c r="AB98" s="249"/>
      <c r="AC98" s="51">
        <v>46387</v>
      </c>
      <c r="AD98" s="57">
        <v>9</v>
      </c>
      <c r="AE98" s="111"/>
      <c r="AF98" s="282"/>
      <c r="AG98" s="256"/>
      <c r="AH98" s="115"/>
    </row>
    <row r="99" spans="2:34" s="38" customFormat="1" ht="30.75" customHeight="1" x14ac:dyDescent="0.25">
      <c r="B99" s="156" t="s">
        <v>91</v>
      </c>
      <c r="C99" s="149" t="s">
        <v>142</v>
      </c>
      <c r="D99" s="149" t="s">
        <v>210</v>
      </c>
      <c r="E99" s="247" t="s">
        <v>211</v>
      </c>
      <c r="F99" s="58"/>
      <c r="G99" s="59"/>
      <c r="H99" s="59"/>
      <c r="I99" s="59"/>
      <c r="J99" s="427" t="s">
        <v>95</v>
      </c>
      <c r="K99" s="423" t="s">
        <v>212</v>
      </c>
      <c r="L99" s="149" t="s">
        <v>49</v>
      </c>
      <c r="M99" s="149" t="s">
        <v>213</v>
      </c>
      <c r="N99" s="151" t="s">
        <v>214</v>
      </c>
      <c r="O99" s="152" t="s">
        <v>215</v>
      </c>
      <c r="P99" s="153">
        <f>+(0.333333333333333)*1</f>
        <v>0.33333333333333298</v>
      </c>
      <c r="Q99" s="150"/>
      <c r="R99" s="146" t="s">
        <v>216</v>
      </c>
      <c r="S99" s="318" t="s">
        <v>217</v>
      </c>
      <c r="T99" s="316" t="s">
        <v>218</v>
      </c>
      <c r="U99" s="148">
        <v>0.5</v>
      </c>
      <c r="V99" s="405" t="s">
        <v>219</v>
      </c>
      <c r="W99" s="405">
        <v>24</v>
      </c>
      <c r="X99" s="411" t="s">
        <v>220</v>
      </c>
      <c r="Y99" s="381" t="s">
        <v>221</v>
      </c>
      <c r="Z99" s="382">
        <v>46054</v>
      </c>
      <c r="AA99" s="382">
        <v>46357</v>
      </c>
      <c r="AB99" s="378" t="s">
        <v>60</v>
      </c>
      <c r="AC99" s="60">
        <v>46112</v>
      </c>
      <c r="AD99" s="61">
        <v>6</v>
      </c>
      <c r="AE99" s="145" t="s">
        <v>61</v>
      </c>
      <c r="AF99" s="317" t="s">
        <v>222</v>
      </c>
      <c r="AG99" s="143" t="s">
        <v>223</v>
      </c>
      <c r="AH99" s="315" t="s">
        <v>224</v>
      </c>
    </row>
    <row r="100" spans="2:34" s="38" customFormat="1" ht="30.75" customHeight="1" x14ac:dyDescent="0.25">
      <c r="B100" s="157"/>
      <c r="C100" s="140"/>
      <c r="D100" s="140"/>
      <c r="E100" s="233"/>
      <c r="F100" s="62"/>
      <c r="G100" s="63"/>
      <c r="H100" s="63"/>
      <c r="I100" s="63"/>
      <c r="J100" s="155"/>
      <c r="K100" s="303"/>
      <c r="L100" s="140"/>
      <c r="M100" s="140"/>
      <c r="N100" s="125"/>
      <c r="O100" s="127"/>
      <c r="P100" s="129"/>
      <c r="Q100" s="131"/>
      <c r="R100" s="133"/>
      <c r="S100" s="313"/>
      <c r="T100" s="120"/>
      <c r="U100" s="118"/>
      <c r="V100" s="406"/>
      <c r="W100" s="406"/>
      <c r="X100" s="412"/>
      <c r="Y100" s="383"/>
      <c r="Z100" s="370"/>
      <c r="AA100" s="370"/>
      <c r="AB100" s="248"/>
      <c r="AC100" s="43">
        <v>46203</v>
      </c>
      <c r="AD100" s="64">
        <v>6</v>
      </c>
      <c r="AE100" s="110"/>
      <c r="AF100" s="314"/>
      <c r="AG100" s="123"/>
      <c r="AH100" s="307"/>
    </row>
    <row r="101" spans="2:34" s="38" customFormat="1" ht="30.6" customHeight="1" x14ac:dyDescent="0.25">
      <c r="B101" s="157"/>
      <c r="C101" s="140"/>
      <c r="D101" s="140"/>
      <c r="E101" s="233"/>
      <c r="F101" s="62"/>
      <c r="G101" s="63"/>
      <c r="H101" s="63"/>
      <c r="I101" s="63"/>
      <c r="J101" s="138"/>
      <c r="K101" s="303"/>
      <c r="L101" s="140"/>
      <c r="M101" s="140"/>
      <c r="N101" s="125"/>
      <c r="O101" s="127"/>
      <c r="P101" s="129"/>
      <c r="Q101" s="131"/>
      <c r="R101" s="133"/>
      <c r="S101" s="313"/>
      <c r="T101" s="120"/>
      <c r="U101" s="118"/>
      <c r="V101" s="406"/>
      <c r="W101" s="406"/>
      <c r="X101" s="412"/>
      <c r="Y101" s="383"/>
      <c r="Z101" s="370"/>
      <c r="AA101" s="370"/>
      <c r="AB101" s="248"/>
      <c r="AC101" s="43">
        <v>46295</v>
      </c>
      <c r="AD101" s="64">
        <v>6</v>
      </c>
      <c r="AE101" s="110"/>
      <c r="AF101" s="314"/>
      <c r="AG101" s="123"/>
      <c r="AH101" s="307"/>
    </row>
    <row r="102" spans="2:34" s="38" customFormat="1" ht="30.6" customHeight="1" x14ac:dyDescent="0.25">
      <c r="B102" s="157"/>
      <c r="C102" s="140"/>
      <c r="D102" s="140"/>
      <c r="E102" s="233"/>
      <c r="F102" s="62"/>
      <c r="G102" s="63"/>
      <c r="H102" s="63"/>
      <c r="I102" s="63"/>
      <c r="J102" s="138"/>
      <c r="K102" s="303"/>
      <c r="L102" s="140"/>
      <c r="M102" s="140"/>
      <c r="N102" s="125"/>
      <c r="O102" s="127"/>
      <c r="P102" s="129"/>
      <c r="Q102" s="131"/>
      <c r="R102" s="133"/>
      <c r="S102" s="313"/>
      <c r="T102" s="120"/>
      <c r="U102" s="118"/>
      <c r="V102" s="406"/>
      <c r="W102" s="406"/>
      <c r="X102" s="412"/>
      <c r="Y102" s="383"/>
      <c r="Z102" s="370"/>
      <c r="AA102" s="370"/>
      <c r="AB102" s="248"/>
      <c r="AC102" s="43">
        <v>46357</v>
      </c>
      <c r="AD102" s="64">
        <v>6</v>
      </c>
      <c r="AE102" s="110"/>
      <c r="AF102" s="314"/>
      <c r="AG102" s="123"/>
      <c r="AH102" s="307"/>
    </row>
    <row r="103" spans="2:34" s="38" customFormat="1" ht="30.75" customHeight="1" x14ac:dyDescent="0.25">
      <c r="B103" s="157"/>
      <c r="C103" s="140"/>
      <c r="D103" s="140"/>
      <c r="E103" s="233"/>
      <c r="F103" s="62"/>
      <c r="G103" s="63"/>
      <c r="H103" s="63"/>
      <c r="I103" s="63"/>
      <c r="J103" s="138"/>
      <c r="K103" s="303"/>
      <c r="L103" s="140"/>
      <c r="M103" s="140"/>
      <c r="N103" s="125"/>
      <c r="O103" s="127"/>
      <c r="P103" s="129"/>
      <c r="Q103" s="131"/>
      <c r="R103" s="133"/>
      <c r="S103" s="313" t="s">
        <v>225</v>
      </c>
      <c r="T103" s="120" t="s">
        <v>226</v>
      </c>
      <c r="U103" s="118">
        <v>0.5</v>
      </c>
      <c r="V103" s="406" t="s">
        <v>227</v>
      </c>
      <c r="W103" s="406">
        <v>30</v>
      </c>
      <c r="X103" s="406" t="s">
        <v>58</v>
      </c>
      <c r="Y103" s="383" t="s">
        <v>228</v>
      </c>
      <c r="Z103" s="370">
        <v>46054</v>
      </c>
      <c r="AA103" s="370">
        <v>46357</v>
      </c>
      <c r="AB103" s="248" t="s">
        <v>60</v>
      </c>
      <c r="AC103" s="43">
        <v>46112</v>
      </c>
      <c r="AD103" s="64">
        <v>3</v>
      </c>
      <c r="AE103" s="110" t="s">
        <v>61</v>
      </c>
      <c r="AF103" s="314" t="s">
        <v>229</v>
      </c>
      <c r="AG103" s="123"/>
      <c r="AH103" s="307" t="s">
        <v>230</v>
      </c>
    </row>
    <row r="104" spans="2:34" s="38" customFormat="1" ht="30.75" customHeight="1" x14ac:dyDescent="0.25">
      <c r="B104" s="157"/>
      <c r="C104" s="140"/>
      <c r="D104" s="140"/>
      <c r="E104" s="233"/>
      <c r="F104" s="62"/>
      <c r="G104" s="63"/>
      <c r="H104" s="63"/>
      <c r="I104" s="63"/>
      <c r="J104" s="138"/>
      <c r="K104" s="303"/>
      <c r="L104" s="140"/>
      <c r="M104" s="140"/>
      <c r="N104" s="125"/>
      <c r="O104" s="127"/>
      <c r="P104" s="129"/>
      <c r="Q104" s="131"/>
      <c r="R104" s="133"/>
      <c r="S104" s="313"/>
      <c r="T104" s="120"/>
      <c r="U104" s="118"/>
      <c r="V104" s="406"/>
      <c r="W104" s="406"/>
      <c r="X104" s="406"/>
      <c r="Y104" s="383"/>
      <c r="Z104" s="370"/>
      <c r="AA104" s="370"/>
      <c r="AB104" s="248"/>
      <c r="AC104" s="43">
        <v>46203</v>
      </c>
      <c r="AD104" s="64">
        <v>9</v>
      </c>
      <c r="AE104" s="110"/>
      <c r="AF104" s="314"/>
      <c r="AG104" s="123"/>
      <c r="AH104" s="307"/>
    </row>
    <row r="105" spans="2:34" s="38" customFormat="1" ht="30.75" customHeight="1" x14ac:dyDescent="0.25">
      <c r="B105" s="157"/>
      <c r="C105" s="140"/>
      <c r="D105" s="140"/>
      <c r="E105" s="233"/>
      <c r="F105" s="62"/>
      <c r="G105" s="63"/>
      <c r="H105" s="63"/>
      <c r="I105" s="63"/>
      <c r="J105" s="138"/>
      <c r="K105" s="303"/>
      <c r="L105" s="140"/>
      <c r="M105" s="140"/>
      <c r="N105" s="125"/>
      <c r="O105" s="127"/>
      <c r="P105" s="129"/>
      <c r="Q105" s="131"/>
      <c r="R105" s="133"/>
      <c r="S105" s="313"/>
      <c r="T105" s="120"/>
      <c r="U105" s="118"/>
      <c r="V105" s="406"/>
      <c r="W105" s="406"/>
      <c r="X105" s="406"/>
      <c r="Y105" s="383"/>
      <c r="Z105" s="370"/>
      <c r="AA105" s="370"/>
      <c r="AB105" s="248"/>
      <c r="AC105" s="43">
        <v>46295</v>
      </c>
      <c r="AD105" s="64">
        <v>9</v>
      </c>
      <c r="AE105" s="110"/>
      <c r="AF105" s="314"/>
      <c r="AG105" s="123"/>
      <c r="AH105" s="307"/>
    </row>
    <row r="106" spans="2:34" s="38" customFormat="1" ht="30.75" customHeight="1" x14ac:dyDescent="0.25">
      <c r="B106" s="157"/>
      <c r="C106" s="140"/>
      <c r="D106" s="140"/>
      <c r="E106" s="233"/>
      <c r="F106" s="62"/>
      <c r="G106" s="63"/>
      <c r="H106" s="63"/>
      <c r="I106" s="63"/>
      <c r="J106" s="311"/>
      <c r="K106" s="303"/>
      <c r="L106" s="140"/>
      <c r="M106" s="140"/>
      <c r="N106" s="125"/>
      <c r="O106" s="127"/>
      <c r="P106" s="129"/>
      <c r="Q106" s="131"/>
      <c r="R106" s="133"/>
      <c r="S106" s="313"/>
      <c r="T106" s="120"/>
      <c r="U106" s="118"/>
      <c r="V106" s="406"/>
      <c r="W106" s="406"/>
      <c r="X106" s="406"/>
      <c r="Y106" s="383"/>
      <c r="Z106" s="370"/>
      <c r="AA106" s="370"/>
      <c r="AB106" s="248"/>
      <c r="AC106" s="43">
        <v>46357</v>
      </c>
      <c r="AD106" s="64">
        <v>9</v>
      </c>
      <c r="AE106" s="110"/>
      <c r="AF106" s="314"/>
      <c r="AG106" s="123"/>
      <c r="AH106" s="307"/>
    </row>
    <row r="107" spans="2:34" s="38" customFormat="1" ht="30.6" customHeight="1" x14ac:dyDescent="0.25">
      <c r="B107" s="157" t="s">
        <v>91</v>
      </c>
      <c r="C107" s="140" t="s">
        <v>142</v>
      </c>
      <c r="D107" s="140" t="s">
        <v>210</v>
      </c>
      <c r="E107" s="233" t="s">
        <v>211</v>
      </c>
      <c r="F107" s="62"/>
      <c r="G107" s="63"/>
      <c r="H107" s="63"/>
      <c r="I107" s="63"/>
      <c r="J107" s="427" t="s">
        <v>95</v>
      </c>
      <c r="K107" s="424"/>
      <c r="L107" s="140" t="s">
        <v>49</v>
      </c>
      <c r="M107" s="140" t="s">
        <v>213</v>
      </c>
      <c r="N107" s="125" t="s">
        <v>231</v>
      </c>
      <c r="O107" s="127" t="s">
        <v>232</v>
      </c>
      <c r="P107" s="129">
        <f>+(0.333333333333333)*1</f>
        <v>0.33333333333333298</v>
      </c>
      <c r="Q107" s="131"/>
      <c r="R107" s="133" t="s">
        <v>233</v>
      </c>
      <c r="S107" s="313" t="s">
        <v>234</v>
      </c>
      <c r="T107" s="120" t="s">
        <v>235</v>
      </c>
      <c r="U107" s="118">
        <v>0.5</v>
      </c>
      <c r="V107" s="406" t="s">
        <v>236</v>
      </c>
      <c r="W107" s="406">
        <v>30</v>
      </c>
      <c r="X107" s="406" t="s">
        <v>58</v>
      </c>
      <c r="Y107" s="383" t="s">
        <v>237</v>
      </c>
      <c r="Z107" s="370">
        <v>46054</v>
      </c>
      <c r="AA107" s="370" t="s">
        <v>238</v>
      </c>
      <c r="AB107" s="248" t="s">
        <v>89</v>
      </c>
      <c r="AC107" s="43">
        <v>46295</v>
      </c>
      <c r="AD107" s="64">
        <v>1</v>
      </c>
      <c r="AE107" s="110" t="s">
        <v>61</v>
      </c>
      <c r="AF107" s="114" t="s">
        <v>239</v>
      </c>
      <c r="AG107" s="123" t="s">
        <v>223</v>
      </c>
      <c r="AH107" s="307" t="s">
        <v>224</v>
      </c>
    </row>
    <row r="108" spans="2:34" s="38" customFormat="1" ht="30.75" customHeight="1" x14ac:dyDescent="0.25">
      <c r="B108" s="157"/>
      <c r="C108" s="140"/>
      <c r="D108" s="140"/>
      <c r="E108" s="233"/>
      <c r="F108" s="62"/>
      <c r="G108" s="63"/>
      <c r="H108" s="63"/>
      <c r="I108" s="63"/>
      <c r="J108" s="155"/>
      <c r="K108" s="303"/>
      <c r="L108" s="140"/>
      <c r="M108" s="140"/>
      <c r="N108" s="125"/>
      <c r="O108" s="127"/>
      <c r="P108" s="129"/>
      <c r="Q108" s="131"/>
      <c r="R108" s="133"/>
      <c r="S108" s="313"/>
      <c r="T108" s="120"/>
      <c r="U108" s="118"/>
      <c r="V108" s="406"/>
      <c r="W108" s="406"/>
      <c r="X108" s="406"/>
      <c r="Y108" s="383"/>
      <c r="Z108" s="370"/>
      <c r="AA108" s="370"/>
      <c r="AB108" s="248"/>
      <c r="AC108" s="43"/>
      <c r="AD108" s="64"/>
      <c r="AE108" s="110"/>
      <c r="AF108" s="114"/>
      <c r="AG108" s="123"/>
      <c r="AH108" s="307"/>
    </row>
    <row r="109" spans="2:34" s="38" customFormat="1" ht="30.75" customHeight="1" x14ac:dyDescent="0.25">
      <c r="B109" s="157"/>
      <c r="C109" s="140"/>
      <c r="D109" s="140"/>
      <c r="E109" s="233"/>
      <c r="F109" s="62"/>
      <c r="G109" s="63"/>
      <c r="H109" s="63"/>
      <c r="I109" s="63"/>
      <c r="J109" s="138"/>
      <c r="K109" s="303"/>
      <c r="L109" s="140"/>
      <c r="M109" s="140"/>
      <c r="N109" s="125"/>
      <c r="O109" s="127"/>
      <c r="P109" s="129"/>
      <c r="Q109" s="131"/>
      <c r="R109" s="133"/>
      <c r="S109" s="313"/>
      <c r="T109" s="120"/>
      <c r="U109" s="118"/>
      <c r="V109" s="406"/>
      <c r="W109" s="406"/>
      <c r="X109" s="406"/>
      <c r="Y109" s="383"/>
      <c r="Z109" s="370"/>
      <c r="AA109" s="370"/>
      <c r="AB109" s="248"/>
      <c r="AC109" s="43"/>
      <c r="AD109" s="64"/>
      <c r="AE109" s="110"/>
      <c r="AF109" s="114"/>
      <c r="AG109" s="123"/>
      <c r="AH109" s="307"/>
    </row>
    <row r="110" spans="2:34" s="38" customFormat="1" ht="30.6" customHeight="1" x14ac:dyDescent="0.25">
      <c r="B110" s="157"/>
      <c r="C110" s="140"/>
      <c r="D110" s="140"/>
      <c r="E110" s="233"/>
      <c r="F110" s="62"/>
      <c r="G110" s="63"/>
      <c r="H110" s="63"/>
      <c r="I110" s="63"/>
      <c r="J110" s="138"/>
      <c r="K110" s="303"/>
      <c r="L110" s="140"/>
      <c r="M110" s="140"/>
      <c r="N110" s="125"/>
      <c r="O110" s="127"/>
      <c r="P110" s="129"/>
      <c r="Q110" s="131"/>
      <c r="R110" s="133"/>
      <c r="S110" s="313"/>
      <c r="T110" s="120"/>
      <c r="U110" s="118"/>
      <c r="V110" s="406"/>
      <c r="W110" s="406"/>
      <c r="X110" s="406"/>
      <c r="Y110" s="383"/>
      <c r="Z110" s="370"/>
      <c r="AA110" s="370"/>
      <c r="AB110" s="248"/>
      <c r="AC110" s="43"/>
      <c r="AD110" s="64"/>
      <c r="AE110" s="110"/>
      <c r="AF110" s="114"/>
      <c r="AG110" s="123"/>
      <c r="AH110" s="307"/>
    </row>
    <row r="111" spans="2:34" s="38" customFormat="1" ht="30.75" customHeight="1" x14ac:dyDescent="0.25">
      <c r="B111" s="157"/>
      <c r="C111" s="140"/>
      <c r="D111" s="140"/>
      <c r="E111" s="233"/>
      <c r="F111" s="62"/>
      <c r="G111" s="63"/>
      <c r="H111" s="63"/>
      <c r="I111" s="63"/>
      <c r="J111" s="138"/>
      <c r="K111" s="303"/>
      <c r="L111" s="140"/>
      <c r="M111" s="140"/>
      <c r="N111" s="125"/>
      <c r="O111" s="127"/>
      <c r="P111" s="129"/>
      <c r="Q111" s="131"/>
      <c r="R111" s="133"/>
      <c r="S111" s="313" t="s">
        <v>240</v>
      </c>
      <c r="T111" s="120" t="s">
        <v>241</v>
      </c>
      <c r="U111" s="118">
        <v>0.5</v>
      </c>
      <c r="V111" s="406" t="s">
        <v>242</v>
      </c>
      <c r="W111" s="406">
        <v>1</v>
      </c>
      <c r="X111" s="406" t="s">
        <v>58</v>
      </c>
      <c r="Y111" s="383" t="s">
        <v>243</v>
      </c>
      <c r="Z111" s="370">
        <v>46054</v>
      </c>
      <c r="AA111" s="370" t="s">
        <v>238</v>
      </c>
      <c r="AB111" s="248" t="s">
        <v>89</v>
      </c>
      <c r="AC111" s="43">
        <v>46295</v>
      </c>
      <c r="AD111" s="64">
        <v>1</v>
      </c>
      <c r="AE111" s="110" t="s">
        <v>61</v>
      </c>
      <c r="AF111" s="114" t="s">
        <v>239</v>
      </c>
      <c r="AG111" s="123"/>
      <c r="AH111" s="307" t="s">
        <v>224</v>
      </c>
    </row>
    <row r="112" spans="2:34" s="38" customFormat="1" ht="30.75" customHeight="1" x14ac:dyDescent="0.25">
      <c r="B112" s="157"/>
      <c r="C112" s="140"/>
      <c r="D112" s="140"/>
      <c r="E112" s="233"/>
      <c r="F112" s="62"/>
      <c r="G112" s="63"/>
      <c r="H112" s="63"/>
      <c r="I112" s="63"/>
      <c r="J112" s="138"/>
      <c r="K112" s="303"/>
      <c r="L112" s="140"/>
      <c r="M112" s="140"/>
      <c r="N112" s="125"/>
      <c r="O112" s="127"/>
      <c r="P112" s="129"/>
      <c r="Q112" s="131"/>
      <c r="R112" s="133"/>
      <c r="S112" s="313"/>
      <c r="T112" s="120"/>
      <c r="U112" s="118"/>
      <c r="V112" s="406"/>
      <c r="W112" s="406"/>
      <c r="X112" s="406"/>
      <c r="Y112" s="383"/>
      <c r="Z112" s="370"/>
      <c r="AA112" s="370"/>
      <c r="AB112" s="248"/>
      <c r="AC112" s="43"/>
      <c r="AD112" s="65"/>
      <c r="AE112" s="110"/>
      <c r="AF112" s="114"/>
      <c r="AG112" s="123"/>
      <c r="AH112" s="307"/>
    </row>
    <row r="113" spans="2:34" s="38" customFormat="1" ht="30.75" customHeight="1" x14ac:dyDescent="0.25">
      <c r="B113" s="157"/>
      <c r="C113" s="140"/>
      <c r="D113" s="140"/>
      <c r="E113" s="233"/>
      <c r="F113" s="62"/>
      <c r="G113" s="63"/>
      <c r="H113" s="63"/>
      <c r="I113" s="63"/>
      <c r="J113" s="138"/>
      <c r="K113" s="303"/>
      <c r="L113" s="140"/>
      <c r="M113" s="140"/>
      <c r="N113" s="125"/>
      <c r="O113" s="127"/>
      <c r="P113" s="129"/>
      <c r="Q113" s="131"/>
      <c r="R113" s="133"/>
      <c r="S113" s="313"/>
      <c r="T113" s="120"/>
      <c r="U113" s="118"/>
      <c r="V113" s="406"/>
      <c r="W113" s="406"/>
      <c r="X113" s="406"/>
      <c r="Y113" s="383"/>
      <c r="Z113" s="370"/>
      <c r="AA113" s="370"/>
      <c r="AB113" s="248"/>
      <c r="AC113" s="43"/>
      <c r="AD113" s="65"/>
      <c r="AE113" s="110"/>
      <c r="AF113" s="114"/>
      <c r="AG113" s="123"/>
      <c r="AH113" s="307"/>
    </row>
    <row r="114" spans="2:34" s="38" customFormat="1" ht="30.75" customHeight="1" x14ac:dyDescent="0.25">
      <c r="B114" s="157"/>
      <c r="C114" s="140"/>
      <c r="D114" s="140"/>
      <c r="E114" s="233"/>
      <c r="F114" s="62"/>
      <c r="G114" s="63"/>
      <c r="H114" s="63"/>
      <c r="I114" s="63"/>
      <c r="J114" s="311"/>
      <c r="K114" s="303"/>
      <c r="L114" s="140"/>
      <c r="M114" s="140"/>
      <c r="N114" s="125"/>
      <c r="O114" s="127"/>
      <c r="P114" s="129"/>
      <c r="Q114" s="131"/>
      <c r="R114" s="133"/>
      <c r="S114" s="313"/>
      <c r="T114" s="120"/>
      <c r="U114" s="118"/>
      <c r="V114" s="406"/>
      <c r="W114" s="406"/>
      <c r="X114" s="406"/>
      <c r="Y114" s="383"/>
      <c r="Z114" s="370"/>
      <c r="AA114" s="370"/>
      <c r="AB114" s="248"/>
      <c r="AC114" s="43"/>
      <c r="AD114" s="65"/>
      <c r="AE114" s="110"/>
      <c r="AF114" s="114"/>
      <c r="AG114" s="123"/>
      <c r="AH114" s="307"/>
    </row>
    <row r="115" spans="2:34" s="38" customFormat="1" ht="30.6" customHeight="1" x14ac:dyDescent="0.25">
      <c r="B115" s="157" t="s">
        <v>91</v>
      </c>
      <c r="C115" s="140" t="s">
        <v>142</v>
      </c>
      <c r="D115" s="140" t="s">
        <v>143</v>
      </c>
      <c r="E115" s="184" t="s">
        <v>144</v>
      </c>
      <c r="F115" s="62"/>
      <c r="G115" s="63"/>
      <c r="H115" s="63"/>
      <c r="I115" s="63"/>
      <c r="J115" s="427" t="s">
        <v>95</v>
      </c>
      <c r="K115" s="424"/>
      <c r="L115" s="140" t="s">
        <v>49</v>
      </c>
      <c r="M115" s="140" t="s">
        <v>213</v>
      </c>
      <c r="N115" s="125" t="s">
        <v>244</v>
      </c>
      <c r="O115" s="127" t="s">
        <v>245</v>
      </c>
      <c r="P115" s="129">
        <f>+(0.333333333333333)*1</f>
        <v>0.33333333333333298</v>
      </c>
      <c r="Q115" s="131" t="s">
        <v>162</v>
      </c>
      <c r="R115" s="133" t="s">
        <v>246</v>
      </c>
      <c r="S115" s="123" t="s">
        <v>247</v>
      </c>
      <c r="T115" s="131" t="s">
        <v>248</v>
      </c>
      <c r="U115" s="118">
        <v>0.1</v>
      </c>
      <c r="V115" s="121" t="s">
        <v>249</v>
      </c>
      <c r="W115" s="121">
        <v>1</v>
      </c>
      <c r="X115" s="121" t="s">
        <v>250</v>
      </c>
      <c r="Y115" s="248" t="s">
        <v>251</v>
      </c>
      <c r="Z115" s="370">
        <v>46023</v>
      </c>
      <c r="AA115" s="370">
        <v>46053</v>
      </c>
      <c r="AB115" s="384" t="s">
        <v>252</v>
      </c>
      <c r="AC115" s="43">
        <v>46112</v>
      </c>
      <c r="AD115" s="67">
        <v>2</v>
      </c>
      <c r="AE115" s="309" t="s">
        <v>61</v>
      </c>
      <c r="AF115" s="307" t="s">
        <v>253</v>
      </c>
      <c r="AG115" s="221" t="s">
        <v>223</v>
      </c>
      <c r="AH115" s="307" t="s">
        <v>224</v>
      </c>
    </row>
    <row r="116" spans="2:34" s="38" customFormat="1" ht="96.75" customHeight="1" x14ac:dyDescent="0.25">
      <c r="B116" s="157"/>
      <c r="C116" s="140"/>
      <c r="D116" s="140"/>
      <c r="E116" s="184"/>
      <c r="F116" s="62"/>
      <c r="G116" s="63"/>
      <c r="H116" s="63"/>
      <c r="I116" s="63"/>
      <c r="J116" s="312"/>
      <c r="K116" s="303"/>
      <c r="L116" s="140"/>
      <c r="M116" s="140"/>
      <c r="N116" s="125"/>
      <c r="O116" s="127"/>
      <c r="P116" s="129"/>
      <c r="Q116" s="131"/>
      <c r="R116" s="133"/>
      <c r="S116" s="123"/>
      <c r="T116" s="131"/>
      <c r="U116" s="118"/>
      <c r="V116" s="121"/>
      <c r="W116" s="121"/>
      <c r="X116" s="121"/>
      <c r="Y116" s="248"/>
      <c r="Z116" s="370"/>
      <c r="AA116" s="370"/>
      <c r="AB116" s="248"/>
      <c r="AC116" s="43"/>
      <c r="AD116" s="67"/>
      <c r="AE116" s="309"/>
      <c r="AF116" s="307"/>
      <c r="AG116" s="221"/>
      <c r="AH116" s="307"/>
    </row>
    <row r="117" spans="2:34" s="38" customFormat="1" ht="30.75" customHeight="1" x14ac:dyDescent="0.25">
      <c r="B117" s="157"/>
      <c r="C117" s="140"/>
      <c r="D117" s="140"/>
      <c r="E117" s="184"/>
      <c r="F117" s="62"/>
      <c r="G117" s="63"/>
      <c r="H117" s="63"/>
      <c r="I117" s="63"/>
      <c r="J117" s="312"/>
      <c r="K117" s="303"/>
      <c r="L117" s="140"/>
      <c r="M117" s="140"/>
      <c r="N117" s="125"/>
      <c r="O117" s="127"/>
      <c r="P117" s="129"/>
      <c r="Q117" s="131"/>
      <c r="R117" s="133"/>
      <c r="S117" s="123"/>
      <c r="T117" s="131"/>
      <c r="U117" s="118"/>
      <c r="V117" s="121"/>
      <c r="W117" s="121"/>
      <c r="X117" s="121"/>
      <c r="Y117" s="248"/>
      <c r="Z117" s="370"/>
      <c r="AA117" s="370"/>
      <c r="AB117" s="248"/>
      <c r="AC117" s="43"/>
      <c r="AD117" s="67"/>
      <c r="AE117" s="309"/>
      <c r="AF117" s="307"/>
      <c r="AG117" s="221"/>
      <c r="AH117" s="307"/>
    </row>
    <row r="118" spans="2:34" s="38" customFormat="1" ht="30.6" customHeight="1" x14ac:dyDescent="0.25">
      <c r="B118" s="157"/>
      <c r="C118" s="140"/>
      <c r="D118" s="140"/>
      <c r="E118" s="184"/>
      <c r="F118" s="62"/>
      <c r="G118" s="63"/>
      <c r="H118" s="63"/>
      <c r="I118" s="63"/>
      <c r="J118" s="312"/>
      <c r="K118" s="303"/>
      <c r="L118" s="140"/>
      <c r="M118" s="140"/>
      <c r="N118" s="125"/>
      <c r="O118" s="127"/>
      <c r="P118" s="129"/>
      <c r="Q118" s="131"/>
      <c r="R118" s="133"/>
      <c r="S118" s="123"/>
      <c r="T118" s="131"/>
      <c r="U118" s="118"/>
      <c r="V118" s="121"/>
      <c r="W118" s="121"/>
      <c r="X118" s="121"/>
      <c r="Y118" s="248"/>
      <c r="Z118" s="370"/>
      <c r="AA118" s="370"/>
      <c r="AB118" s="248"/>
      <c r="AC118" s="43"/>
      <c r="AD118" s="67"/>
      <c r="AE118" s="309"/>
      <c r="AF118" s="307"/>
      <c r="AG118" s="221"/>
      <c r="AH118" s="307"/>
    </row>
    <row r="119" spans="2:34" s="38" customFormat="1" ht="30.75" customHeight="1" x14ac:dyDescent="0.25">
      <c r="B119" s="157"/>
      <c r="C119" s="140"/>
      <c r="D119" s="140"/>
      <c r="E119" s="184"/>
      <c r="F119" s="62"/>
      <c r="G119" s="63"/>
      <c r="H119" s="63"/>
      <c r="I119" s="63"/>
      <c r="J119" s="312"/>
      <c r="K119" s="303"/>
      <c r="L119" s="140"/>
      <c r="M119" s="140"/>
      <c r="N119" s="125"/>
      <c r="O119" s="127"/>
      <c r="P119" s="129"/>
      <c r="Q119" s="131"/>
      <c r="R119" s="133"/>
      <c r="S119" s="123" t="s">
        <v>254</v>
      </c>
      <c r="T119" s="110" t="s">
        <v>255</v>
      </c>
      <c r="U119" s="118">
        <v>0.45</v>
      </c>
      <c r="V119" s="121" t="s">
        <v>256</v>
      </c>
      <c r="W119" s="121">
        <v>1</v>
      </c>
      <c r="X119" s="121" t="s">
        <v>257</v>
      </c>
      <c r="Y119" s="248" t="s">
        <v>258</v>
      </c>
      <c r="Z119" s="370">
        <v>46054</v>
      </c>
      <c r="AA119" s="370">
        <v>46357</v>
      </c>
      <c r="AB119" s="248" t="s">
        <v>60</v>
      </c>
      <c r="AC119" s="43">
        <v>46112</v>
      </c>
      <c r="AD119" s="67">
        <v>6</v>
      </c>
      <c r="AE119" s="309" t="s">
        <v>61</v>
      </c>
      <c r="AF119" s="307" t="s">
        <v>253</v>
      </c>
      <c r="AG119" s="221"/>
      <c r="AH119" s="307" t="s">
        <v>224</v>
      </c>
    </row>
    <row r="120" spans="2:34" s="38" customFormat="1" ht="30.75" customHeight="1" x14ac:dyDescent="0.25">
      <c r="B120" s="157"/>
      <c r="C120" s="140"/>
      <c r="D120" s="140"/>
      <c r="E120" s="184"/>
      <c r="F120" s="62"/>
      <c r="G120" s="63"/>
      <c r="H120" s="63"/>
      <c r="I120" s="63"/>
      <c r="J120" s="312"/>
      <c r="K120" s="303"/>
      <c r="L120" s="140"/>
      <c r="M120" s="140"/>
      <c r="N120" s="125"/>
      <c r="O120" s="127"/>
      <c r="P120" s="129"/>
      <c r="Q120" s="131"/>
      <c r="R120" s="133"/>
      <c r="S120" s="123"/>
      <c r="T120" s="110"/>
      <c r="U120" s="118"/>
      <c r="V120" s="121"/>
      <c r="W120" s="121"/>
      <c r="X120" s="121"/>
      <c r="Y120" s="248"/>
      <c r="Z120" s="370"/>
      <c r="AA120" s="370"/>
      <c r="AB120" s="248"/>
      <c r="AC120" s="43">
        <v>46203</v>
      </c>
      <c r="AD120" s="67">
        <v>5</v>
      </c>
      <c r="AE120" s="309"/>
      <c r="AF120" s="307"/>
      <c r="AG120" s="221"/>
      <c r="AH120" s="307"/>
    </row>
    <row r="121" spans="2:34" s="38" customFormat="1" ht="30.75" customHeight="1" x14ac:dyDescent="0.25">
      <c r="B121" s="157"/>
      <c r="C121" s="140"/>
      <c r="D121" s="140"/>
      <c r="E121" s="184"/>
      <c r="F121" s="62"/>
      <c r="G121" s="63"/>
      <c r="H121" s="63"/>
      <c r="I121" s="63"/>
      <c r="J121" s="312"/>
      <c r="K121" s="303"/>
      <c r="L121" s="140"/>
      <c r="M121" s="140"/>
      <c r="N121" s="125"/>
      <c r="O121" s="127"/>
      <c r="P121" s="129"/>
      <c r="Q121" s="131"/>
      <c r="R121" s="133"/>
      <c r="S121" s="123"/>
      <c r="T121" s="110"/>
      <c r="U121" s="118"/>
      <c r="V121" s="121"/>
      <c r="W121" s="121"/>
      <c r="X121" s="121"/>
      <c r="Y121" s="248"/>
      <c r="Z121" s="370"/>
      <c r="AA121" s="370"/>
      <c r="AB121" s="248"/>
      <c r="AC121" s="43">
        <v>46295</v>
      </c>
      <c r="AD121" s="67">
        <v>10</v>
      </c>
      <c r="AE121" s="309"/>
      <c r="AF121" s="307"/>
      <c r="AG121" s="221"/>
      <c r="AH121" s="307"/>
    </row>
    <row r="122" spans="2:34" s="38" customFormat="1" ht="30.75" customHeight="1" x14ac:dyDescent="0.25">
      <c r="B122" s="157"/>
      <c r="C122" s="140"/>
      <c r="D122" s="140"/>
      <c r="E122" s="184"/>
      <c r="F122" s="62"/>
      <c r="G122" s="63"/>
      <c r="H122" s="63"/>
      <c r="I122" s="63"/>
      <c r="J122" s="312"/>
      <c r="K122" s="303"/>
      <c r="L122" s="140"/>
      <c r="M122" s="140"/>
      <c r="N122" s="125"/>
      <c r="O122" s="127"/>
      <c r="P122" s="129"/>
      <c r="Q122" s="131"/>
      <c r="R122" s="133"/>
      <c r="S122" s="123"/>
      <c r="T122" s="110"/>
      <c r="U122" s="118"/>
      <c r="V122" s="121"/>
      <c r="W122" s="121"/>
      <c r="X122" s="121"/>
      <c r="Y122" s="248"/>
      <c r="Z122" s="370"/>
      <c r="AA122" s="370"/>
      <c r="AB122" s="248"/>
      <c r="AC122" s="43">
        <v>46357</v>
      </c>
      <c r="AD122" s="67">
        <v>4</v>
      </c>
      <c r="AE122" s="309"/>
      <c r="AF122" s="307"/>
      <c r="AG122" s="221"/>
      <c r="AH122" s="307"/>
    </row>
    <row r="123" spans="2:34" s="38" customFormat="1" ht="30.6" customHeight="1" x14ac:dyDescent="0.25">
      <c r="B123" s="157"/>
      <c r="C123" s="140"/>
      <c r="D123" s="140"/>
      <c r="E123" s="184"/>
      <c r="F123" s="62"/>
      <c r="G123" s="63"/>
      <c r="H123" s="63"/>
      <c r="I123" s="63"/>
      <c r="J123" s="312"/>
      <c r="K123" s="303"/>
      <c r="L123" s="140"/>
      <c r="M123" s="140"/>
      <c r="N123" s="125"/>
      <c r="O123" s="127"/>
      <c r="P123" s="129"/>
      <c r="Q123" s="131"/>
      <c r="R123" s="133"/>
      <c r="S123" s="123" t="s">
        <v>259</v>
      </c>
      <c r="T123" s="110" t="s">
        <v>260</v>
      </c>
      <c r="U123" s="118">
        <v>0.45</v>
      </c>
      <c r="V123" s="121" t="s">
        <v>256</v>
      </c>
      <c r="W123" s="121">
        <v>1</v>
      </c>
      <c r="X123" s="121" t="s">
        <v>261</v>
      </c>
      <c r="Y123" s="248" t="s">
        <v>262</v>
      </c>
      <c r="Z123" s="370">
        <v>46054</v>
      </c>
      <c r="AA123" s="370">
        <v>46357</v>
      </c>
      <c r="AB123" s="248" t="s">
        <v>60</v>
      </c>
      <c r="AC123" s="43">
        <v>46112</v>
      </c>
      <c r="AD123" s="67">
        <v>0.1</v>
      </c>
      <c r="AE123" s="309" t="s">
        <v>61</v>
      </c>
      <c r="AF123" s="307" t="s">
        <v>253</v>
      </c>
      <c r="AG123" s="221"/>
      <c r="AH123" s="307" t="s">
        <v>224</v>
      </c>
    </row>
    <row r="124" spans="2:34" s="38" customFormat="1" ht="30.6" customHeight="1" x14ac:dyDescent="0.25">
      <c r="B124" s="157"/>
      <c r="C124" s="140"/>
      <c r="D124" s="140"/>
      <c r="E124" s="184"/>
      <c r="F124" s="62"/>
      <c r="G124" s="63"/>
      <c r="H124" s="63"/>
      <c r="I124" s="63"/>
      <c r="J124" s="312"/>
      <c r="K124" s="303"/>
      <c r="L124" s="140"/>
      <c r="M124" s="140"/>
      <c r="N124" s="125"/>
      <c r="O124" s="127"/>
      <c r="P124" s="129"/>
      <c r="Q124" s="131"/>
      <c r="R124" s="133"/>
      <c r="S124" s="123"/>
      <c r="T124" s="110"/>
      <c r="U124" s="118"/>
      <c r="V124" s="121"/>
      <c r="W124" s="121"/>
      <c r="X124" s="121"/>
      <c r="Y124" s="248"/>
      <c r="Z124" s="370"/>
      <c r="AA124" s="370"/>
      <c r="AB124" s="248"/>
      <c r="AC124" s="43">
        <v>46203</v>
      </c>
      <c r="AD124" s="67">
        <v>0.2</v>
      </c>
      <c r="AE124" s="309"/>
      <c r="AF124" s="307"/>
      <c r="AG124" s="221"/>
      <c r="AH124" s="307"/>
    </row>
    <row r="125" spans="2:34" s="38" customFormat="1" ht="30.6" customHeight="1" x14ac:dyDescent="0.25">
      <c r="B125" s="157"/>
      <c r="C125" s="140"/>
      <c r="D125" s="140"/>
      <c r="E125" s="184"/>
      <c r="F125" s="62"/>
      <c r="G125" s="63"/>
      <c r="H125" s="63"/>
      <c r="I125" s="63"/>
      <c r="J125" s="312"/>
      <c r="K125" s="303"/>
      <c r="L125" s="140"/>
      <c r="M125" s="140"/>
      <c r="N125" s="125"/>
      <c r="O125" s="127"/>
      <c r="P125" s="129"/>
      <c r="Q125" s="131"/>
      <c r="R125" s="133"/>
      <c r="S125" s="123"/>
      <c r="T125" s="110"/>
      <c r="U125" s="118"/>
      <c r="V125" s="121"/>
      <c r="W125" s="121"/>
      <c r="X125" s="121"/>
      <c r="Y125" s="248"/>
      <c r="Z125" s="370"/>
      <c r="AA125" s="370"/>
      <c r="AB125" s="248"/>
      <c r="AC125" s="43">
        <v>46295</v>
      </c>
      <c r="AD125" s="67">
        <v>17</v>
      </c>
      <c r="AE125" s="309"/>
      <c r="AF125" s="307"/>
      <c r="AG125" s="221"/>
      <c r="AH125" s="307"/>
    </row>
    <row r="126" spans="2:34" s="38" customFormat="1" ht="30.75" customHeight="1" thickBot="1" x14ac:dyDescent="0.3">
      <c r="B126" s="158"/>
      <c r="C126" s="141"/>
      <c r="D126" s="141"/>
      <c r="E126" s="223"/>
      <c r="F126" s="68"/>
      <c r="G126" s="69"/>
      <c r="H126" s="69"/>
      <c r="I126" s="69"/>
      <c r="J126" s="312"/>
      <c r="K126" s="304"/>
      <c r="L126" s="141"/>
      <c r="M126" s="141"/>
      <c r="N126" s="126"/>
      <c r="O126" s="128"/>
      <c r="P126" s="130"/>
      <c r="Q126" s="132"/>
      <c r="R126" s="134"/>
      <c r="S126" s="124"/>
      <c r="T126" s="111"/>
      <c r="U126" s="119"/>
      <c r="V126" s="122"/>
      <c r="W126" s="122"/>
      <c r="X126" s="122"/>
      <c r="Y126" s="249"/>
      <c r="Z126" s="374"/>
      <c r="AA126" s="374"/>
      <c r="AB126" s="249"/>
      <c r="AC126" s="71">
        <v>46357</v>
      </c>
      <c r="AD126" s="72">
        <v>26</v>
      </c>
      <c r="AE126" s="310"/>
      <c r="AF126" s="308"/>
      <c r="AG126" s="222"/>
      <c r="AH126" s="308"/>
    </row>
    <row r="127" spans="2:34" s="38" customFormat="1" ht="30.75" customHeight="1" x14ac:dyDescent="0.25">
      <c r="B127" s="154" t="s">
        <v>91</v>
      </c>
      <c r="C127" s="150" t="s">
        <v>92</v>
      </c>
      <c r="D127" s="150" t="s">
        <v>93</v>
      </c>
      <c r="E127" s="192" t="s">
        <v>94</v>
      </c>
      <c r="F127" s="53"/>
      <c r="G127" s="54"/>
      <c r="H127" s="54"/>
      <c r="I127" s="54"/>
      <c r="J127" s="427" t="s">
        <v>95</v>
      </c>
      <c r="K127" s="422" t="s">
        <v>263</v>
      </c>
      <c r="L127" s="149" t="s">
        <v>264</v>
      </c>
      <c r="M127" s="150" t="s">
        <v>265</v>
      </c>
      <c r="N127" s="151" t="s">
        <v>266</v>
      </c>
      <c r="O127" s="152" t="s">
        <v>267</v>
      </c>
      <c r="P127" s="219">
        <v>0.25</v>
      </c>
      <c r="Q127" s="150"/>
      <c r="R127" s="146" t="s">
        <v>268</v>
      </c>
      <c r="S127" s="147" t="s">
        <v>269</v>
      </c>
      <c r="T127" s="145" t="s">
        <v>270</v>
      </c>
      <c r="U127" s="148">
        <v>0.7</v>
      </c>
      <c r="V127" s="176" t="s">
        <v>271</v>
      </c>
      <c r="W127" s="176" t="s">
        <v>272</v>
      </c>
      <c r="X127" s="176" t="s">
        <v>273</v>
      </c>
      <c r="Y127" s="378" t="s">
        <v>274</v>
      </c>
      <c r="Z127" s="382">
        <v>46024</v>
      </c>
      <c r="AA127" s="382">
        <v>46387</v>
      </c>
      <c r="AB127" s="378" t="s">
        <v>69</v>
      </c>
      <c r="AC127" s="60">
        <v>46127</v>
      </c>
      <c r="AD127" s="73">
        <v>1</v>
      </c>
      <c r="AE127" s="145" t="s">
        <v>116</v>
      </c>
      <c r="AF127" s="144" t="s">
        <v>275</v>
      </c>
      <c r="AG127" s="259" t="s">
        <v>276</v>
      </c>
      <c r="AH127" s="144"/>
    </row>
    <row r="128" spans="2:34" s="38" customFormat="1" ht="30.75" customHeight="1" x14ac:dyDescent="0.25">
      <c r="B128" s="136"/>
      <c r="C128" s="131"/>
      <c r="D128" s="131"/>
      <c r="E128" s="184"/>
      <c r="F128" s="39"/>
      <c r="G128" s="40"/>
      <c r="H128" s="40"/>
      <c r="I128" s="40"/>
      <c r="J128" s="155"/>
      <c r="K128" s="157"/>
      <c r="L128" s="140"/>
      <c r="M128" s="131"/>
      <c r="N128" s="125"/>
      <c r="O128" s="127"/>
      <c r="P128" s="195"/>
      <c r="Q128" s="131"/>
      <c r="R128" s="133"/>
      <c r="S128" s="123"/>
      <c r="T128" s="110"/>
      <c r="U128" s="110"/>
      <c r="V128" s="121"/>
      <c r="W128" s="121"/>
      <c r="X128" s="121"/>
      <c r="Y128" s="248"/>
      <c r="Z128" s="370"/>
      <c r="AA128" s="370"/>
      <c r="AB128" s="248"/>
      <c r="AC128" s="43">
        <v>46264</v>
      </c>
      <c r="AD128" s="74">
        <v>1</v>
      </c>
      <c r="AE128" s="110"/>
      <c r="AF128" s="114"/>
      <c r="AG128" s="165"/>
      <c r="AH128" s="114"/>
    </row>
    <row r="129" spans="2:34" s="38" customFormat="1" ht="30.6" customHeight="1" x14ac:dyDescent="0.25">
      <c r="B129" s="136"/>
      <c r="C129" s="131"/>
      <c r="D129" s="131"/>
      <c r="E129" s="184"/>
      <c r="F129" s="39"/>
      <c r="G129" s="40"/>
      <c r="H129" s="40"/>
      <c r="I129" s="40"/>
      <c r="J129" s="138"/>
      <c r="K129" s="157"/>
      <c r="L129" s="140"/>
      <c r="M129" s="131"/>
      <c r="N129" s="125"/>
      <c r="O129" s="127"/>
      <c r="P129" s="195"/>
      <c r="Q129" s="131"/>
      <c r="R129" s="133"/>
      <c r="S129" s="123"/>
      <c r="T129" s="110"/>
      <c r="U129" s="110"/>
      <c r="V129" s="121"/>
      <c r="W129" s="121"/>
      <c r="X129" s="121"/>
      <c r="Y129" s="248"/>
      <c r="Z129" s="370"/>
      <c r="AA129" s="370"/>
      <c r="AB129" s="248"/>
      <c r="AC129" s="43">
        <v>46387</v>
      </c>
      <c r="AD129" s="74">
        <v>1</v>
      </c>
      <c r="AE129" s="110"/>
      <c r="AF129" s="114"/>
      <c r="AG129" s="165"/>
      <c r="AH129" s="114"/>
    </row>
    <row r="130" spans="2:34" s="38" customFormat="1" ht="30.6" customHeight="1" x14ac:dyDescent="0.25">
      <c r="B130" s="136"/>
      <c r="C130" s="131"/>
      <c r="D130" s="131"/>
      <c r="E130" s="184"/>
      <c r="F130" s="39"/>
      <c r="G130" s="40"/>
      <c r="H130" s="40"/>
      <c r="I130" s="40"/>
      <c r="J130" s="138"/>
      <c r="K130" s="157"/>
      <c r="L130" s="140"/>
      <c r="M130" s="131"/>
      <c r="N130" s="125"/>
      <c r="O130" s="127"/>
      <c r="P130" s="195"/>
      <c r="Q130" s="131"/>
      <c r="R130" s="133"/>
      <c r="S130" s="123"/>
      <c r="T130" s="110"/>
      <c r="U130" s="110"/>
      <c r="V130" s="121"/>
      <c r="W130" s="121"/>
      <c r="X130" s="121"/>
      <c r="Y130" s="248"/>
      <c r="Z130" s="370"/>
      <c r="AA130" s="370"/>
      <c r="AB130" s="248"/>
      <c r="AC130" s="43"/>
      <c r="AD130" s="75"/>
      <c r="AE130" s="110"/>
      <c r="AF130" s="114"/>
      <c r="AG130" s="165"/>
      <c r="AH130" s="114"/>
    </row>
    <row r="131" spans="2:34" s="38" customFormat="1" ht="30.75" customHeight="1" x14ac:dyDescent="0.25">
      <c r="B131" s="136"/>
      <c r="C131" s="131"/>
      <c r="D131" s="131"/>
      <c r="E131" s="184"/>
      <c r="F131" s="39"/>
      <c r="G131" s="40"/>
      <c r="H131" s="40"/>
      <c r="I131" s="40"/>
      <c r="J131" s="138"/>
      <c r="K131" s="157"/>
      <c r="L131" s="140"/>
      <c r="M131" s="131"/>
      <c r="N131" s="125"/>
      <c r="O131" s="127"/>
      <c r="P131" s="195"/>
      <c r="Q131" s="131"/>
      <c r="R131" s="133"/>
      <c r="S131" s="123" t="s">
        <v>277</v>
      </c>
      <c r="T131" s="110" t="s">
        <v>278</v>
      </c>
      <c r="U131" s="196">
        <v>0.3</v>
      </c>
      <c r="V131" s="121" t="s">
        <v>279</v>
      </c>
      <c r="W131" s="121">
        <v>3</v>
      </c>
      <c r="X131" s="121" t="s">
        <v>58</v>
      </c>
      <c r="Y131" s="248" t="s">
        <v>280</v>
      </c>
      <c r="Z131" s="370">
        <v>46024</v>
      </c>
      <c r="AA131" s="370">
        <v>46387</v>
      </c>
      <c r="AB131" s="248" t="s">
        <v>69</v>
      </c>
      <c r="AC131" s="43">
        <v>46096</v>
      </c>
      <c r="AD131" s="75">
        <v>1</v>
      </c>
      <c r="AE131" s="110" t="s">
        <v>61</v>
      </c>
      <c r="AF131" s="114" t="s">
        <v>281</v>
      </c>
      <c r="AG131" s="165"/>
      <c r="AH131" s="114"/>
    </row>
    <row r="132" spans="2:34" s="38" customFormat="1" ht="30.75" customHeight="1" x14ac:dyDescent="0.25">
      <c r="B132" s="136"/>
      <c r="C132" s="131"/>
      <c r="D132" s="131"/>
      <c r="E132" s="184"/>
      <c r="F132" s="39"/>
      <c r="G132" s="40"/>
      <c r="H132" s="40"/>
      <c r="I132" s="40"/>
      <c r="J132" s="138"/>
      <c r="K132" s="157"/>
      <c r="L132" s="140"/>
      <c r="M132" s="131"/>
      <c r="N132" s="125"/>
      <c r="O132" s="127"/>
      <c r="P132" s="195"/>
      <c r="Q132" s="131"/>
      <c r="R132" s="133"/>
      <c r="S132" s="123"/>
      <c r="T132" s="110"/>
      <c r="U132" s="196"/>
      <c r="V132" s="121"/>
      <c r="W132" s="121"/>
      <c r="X132" s="121"/>
      <c r="Y132" s="248"/>
      <c r="Z132" s="370"/>
      <c r="AA132" s="370"/>
      <c r="AB132" s="248"/>
      <c r="AC132" s="43">
        <v>46233</v>
      </c>
      <c r="AD132" s="75">
        <v>1</v>
      </c>
      <c r="AE132" s="110"/>
      <c r="AF132" s="114"/>
      <c r="AG132" s="165"/>
      <c r="AH132" s="114"/>
    </row>
    <row r="133" spans="2:34" s="38" customFormat="1" ht="30.75" customHeight="1" x14ac:dyDescent="0.25">
      <c r="B133" s="136"/>
      <c r="C133" s="131"/>
      <c r="D133" s="131"/>
      <c r="E133" s="184"/>
      <c r="F133" s="39"/>
      <c r="G133" s="40"/>
      <c r="H133" s="40"/>
      <c r="I133" s="40"/>
      <c r="J133" s="138"/>
      <c r="K133" s="157"/>
      <c r="L133" s="140"/>
      <c r="M133" s="131"/>
      <c r="N133" s="125"/>
      <c r="O133" s="127"/>
      <c r="P133" s="195"/>
      <c r="Q133" s="131"/>
      <c r="R133" s="133"/>
      <c r="S133" s="123"/>
      <c r="T133" s="110"/>
      <c r="U133" s="196"/>
      <c r="V133" s="121"/>
      <c r="W133" s="121"/>
      <c r="X133" s="121"/>
      <c r="Y133" s="248"/>
      <c r="Z133" s="370"/>
      <c r="AA133" s="370"/>
      <c r="AB133" s="248"/>
      <c r="AC133" s="43">
        <v>46402</v>
      </c>
      <c r="AD133" s="75">
        <v>1</v>
      </c>
      <c r="AE133" s="110"/>
      <c r="AF133" s="114"/>
      <c r="AG133" s="165"/>
      <c r="AH133" s="114"/>
    </row>
    <row r="134" spans="2:34" s="38" customFormat="1" ht="30.75" customHeight="1" x14ac:dyDescent="0.25">
      <c r="B134" s="136"/>
      <c r="C134" s="131"/>
      <c r="D134" s="131"/>
      <c r="E134" s="184"/>
      <c r="F134" s="39"/>
      <c r="G134" s="40"/>
      <c r="H134" s="40"/>
      <c r="I134" s="40"/>
      <c r="J134" s="311"/>
      <c r="K134" s="157"/>
      <c r="L134" s="140"/>
      <c r="M134" s="131"/>
      <c r="N134" s="125"/>
      <c r="O134" s="127"/>
      <c r="P134" s="195"/>
      <c r="Q134" s="131"/>
      <c r="R134" s="133"/>
      <c r="S134" s="123"/>
      <c r="T134" s="110"/>
      <c r="U134" s="196"/>
      <c r="V134" s="121"/>
      <c r="W134" s="121"/>
      <c r="X134" s="121"/>
      <c r="Y134" s="248"/>
      <c r="Z134" s="370"/>
      <c r="AA134" s="370"/>
      <c r="AB134" s="248"/>
      <c r="AC134" s="75"/>
      <c r="AD134" s="75"/>
      <c r="AE134" s="110"/>
      <c r="AF134" s="114"/>
      <c r="AG134" s="165"/>
      <c r="AH134" s="114"/>
    </row>
    <row r="135" spans="2:34" s="38" customFormat="1" ht="30.6" customHeight="1" x14ac:dyDescent="0.25">
      <c r="B135" s="136" t="s">
        <v>91</v>
      </c>
      <c r="C135" s="131" t="s">
        <v>282</v>
      </c>
      <c r="D135" s="131" t="s">
        <v>93</v>
      </c>
      <c r="E135" s="184" t="s">
        <v>283</v>
      </c>
      <c r="F135" s="39"/>
      <c r="G135" s="40"/>
      <c r="H135" s="40"/>
      <c r="I135" s="40"/>
      <c r="J135" s="427" t="s">
        <v>95</v>
      </c>
      <c r="K135" s="421"/>
      <c r="L135" s="140" t="s">
        <v>264</v>
      </c>
      <c r="M135" s="131" t="s">
        <v>265</v>
      </c>
      <c r="N135" s="125" t="s">
        <v>284</v>
      </c>
      <c r="O135" s="127" t="s">
        <v>285</v>
      </c>
      <c r="P135" s="195">
        <v>0.5</v>
      </c>
      <c r="Q135" s="131"/>
      <c r="R135" s="133" t="s">
        <v>286</v>
      </c>
      <c r="S135" s="123" t="s">
        <v>287</v>
      </c>
      <c r="T135" s="110" t="s">
        <v>288</v>
      </c>
      <c r="U135" s="118">
        <v>0.25</v>
      </c>
      <c r="V135" s="121" t="s">
        <v>289</v>
      </c>
      <c r="W135" s="121">
        <v>12</v>
      </c>
      <c r="X135" s="121">
        <v>3</v>
      </c>
      <c r="Y135" s="248" t="s">
        <v>923</v>
      </c>
      <c r="Z135" s="370">
        <v>46024</v>
      </c>
      <c r="AA135" s="370">
        <v>46387</v>
      </c>
      <c r="AB135" s="248" t="s">
        <v>60</v>
      </c>
      <c r="AC135" s="43">
        <v>46127</v>
      </c>
      <c r="AD135" s="75">
        <v>3</v>
      </c>
      <c r="AE135" s="110" t="s">
        <v>61</v>
      </c>
      <c r="AF135" s="114" t="s">
        <v>290</v>
      </c>
      <c r="AG135" s="165" t="s">
        <v>291</v>
      </c>
      <c r="AH135" s="114"/>
    </row>
    <row r="136" spans="2:34" s="38" customFormat="1" ht="30.75" customHeight="1" x14ac:dyDescent="0.25">
      <c r="B136" s="136"/>
      <c r="C136" s="131"/>
      <c r="D136" s="131"/>
      <c r="E136" s="184"/>
      <c r="F136" s="39"/>
      <c r="G136" s="40"/>
      <c r="H136" s="40"/>
      <c r="I136" s="40"/>
      <c r="J136" s="155"/>
      <c r="K136" s="157"/>
      <c r="L136" s="140"/>
      <c r="M136" s="131"/>
      <c r="N136" s="125"/>
      <c r="O136" s="127"/>
      <c r="P136" s="195"/>
      <c r="Q136" s="131"/>
      <c r="R136" s="133"/>
      <c r="S136" s="123"/>
      <c r="T136" s="110"/>
      <c r="U136" s="118"/>
      <c r="V136" s="121"/>
      <c r="W136" s="121"/>
      <c r="X136" s="121"/>
      <c r="Y136" s="248"/>
      <c r="Z136" s="370"/>
      <c r="AA136" s="370"/>
      <c r="AB136" s="248"/>
      <c r="AC136" s="43">
        <v>46218</v>
      </c>
      <c r="AD136" s="75">
        <v>3</v>
      </c>
      <c r="AE136" s="110"/>
      <c r="AF136" s="114"/>
      <c r="AG136" s="165"/>
      <c r="AH136" s="114"/>
    </row>
    <row r="137" spans="2:34" s="38" customFormat="1" ht="30.75" customHeight="1" x14ac:dyDescent="0.25">
      <c r="B137" s="136"/>
      <c r="C137" s="131"/>
      <c r="D137" s="131"/>
      <c r="E137" s="184"/>
      <c r="F137" s="39"/>
      <c r="G137" s="40"/>
      <c r="H137" s="40"/>
      <c r="I137" s="40"/>
      <c r="J137" s="138"/>
      <c r="K137" s="157"/>
      <c r="L137" s="140"/>
      <c r="M137" s="131"/>
      <c r="N137" s="125"/>
      <c r="O137" s="127"/>
      <c r="P137" s="195"/>
      <c r="Q137" s="131"/>
      <c r="R137" s="133"/>
      <c r="S137" s="123"/>
      <c r="T137" s="110"/>
      <c r="U137" s="118"/>
      <c r="V137" s="121"/>
      <c r="W137" s="121"/>
      <c r="X137" s="121"/>
      <c r="Y137" s="248"/>
      <c r="Z137" s="370"/>
      <c r="AA137" s="370"/>
      <c r="AB137" s="248"/>
      <c r="AC137" s="43">
        <v>46310</v>
      </c>
      <c r="AD137" s="75">
        <v>3</v>
      </c>
      <c r="AE137" s="110"/>
      <c r="AF137" s="114"/>
      <c r="AG137" s="165"/>
      <c r="AH137" s="114"/>
    </row>
    <row r="138" spans="2:34" s="38" customFormat="1" ht="30.6" customHeight="1" x14ac:dyDescent="0.25">
      <c r="B138" s="136"/>
      <c r="C138" s="131"/>
      <c r="D138" s="131"/>
      <c r="E138" s="184"/>
      <c r="F138" s="39"/>
      <c r="G138" s="40"/>
      <c r="H138" s="40"/>
      <c r="I138" s="40"/>
      <c r="J138" s="138"/>
      <c r="K138" s="157"/>
      <c r="L138" s="140"/>
      <c r="M138" s="131"/>
      <c r="N138" s="125"/>
      <c r="O138" s="127"/>
      <c r="P138" s="195"/>
      <c r="Q138" s="131"/>
      <c r="R138" s="133"/>
      <c r="S138" s="123"/>
      <c r="T138" s="110"/>
      <c r="U138" s="118"/>
      <c r="V138" s="121"/>
      <c r="W138" s="121"/>
      <c r="X138" s="121"/>
      <c r="Y138" s="248"/>
      <c r="Z138" s="370"/>
      <c r="AA138" s="370"/>
      <c r="AB138" s="248"/>
      <c r="AC138" s="43">
        <v>46402</v>
      </c>
      <c r="AD138" s="75">
        <v>3</v>
      </c>
      <c r="AE138" s="110"/>
      <c r="AF138" s="114"/>
      <c r="AG138" s="165"/>
      <c r="AH138" s="114"/>
    </row>
    <row r="139" spans="2:34" s="38" customFormat="1" ht="30.75" customHeight="1" x14ac:dyDescent="0.25">
      <c r="B139" s="136"/>
      <c r="C139" s="131"/>
      <c r="D139" s="131"/>
      <c r="E139" s="184"/>
      <c r="F139" s="39"/>
      <c r="G139" s="40"/>
      <c r="H139" s="40"/>
      <c r="I139" s="40"/>
      <c r="J139" s="138"/>
      <c r="K139" s="157"/>
      <c r="L139" s="140"/>
      <c r="M139" s="131"/>
      <c r="N139" s="125"/>
      <c r="O139" s="127"/>
      <c r="P139" s="195"/>
      <c r="Q139" s="131"/>
      <c r="R139" s="133"/>
      <c r="S139" s="123" t="s">
        <v>292</v>
      </c>
      <c r="T139" s="110" t="s">
        <v>293</v>
      </c>
      <c r="U139" s="118">
        <v>0.25</v>
      </c>
      <c r="V139" s="121" t="s">
        <v>289</v>
      </c>
      <c r="W139" s="121">
        <v>20</v>
      </c>
      <c r="X139" s="121">
        <v>4</v>
      </c>
      <c r="Y139" s="248" t="s">
        <v>924</v>
      </c>
      <c r="Z139" s="370">
        <v>46024</v>
      </c>
      <c r="AA139" s="370">
        <v>46387</v>
      </c>
      <c r="AB139" s="248" t="s">
        <v>60</v>
      </c>
      <c r="AC139" s="43">
        <v>46127</v>
      </c>
      <c r="AD139" s="75">
        <v>5</v>
      </c>
      <c r="AE139" s="110" t="s">
        <v>61</v>
      </c>
      <c r="AF139" s="114" t="s">
        <v>290</v>
      </c>
      <c r="AG139" s="165"/>
      <c r="AH139" s="162" t="s">
        <v>294</v>
      </c>
    </row>
    <row r="140" spans="2:34" s="38" customFormat="1" ht="30.75" customHeight="1" x14ac:dyDescent="0.25">
      <c r="B140" s="136"/>
      <c r="C140" s="131"/>
      <c r="D140" s="131"/>
      <c r="E140" s="184"/>
      <c r="F140" s="39"/>
      <c r="G140" s="40"/>
      <c r="H140" s="40"/>
      <c r="I140" s="40"/>
      <c r="J140" s="138"/>
      <c r="K140" s="157"/>
      <c r="L140" s="140"/>
      <c r="M140" s="131"/>
      <c r="N140" s="125"/>
      <c r="O140" s="127"/>
      <c r="P140" s="195"/>
      <c r="Q140" s="131"/>
      <c r="R140" s="133"/>
      <c r="S140" s="123"/>
      <c r="T140" s="110"/>
      <c r="U140" s="118"/>
      <c r="V140" s="121"/>
      <c r="W140" s="121"/>
      <c r="X140" s="121"/>
      <c r="Y140" s="248"/>
      <c r="Z140" s="370"/>
      <c r="AA140" s="370"/>
      <c r="AB140" s="248"/>
      <c r="AC140" s="43">
        <v>46218</v>
      </c>
      <c r="AD140" s="75">
        <v>5</v>
      </c>
      <c r="AE140" s="110"/>
      <c r="AF140" s="114"/>
      <c r="AG140" s="165"/>
      <c r="AH140" s="162"/>
    </row>
    <row r="141" spans="2:34" s="38" customFormat="1" ht="30.75" customHeight="1" x14ac:dyDescent="0.25">
      <c r="B141" s="136"/>
      <c r="C141" s="131"/>
      <c r="D141" s="131"/>
      <c r="E141" s="184"/>
      <c r="F141" s="39"/>
      <c r="G141" s="40"/>
      <c r="H141" s="40"/>
      <c r="I141" s="40"/>
      <c r="J141" s="138"/>
      <c r="K141" s="157"/>
      <c r="L141" s="140"/>
      <c r="M141" s="131"/>
      <c r="N141" s="125"/>
      <c r="O141" s="127"/>
      <c r="P141" s="195"/>
      <c r="Q141" s="131"/>
      <c r="R141" s="133"/>
      <c r="S141" s="123"/>
      <c r="T141" s="110"/>
      <c r="U141" s="118"/>
      <c r="V141" s="121"/>
      <c r="W141" s="121"/>
      <c r="X141" s="121"/>
      <c r="Y141" s="248"/>
      <c r="Z141" s="370"/>
      <c r="AA141" s="370"/>
      <c r="AB141" s="248"/>
      <c r="AC141" s="43">
        <v>46310</v>
      </c>
      <c r="AD141" s="75">
        <v>5</v>
      </c>
      <c r="AE141" s="110"/>
      <c r="AF141" s="114"/>
      <c r="AG141" s="165"/>
      <c r="AH141" s="162"/>
    </row>
    <row r="142" spans="2:34" s="38" customFormat="1" ht="30.75" customHeight="1" x14ac:dyDescent="0.25">
      <c r="B142" s="136"/>
      <c r="C142" s="131"/>
      <c r="D142" s="131"/>
      <c r="E142" s="184"/>
      <c r="F142" s="39"/>
      <c r="G142" s="40"/>
      <c r="H142" s="40"/>
      <c r="I142" s="40"/>
      <c r="J142" s="138"/>
      <c r="K142" s="157"/>
      <c r="L142" s="140"/>
      <c r="M142" s="131"/>
      <c r="N142" s="125"/>
      <c r="O142" s="127"/>
      <c r="P142" s="195"/>
      <c r="Q142" s="131"/>
      <c r="R142" s="133"/>
      <c r="S142" s="123"/>
      <c r="T142" s="110"/>
      <c r="U142" s="118"/>
      <c r="V142" s="121"/>
      <c r="W142" s="121"/>
      <c r="X142" s="121"/>
      <c r="Y142" s="248"/>
      <c r="Z142" s="370"/>
      <c r="AA142" s="370"/>
      <c r="AB142" s="248"/>
      <c r="AC142" s="43">
        <v>46402</v>
      </c>
      <c r="AD142" s="75">
        <v>5</v>
      </c>
      <c r="AE142" s="110"/>
      <c r="AF142" s="114"/>
      <c r="AG142" s="165"/>
      <c r="AH142" s="162"/>
    </row>
    <row r="143" spans="2:34" s="38" customFormat="1" ht="30.6" customHeight="1" x14ac:dyDescent="0.25">
      <c r="B143" s="136"/>
      <c r="C143" s="131"/>
      <c r="D143" s="131"/>
      <c r="E143" s="184"/>
      <c r="F143" s="39"/>
      <c r="G143" s="40"/>
      <c r="H143" s="40"/>
      <c r="I143" s="40"/>
      <c r="J143" s="138"/>
      <c r="K143" s="157"/>
      <c r="L143" s="140"/>
      <c r="M143" s="131"/>
      <c r="N143" s="125"/>
      <c r="O143" s="127"/>
      <c r="P143" s="195"/>
      <c r="Q143" s="131"/>
      <c r="R143" s="133"/>
      <c r="S143" s="123" t="s">
        <v>295</v>
      </c>
      <c r="T143" s="110" t="s">
        <v>296</v>
      </c>
      <c r="U143" s="118">
        <v>0.25</v>
      </c>
      <c r="V143" s="121" t="s">
        <v>289</v>
      </c>
      <c r="W143" s="121">
        <v>8</v>
      </c>
      <c r="X143" s="121" t="s">
        <v>58</v>
      </c>
      <c r="Y143" s="248" t="s">
        <v>297</v>
      </c>
      <c r="Z143" s="370">
        <v>46082</v>
      </c>
      <c r="AA143" s="370">
        <v>46326</v>
      </c>
      <c r="AB143" s="248" t="s">
        <v>60</v>
      </c>
      <c r="AC143" s="43">
        <v>46127</v>
      </c>
      <c r="AD143" s="75">
        <v>1</v>
      </c>
      <c r="AE143" s="110" t="s">
        <v>61</v>
      </c>
      <c r="AF143" s="114" t="s">
        <v>290</v>
      </c>
      <c r="AG143" s="165"/>
      <c r="AH143" s="114"/>
    </row>
    <row r="144" spans="2:34" s="38" customFormat="1" ht="30.6" customHeight="1" x14ac:dyDescent="0.25">
      <c r="B144" s="136"/>
      <c r="C144" s="131"/>
      <c r="D144" s="131"/>
      <c r="E144" s="184"/>
      <c r="F144" s="39"/>
      <c r="G144" s="40"/>
      <c r="H144" s="40"/>
      <c r="I144" s="40"/>
      <c r="J144" s="138"/>
      <c r="K144" s="157"/>
      <c r="L144" s="140"/>
      <c r="M144" s="131"/>
      <c r="N144" s="125"/>
      <c r="O144" s="127"/>
      <c r="P144" s="195"/>
      <c r="Q144" s="131"/>
      <c r="R144" s="133"/>
      <c r="S144" s="123"/>
      <c r="T144" s="110"/>
      <c r="U144" s="118"/>
      <c r="V144" s="121"/>
      <c r="W144" s="121"/>
      <c r="X144" s="121"/>
      <c r="Y144" s="248"/>
      <c r="Z144" s="370"/>
      <c r="AA144" s="370"/>
      <c r="AB144" s="248"/>
      <c r="AC144" s="43">
        <v>46218</v>
      </c>
      <c r="AD144" s="75">
        <v>3</v>
      </c>
      <c r="AE144" s="110"/>
      <c r="AF144" s="114"/>
      <c r="AG144" s="165"/>
      <c r="AH144" s="114"/>
    </row>
    <row r="145" spans="2:34" s="38" customFormat="1" ht="30.6" customHeight="1" x14ac:dyDescent="0.25">
      <c r="B145" s="136"/>
      <c r="C145" s="131"/>
      <c r="D145" s="131"/>
      <c r="E145" s="184"/>
      <c r="F145" s="39"/>
      <c r="G145" s="40"/>
      <c r="H145" s="40"/>
      <c r="I145" s="40"/>
      <c r="J145" s="138"/>
      <c r="K145" s="157"/>
      <c r="L145" s="140"/>
      <c r="M145" s="131"/>
      <c r="N145" s="125"/>
      <c r="O145" s="127"/>
      <c r="P145" s="195"/>
      <c r="Q145" s="131"/>
      <c r="R145" s="133"/>
      <c r="S145" s="123"/>
      <c r="T145" s="110"/>
      <c r="U145" s="118"/>
      <c r="V145" s="121"/>
      <c r="W145" s="121"/>
      <c r="X145" s="121"/>
      <c r="Y145" s="248"/>
      <c r="Z145" s="370"/>
      <c r="AA145" s="370"/>
      <c r="AB145" s="248"/>
      <c r="AC145" s="43">
        <v>46310</v>
      </c>
      <c r="AD145" s="75">
        <v>3</v>
      </c>
      <c r="AE145" s="110"/>
      <c r="AF145" s="114"/>
      <c r="AG145" s="165"/>
      <c r="AH145" s="114"/>
    </row>
    <row r="146" spans="2:34" s="38" customFormat="1" ht="30.6" customHeight="1" x14ac:dyDescent="0.25">
      <c r="B146" s="136"/>
      <c r="C146" s="131"/>
      <c r="D146" s="131"/>
      <c r="E146" s="184"/>
      <c r="F146" s="39"/>
      <c r="G146" s="40"/>
      <c r="H146" s="40"/>
      <c r="I146" s="40"/>
      <c r="J146" s="138"/>
      <c r="K146" s="157"/>
      <c r="L146" s="140"/>
      <c r="M146" s="131"/>
      <c r="N146" s="125"/>
      <c r="O146" s="127"/>
      <c r="P146" s="195"/>
      <c r="Q146" s="131"/>
      <c r="R146" s="133"/>
      <c r="S146" s="123"/>
      <c r="T146" s="110"/>
      <c r="U146" s="118"/>
      <c r="V146" s="121"/>
      <c r="W146" s="121"/>
      <c r="X146" s="121"/>
      <c r="Y146" s="248"/>
      <c r="Z146" s="370"/>
      <c r="AA146" s="370"/>
      <c r="AB146" s="248"/>
      <c r="AC146" s="43">
        <v>46402</v>
      </c>
      <c r="AD146" s="75">
        <v>1</v>
      </c>
      <c r="AE146" s="110"/>
      <c r="AF146" s="114"/>
      <c r="AG146" s="165"/>
      <c r="AH146" s="114"/>
    </row>
    <row r="147" spans="2:34" s="38" customFormat="1" ht="30.6" customHeight="1" x14ac:dyDescent="0.25">
      <c r="B147" s="136"/>
      <c r="C147" s="131"/>
      <c r="D147" s="131"/>
      <c r="E147" s="184"/>
      <c r="F147" s="39"/>
      <c r="G147" s="40"/>
      <c r="H147" s="40"/>
      <c r="I147" s="40"/>
      <c r="J147" s="138"/>
      <c r="K147" s="157"/>
      <c r="L147" s="140"/>
      <c r="M147" s="131"/>
      <c r="N147" s="125"/>
      <c r="O147" s="127"/>
      <c r="P147" s="195"/>
      <c r="Q147" s="131"/>
      <c r="R147" s="133"/>
      <c r="S147" s="123" t="s">
        <v>298</v>
      </c>
      <c r="T147" s="110" t="s">
        <v>299</v>
      </c>
      <c r="U147" s="118">
        <v>0.25</v>
      </c>
      <c r="V147" s="121" t="s">
        <v>289</v>
      </c>
      <c r="W147" s="121">
        <v>4</v>
      </c>
      <c r="X147" s="121" t="s">
        <v>58</v>
      </c>
      <c r="Y147" s="248"/>
      <c r="Z147" s="370">
        <v>46023</v>
      </c>
      <c r="AA147" s="370">
        <v>46387</v>
      </c>
      <c r="AB147" s="248" t="s">
        <v>60</v>
      </c>
      <c r="AC147" s="43">
        <v>46127</v>
      </c>
      <c r="AD147" s="75">
        <v>1</v>
      </c>
      <c r="AE147" s="110" t="s">
        <v>61</v>
      </c>
      <c r="AF147" s="114" t="s">
        <v>290</v>
      </c>
      <c r="AG147" s="165"/>
      <c r="AH147" s="114" t="s">
        <v>300</v>
      </c>
    </row>
    <row r="148" spans="2:34" s="38" customFormat="1" ht="30.6" customHeight="1" x14ac:dyDescent="0.25">
      <c r="B148" s="136"/>
      <c r="C148" s="131"/>
      <c r="D148" s="131"/>
      <c r="E148" s="184"/>
      <c r="F148" s="39"/>
      <c r="G148" s="40"/>
      <c r="H148" s="40"/>
      <c r="I148" s="40"/>
      <c r="J148" s="138"/>
      <c r="K148" s="157"/>
      <c r="L148" s="140"/>
      <c r="M148" s="131"/>
      <c r="N148" s="125"/>
      <c r="O148" s="127"/>
      <c r="P148" s="195"/>
      <c r="Q148" s="131"/>
      <c r="R148" s="133"/>
      <c r="S148" s="123"/>
      <c r="T148" s="110"/>
      <c r="U148" s="118"/>
      <c r="V148" s="121"/>
      <c r="W148" s="121"/>
      <c r="X148" s="121"/>
      <c r="Y148" s="248"/>
      <c r="Z148" s="370"/>
      <c r="AA148" s="370"/>
      <c r="AB148" s="248"/>
      <c r="AC148" s="43">
        <v>46218</v>
      </c>
      <c r="AD148" s="75">
        <v>1</v>
      </c>
      <c r="AE148" s="110"/>
      <c r="AF148" s="114"/>
      <c r="AG148" s="165"/>
      <c r="AH148" s="114"/>
    </row>
    <row r="149" spans="2:34" s="38" customFormat="1" ht="30.6" customHeight="1" x14ac:dyDescent="0.25">
      <c r="B149" s="136"/>
      <c r="C149" s="131"/>
      <c r="D149" s="131"/>
      <c r="E149" s="184"/>
      <c r="F149" s="39"/>
      <c r="G149" s="40"/>
      <c r="H149" s="40"/>
      <c r="I149" s="40"/>
      <c r="J149" s="138"/>
      <c r="K149" s="157"/>
      <c r="L149" s="140"/>
      <c r="M149" s="131"/>
      <c r="N149" s="125"/>
      <c r="O149" s="127"/>
      <c r="P149" s="195"/>
      <c r="Q149" s="131"/>
      <c r="R149" s="133"/>
      <c r="S149" s="123"/>
      <c r="T149" s="110"/>
      <c r="U149" s="118"/>
      <c r="V149" s="121"/>
      <c r="W149" s="121"/>
      <c r="X149" s="121"/>
      <c r="Y149" s="248"/>
      <c r="Z149" s="370"/>
      <c r="AA149" s="370"/>
      <c r="AB149" s="248"/>
      <c r="AC149" s="43">
        <v>46310</v>
      </c>
      <c r="AD149" s="75">
        <v>1</v>
      </c>
      <c r="AE149" s="110"/>
      <c r="AF149" s="114"/>
      <c r="AG149" s="165"/>
      <c r="AH149" s="114"/>
    </row>
    <row r="150" spans="2:34" s="38" customFormat="1" ht="30.75" customHeight="1" x14ac:dyDescent="0.25">
      <c r="B150" s="136"/>
      <c r="C150" s="131"/>
      <c r="D150" s="131"/>
      <c r="E150" s="184"/>
      <c r="F150" s="39"/>
      <c r="G150" s="40"/>
      <c r="H150" s="40"/>
      <c r="I150" s="40"/>
      <c r="J150" s="311"/>
      <c r="K150" s="157"/>
      <c r="L150" s="140"/>
      <c r="M150" s="131"/>
      <c r="N150" s="125"/>
      <c r="O150" s="127"/>
      <c r="P150" s="195"/>
      <c r="Q150" s="131"/>
      <c r="R150" s="133"/>
      <c r="S150" s="123"/>
      <c r="T150" s="110"/>
      <c r="U150" s="118"/>
      <c r="V150" s="121"/>
      <c r="W150" s="121"/>
      <c r="X150" s="121"/>
      <c r="Y150" s="248"/>
      <c r="Z150" s="370"/>
      <c r="AA150" s="370"/>
      <c r="AB150" s="248"/>
      <c r="AC150" s="43">
        <v>46402</v>
      </c>
      <c r="AD150" s="75">
        <v>1</v>
      </c>
      <c r="AE150" s="110"/>
      <c r="AF150" s="114"/>
      <c r="AG150" s="165"/>
      <c r="AH150" s="114"/>
    </row>
    <row r="151" spans="2:34" s="38" customFormat="1" ht="30.6" customHeight="1" x14ac:dyDescent="0.25">
      <c r="B151" s="136" t="s">
        <v>91</v>
      </c>
      <c r="C151" s="131" t="s">
        <v>142</v>
      </c>
      <c r="D151" s="131" t="s">
        <v>210</v>
      </c>
      <c r="E151" s="184" t="s">
        <v>301</v>
      </c>
      <c r="F151" s="39"/>
      <c r="G151" s="40"/>
      <c r="H151" s="40"/>
      <c r="I151" s="40"/>
      <c r="J151" s="427" t="s">
        <v>95</v>
      </c>
      <c r="K151" s="421"/>
      <c r="L151" s="140" t="s">
        <v>264</v>
      </c>
      <c r="M151" s="131" t="s">
        <v>265</v>
      </c>
      <c r="N151" s="125" t="s">
        <v>302</v>
      </c>
      <c r="O151" s="127" t="s">
        <v>303</v>
      </c>
      <c r="P151" s="305">
        <v>0.25</v>
      </c>
      <c r="Q151" s="131"/>
      <c r="R151" s="133" t="s">
        <v>304</v>
      </c>
      <c r="S151" s="123" t="s">
        <v>305</v>
      </c>
      <c r="T151" s="110" t="s">
        <v>925</v>
      </c>
      <c r="U151" s="118">
        <v>0.3</v>
      </c>
      <c r="V151" s="121" t="s">
        <v>306</v>
      </c>
      <c r="W151" s="121">
        <v>8</v>
      </c>
      <c r="X151" s="121" t="s">
        <v>58</v>
      </c>
      <c r="Y151" s="248" t="s">
        <v>307</v>
      </c>
      <c r="Z151" s="370">
        <v>46082</v>
      </c>
      <c r="AA151" s="370">
        <v>46326</v>
      </c>
      <c r="AB151" s="248" t="s">
        <v>60</v>
      </c>
      <c r="AC151" s="43">
        <v>46127</v>
      </c>
      <c r="AD151" s="75">
        <v>1</v>
      </c>
      <c r="AE151" s="110" t="s">
        <v>61</v>
      </c>
      <c r="AF151" s="114" t="s">
        <v>308</v>
      </c>
      <c r="AG151" s="165" t="s">
        <v>309</v>
      </c>
      <c r="AH151" s="114" t="s">
        <v>310</v>
      </c>
    </row>
    <row r="152" spans="2:34" s="38" customFormat="1" ht="30.75" customHeight="1" x14ac:dyDescent="0.25">
      <c r="B152" s="136"/>
      <c r="C152" s="131"/>
      <c r="D152" s="131"/>
      <c r="E152" s="184"/>
      <c r="F152" s="39"/>
      <c r="G152" s="40"/>
      <c r="H152" s="40"/>
      <c r="I152" s="40"/>
      <c r="J152" s="155"/>
      <c r="K152" s="157"/>
      <c r="L152" s="140"/>
      <c r="M152" s="131"/>
      <c r="N152" s="125"/>
      <c r="O152" s="127"/>
      <c r="P152" s="305"/>
      <c r="Q152" s="131"/>
      <c r="R152" s="133"/>
      <c r="S152" s="123"/>
      <c r="T152" s="110"/>
      <c r="U152" s="118"/>
      <c r="V152" s="121"/>
      <c r="W152" s="121"/>
      <c r="X152" s="121"/>
      <c r="Y152" s="248"/>
      <c r="Z152" s="370"/>
      <c r="AA152" s="370"/>
      <c r="AB152" s="248"/>
      <c r="AC152" s="43">
        <v>46218</v>
      </c>
      <c r="AD152" s="75">
        <v>3</v>
      </c>
      <c r="AE152" s="110"/>
      <c r="AF152" s="114"/>
      <c r="AG152" s="165"/>
      <c r="AH152" s="114"/>
    </row>
    <row r="153" spans="2:34" s="38" customFormat="1" ht="30.75" customHeight="1" x14ac:dyDescent="0.25">
      <c r="B153" s="136"/>
      <c r="C153" s="131"/>
      <c r="D153" s="131"/>
      <c r="E153" s="184"/>
      <c r="F153" s="39"/>
      <c r="G153" s="40"/>
      <c r="H153" s="40"/>
      <c r="I153" s="40"/>
      <c r="J153" s="138"/>
      <c r="K153" s="157"/>
      <c r="L153" s="140"/>
      <c r="M153" s="131"/>
      <c r="N153" s="125"/>
      <c r="O153" s="127"/>
      <c r="P153" s="305"/>
      <c r="Q153" s="131"/>
      <c r="R153" s="133"/>
      <c r="S153" s="123"/>
      <c r="T153" s="110"/>
      <c r="U153" s="118"/>
      <c r="V153" s="121"/>
      <c r="W153" s="121"/>
      <c r="X153" s="121"/>
      <c r="Y153" s="248"/>
      <c r="Z153" s="370"/>
      <c r="AA153" s="370"/>
      <c r="AB153" s="248"/>
      <c r="AC153" s="43">
        <v>46310</v>
      </c>
      <c r="AD153" s="75">
        <v>3</v>
      </c>
      <c r="AE153" s="110"/>
      <c r="AF153" s="114"/>
      <c r="AG153" s="165"/>
      <c r="AH153" s="114"/>
    </row>
    <row r="154" spans="2:34" s="38" customFormat="1" ht="30.6" customHeight="1" x14ac:dyDescent="0.25">
      <c r="B154" s="136"/>
      <c r="C154" s="131"/>
      <c r="D154" s="131"/>
      <c r="E154" s="184"/>
      <c r="F154" s="39"/>
      <c r="G154" s="40"/>
      <c r="H154" s="40"/>
      <c r="I154" s="40"/>
      <c r="J154" s="138"/>
      <c r="K154" s="157"/>
      <c r="L154" s="140"/>
      <c r="M154" s="131"/>
      <c r="N154" s="125"/>
      <c r="O154" s="127"/>
      <c r="P154" s="305"/>
      <c r="Q154" s="131"/>
      <c r="R154" s="133"/>
      <c r="S154" s="123"/>
      <c r="T154" s="110"/>
      <c r="U154" s="118"/>
      <c r="V154" s="121"/>
      <c r="W154" s="121"/>
      <c r="X154" s="121"/>
      <c r="Y154" s="248"/>
      <c r="Z154" s="370"/>
      <c r="AA154" s="370"/>
      <c r="AB154" s="248"/>
      <c r="AC154" s="43">
        <v>46402</v>
      </c>
      <c r="AD154" s="75">
        <v>1</v>
      </c>
      <c r="AE154" s="110"/>
      <c r="AF154" s="114"/>
      <c r="AG154" s="165"/>
      <c r="AH154" s="114"/>
    </row>
    <row r="155" spans="2:34" s="38" customFormat="1" ht="30.75" customHeight="1" x14ac:dyDescent="0.25">
      <c r="B155" s="136"/>
      <c r="C155" s="131"/>
      <c r="D155" s="131"/>
      <c r="E155" s="184"/>
      <c r="F155" s="39"/>
      <c r="G155" s="40"/>
      <c r="H155" s="40"/>
      <c r="I155" s="40"/>
      <c r="J155" s="138"/>
      <c r="K155" s="157"/>
      <c r="L155" s="140"/>
      <c r="M155" s="131"/>
      <c r="N155" s="125"/>
      <c r="O155" s="127"/>
      <c r="P155" s="305"/>
      <c r="Q155" s="131"/>
      <c r="R155" s="133"/>
      <c r="S155" s="123" t="s">
        <v>311</v>
      </c>
      <c r="T155" s="110" t="s">
        <v>312</v>
      </c>
      <c r="U155" s="118">
        <v>0.2</v>
      </c>
      <c r="V155" s="121" t="s">
        <v>313</v>
      </c>
      <c r="W155" s="121">
        <v>1</v>
      </c>
      <c r="X155" s="121" t="s">
        <v>58</v>
      </c>
      <c r="Y155" s="248" t="s">
        <v>314</v>
      </c>
      <c r="Z155" s="370">
        <v>46023</v>
      </c>
      <c r="AA155" s="370">
        <v>46218</v>
      </c>
      <c r="AB155" s="248" t="s">
        <v>89</v>
      </c>
      <c r="AC155" s="43">
        <v>46218</v>
      </c>
      <c r="AD155" s="75">
        <v>1</v>
      </c>
      <c r="AE155" s="110" t="s">
        <v>61</v>
      </c>
      <c r="AF155" s="114" t="s">
        <v>315</v>
      </c>
      <c r="AG155" s="165"/>
      <c r="AH155" s="114" t="s">
        <v>223</v>
      </c>
    </row>
    <row r="156" spans="2:34" s="38" customFormat="1" ht="30.75" customHeight="1" x14ac:dyDescent="0.25">
      <c r="B156" s="136"/>
      <c r="C156" s="131"/>
      <c r="D156" s="131"/>
      <c r="E156" s="184"/>
      <c r="F156" s="39"/>
      <c r="G156" s="40"/>
      <c r="H156" s="40"/>
      <c r="I156" s="40"/>
      <c r="J156" s="138"/>
      <c r="K156" s="157"/>
      <c r="L156" s="140"/>
      <c r="M156" s="131"/>
      <c r="N156" s="125"/>
      <c r="O156" s="127"/>
      <c r="P156" s="305"/>
      <c r="Q156" s="131"/>
      <c r="R156" s="133"/>
      <c r="S156" s="123"/>
      <c r="T156" s="110"/>
      <c r="U156" s="118"/>
      <c r="V156" s="121"/>
      <c r="W156" s="121"/>
      <c r="X156" s="121"/>
      <c r="Y156" s="248"/>
      <c r="Z156" s="370"/>
      <c r="AA156" s="370"/>
      <c r="AB156" s="248"/>
      <c r="AC156" s="75"/>
      <c r="AD156" s="75"/>
      <c r="AE156" s="110"/>
      <c r="AF156" s="114"/>
      <c r="AG156" s="165"/>
      <c r="AH156" s="114"/>
    </row>
    <row r="157" spans="2:34" s="38" customFormat="1" ht="30.75" customHeight="1" x14ac:dyDescent="0.25">
      <c r="B157" s="136"/>
      <c r="C157" s="131"/>
      <c r="D157" s="131"/>
      <c r="E157" s="184"/>
      <c r="F157" s="39"/>
      <c r="G157" s="40"/>
      <c r="H157" s="40"/>
      <c r="I157" s="40"/>
      <c r="J157" s="138"/>
      <c r="K157" s="157"/>
      <c r="L157" s="140"/>
      <c r="M157" s="131"/>
      <c r="N157" s="125"/>
      <c r="O157" s="127"/>
      <c r="P157" s="305"/>
      <c r="Q157" s="131"/>
      <c r="R157" s="133"/>
      <c r="S157" s="123"/>
      <c r="T157" s="110"/>
      <c r="U157" s="118"/>
      <c r="V157" s="121"/>
      <c r="W157" s="121"/>
      <c r="X157" s="121"/>
      <c r="Y157" s="248"/>
      <c r="Z157" s="370"/>
      <c r="AA157" s="370"/>
      <c r="AB157" s="248"/>
      <c r="AC157" s="75"/>
      <c r="AD157" s="75"/>
      <c r="AE157" s="110"/>
      <c r="AF157" s="114"/>
      <c r="AG157" s="165"/>
      <c r="AH157" s="114"/>
    </row>
    <row r="158" spans="2:34" s="38" customFormat="1" ht="30.75" customHeight="1" x14ac:dyDescent="0.25">
      <c r="B158" s="136"/>
      <c r="C158" s="131"/>
      <c r="D158" s="131"/>
      <c r="E158" s="184"/>
      <c r="F158" s="39"/>
      <c r="G158" s="40"/>
      <c r="H158" s="40"/>
      <c r="I158" s="40"/>
      <c r="J158" s="138"/>
      <c r="K158" s="157"/>
      <c r="L158" s="140"/>
      <c r="M158" s="131"/>
      <c r="N158" s="125"/>
      <c r="O158" s="127"/>
      <c r="P158" s="305"/>
      <c r="Q158" s="131"/>
      <c r="R158" s="133"/>
      <c r="S158" s="123"/>
      <c r="T158" s="110"/>
      <c r="U158" s="118"/>
      <c r="V158" s="121"/>
      <c r="W158" s="121"/>
      <c r="X158" s="121"/>
      <c r="Y158" s="248"/>
      <c r="Z158" s="370"/>
      <c r="AA158" s="370"/>
      <c r="AB158" s="248"/>
      <c r="AC158" s="75"/>
      <c r="AD158" s="75"/>
      <c r="AE158" s="110"/>
      <c r="AF158" s="114"/>
      <c r="AG158" s="165"/>
      <c r="AH158" s="114"/>
    </row>
    <row r="159" spans="2:34" s="38" customFormat="1" ht="30.6" customHeight="1" x14ac:dyDescent="0.25">
      <c r="B159" s="136"/>
      <c r="C159" s="131"/>
      <c r="D159" s="131"/>
      <c r="E159" s="184"/>
      <c r="F159" s="39"/>
      <c r="G159" s="40"/>
      <c r="H159" s="40"/>
      <c r="I159" s="40"/>
      <c r="J159" s="138"/>
      <c r="K159" s="157"/>
      <c r="L159" s="140"/>
      <c r="M159" s="131"/>
      <c r="N159" s="125"/>
      <c r="O159" s="127"/>
      <c r="P159" s="305"/>
      <c r="Q159" s="131"/>
      <c r="R159" s="133"/>
      <c r="S159" s="123" t="s">
        <v>316</v>
      </c>
      <c r="T159" s="110" t="s">
        <v>317</v>
      </c>
      <c r="U159" s="118">
        <v>0.5</v>
      </c>
      <c r="V159" s="121" t="s">
        <v>926</v>
      </c>
      <c r="W159" s="121">
        <v>12</v>
      </c>
      <c r="X159" s="121"/>
      <c r="Y159" s="248" t="s">
        <v>927</v>
      </c>
      <c r="Z159" s="370">
        <v>46023</v>
      </c>
      <c r="AA159" s="370">
        <v>46387</v>
      </c>
      <c r="AB159" s="369" t="s">
        <v>60</v>
      </c>
      <c r="AC159" s="43">
        <v>46127</v>
      </c>
      <c r="AD159" s="75">
        <v>3</v>
      </c>
      <c r="AE159" s="110" t="s">
        <v>61</v>
      </c>
      <c r="AF159" s="114" t="s">
        <v>318</v>
      </c>
      <c r="AG159" s="165"/>
      <c r="AH159" s="114"/>
    </row>
    <row r="160" spans="2:34" s="38" customFormat="1" ht="30.6" customHeight="1" x14ac:dyDescent="0.25">
      <c r="B160" s="136"/>
      <c r="C160" s="131"/>
      <c r="D160" s="131"/>
      <c r="E160" s="184"/>
      <c r="F160" s="39"/>
      <c r="G160" s="40"/>
      <c r="H160" s="40"/>
      <c r="I160" s="40"/>
      <c r="J160" s="138"/>
      <c r="K160" s="157"/>
      <c r="L160" s="140"/>
      <c r="M160" s="131"/>
      <c r="N160" s="125"/>
      <c r="O160" s="127"/>
      <c r="P160" s="305"/>
      <c r="Q160" s="131"/>
      <c r="R160" s="133"/>
      <c r="S160" s="123"/>
      <c r="T160" s="110"/>
      <c r="U160" s="118"/>
      <c r="V160" s="121"/>
      <c r="W160" s="121"/>
      <c r="X160" s="121"/>
      <c r="Y160" s="248"/>
      <c r="Z160" s="370"/>
      <c r="AA160" s="370"/>
      <c r="AB160" s="369"/>
      <c r="AC160" s="43">
        <v>46218</v>
      </c>
      <c r="AD160" s="75">
        <v>3</v>
      </c>
      <c r="AE160" s="110"/>
      <c r="AF160" s="114"/>
      <c r="AG160" s="165"/>
      <c r="AH160" s="114"/>
    </row>
    <row r="161" spans="2:34" s="38" customFormat="1" ht="30.6" customHeight="1" x14ac:dyDescent="0.25">
      <c r="B161" s="136"/>
      <c r="C161" s="131"/>
      <c r="D161" s="131"/>
      <c r="E161" s="184"/>
      <c r="F161" s="39"/>
      <c r="G161" s="40"/>
      <c r="H161" s="40"/>
      <c r="I161" s="40"/>
      <c r="J161" s="138"/>
      <c r="K161" s="157"/>
      <c r="L161" s="140"/>
      <c r="M161" s="131"/>
      <c r="N161" s="125"/>
      <c r="O161" s="127"/>
      <c r="P161" s="305"/>
      <c r="Q161" s="131"/>
      <c r="R161" s="133"/>
      <c r="S161" s="123"/>
      <c r="T161" s="110"/>
      <c r="U161" s="118"/>
      <c r="V161" s="121"/>
      <c r="W161" s="121"/>
      <c r="X161" s="121"/>
      <c r="Y161" s="248"/>
      <c r="Z161" s="370"/>
      <c r="AA161" s="370"/>
      <c r="AB161" s="369"/>
      <c r="AC161" s="43">
        <v>46310</v>
      </c>
      <c r="AD161" s="75">
        <v>3</v>
      </c>
      <c r="AE161" s="110"/>
      <c r="AF161" s="114"/>
      <c r="AG161" s="165"/>
      <c r="AH161" s="114"/>
    </row>
    <row r="162" spans="2:34" s="38" customFormat="1" ht="30.75" customHeight="1" thickBot="1" x14ac:dyDescent="0.3">
      <c r="B162" s="137"/>
      <c r="C162" s="132"/>
      <c r="D162" s="132"/>
      <c r="E162" s="223"/>
      <c r="F162" s="49"/>
      <c r="G162" s="50"/>
      <c r="H162" s="50"/>
      <c r="I162" s="50"/>
      <c r="J162" s="311"/>
      <c r="K162" s="158"/>
      <c r="L162" s="141"/>
      <c r="M162" s="132"/>
      <c r="N162" s="126"/>
      <c r="O162" s="128"/>
      <c r="P162" s="306"/>
      <c r="Q162" s="132"/>
      <c r="R162" s="134"/>
      <c r="S162" s="124"/>
      <c r="T162" s="111"/>
      <c r="U162" s="119"/>
      <c r="V162" s="122"/>
      <c r="W162" s="122"/>
      <c r="X162" s="122"/>
      <c r="Y162" s="249"/>
      <c r="Z162" s="374"/>
      <c r="AA162" s="374"/>
      <c r="AB162" s="372"/>
      <c r="AC162" s="71">
        <v>46402</v>
      </c>
      <c r="AD162" s="76">
        <v>3</v>
      </c>
      <c r="AE162" s="111"/>
      <c r="AF162" s="115"/>
      <c r="AG162" s="166"/>
      <c r="AH162" s="115"/>
    </row>
    <row r="163" spans="2:34" s="38" customFormat="1" ht="35.25" customHeight="1" x14ac:dyDescent="0.25">
      <c r="B163" s="154" t="s">
        <v>91</v>
      </c>
      <c r="C163" s="150" t="s">
        <v>92</v>
      </c>
      <c r="D163" s="150" t="s">
        <v>93</v>
      </c>
      <c r="E163" s="247" t="s">
        <v>94</v>
      </c>
      <c r="F163" s="53"/>
      <c r="G163" s="54"/>
      <c r="H163" s="54"/>
      <c r="I163" s="54"/>
      <c r="J163" s="427" t="s">
        <v>95</v>
      </c>
      <c r="K163" s="423" t="s">
        <v>263</v>
      </c>
      <c r="L163" s="149" t="s">
        <v>264</v>
      </c>
      <c r="M163" s="150" t="s">
        <v>265</v>
      </c>
      <c r="N163" s="273" t="s">
        <v>319</v>
      </c>
      <c r="O163" s="152" t="s">
        <v>320</v>
      </c>
      <c r="P163" s="276">
        <v>0.4</v>
      </c>
      <c r="Q163" s="216" t="s">
        <v>321</v>
      </c>
      <c r="R163" s="279" t="s">
        <v>322</v>
      </c>
      <c r="S163" s="298" t="s">
        <v>323</v>
      </c>
      <c r="T163" s="145" t="s">
        <v>324</v>
      </c>
      <c r="U163" s="260">
        <v>0.25</v>
      </c>
      <c r="V163" s="236" t="s">
        <v>325</v>
      </c>
      <c r="W163" s="236">
        <v>231</v>
      </c>
      <c r="X163" s="236">
        <v>231</v>
      </c>
      <c r="Y163" s="375" t="s">
        <v>326</v>
      </c>
      <c r="Z163" s="376">
        <v>46054</v>
      </c>
      <c r="AA163" s="376">
        <v>46357</v>
      </c>
      <c r="AB163" s="378" t="s">
        <v>69</v>
      </c>
      <c r="AC163" s="55">
        <v>46142</v>
      </c>
      <c r="AD163" s="56">
        <v>0</v>
      </c>
      <c r="AE163" s="145" t="s">
        <v>61</v>
      </c>
      <c r="AF163" s="270" t="s">
        <v>327</v>
      </c>
      <c r="AG163" s="269" t="s">
        <v>328</v>
      </c>
      <c r="AH163" s="144" t="s">
        <v>58</v>
      </c>
    </row>
    <row r="164" spans="2:34" s="38" customFormat="1" ht="30.75" customHeight="1" x14ac:dyDescent="0.25">
      <c r="B164" s="136"/>
      <c r="C164" s="131"/>
      <c r="D164" s="131"/>
      <c r="E164" s="233"/>
      <c r="F164" s="39"/>
      <c r="G164" s="40"/>
      <c r="H164" s="40"/>
      <c r="I164" s="40"/>
      <c r="J164" s="155"/>
      <c r="K164" s="303"/>
      <c r="L164" s="140"/>
      <c r="M164" s="131"/>
      <c r="N164" s="274"/>
      <c r="O164" s="127"/>
      <c r="P164" s="277"/>
      <c r="Q164" s="217"/>
      <c r="R164" s="280"/>
      <c r="S164" s="197"/>
      <c r="T164" s="110"/>
      <c r="U164" s="257"/>
      <c r="V164" s="225"/>
      <c r="W164" s="225"/>
      <c r="X164" s="225"/>
      <c r="Y164" s="367"/>
      <c r="Z164" s="368"/>
      <c r="AA164" s="368"/>
      <c r="AB164" s="248"/>
      <c r="AC164" s="44">
        <v>46265</v>
      </c>
      <c r="AD164" s="45">
        <v>115</v>
      </c>
      <c r="AE164" s="110"/>
      <c r="AF164" s="271"/>
      <c r="AG164" s="255"/>
      <c r="AH164" s="114"/>
    </row>
    <row r="165" spans="2:34" s="38" customFormat="1" ht="30.6" customHeight="1" x14ac:dyDescent="0.25">
      <c r="B165" s="136"/>
      <c r="C165" s="131"/>
      <c r="D165" s="131"/>
      <c r="E165" s="233"/>
      <c r="F165" s="39"/>
      <c r="G165" s="40"/>
      <c r="H165" s="40"/>
      <c r="I165" s="40"/>
      <c r="J165" s="138"/>
      <c r="K165" s="303"/>
      <c r="L165" s="140"/>
      <c r="M165" s="131"/>
      <c r="N165" s="274"/>
      <c r="O165" s="127"/>
      <c r="P165" s="277"/>
      <c r="Q165" s="217"/>
      <c r="R165" s="280"/>
      <c r="S165" s="197"/>
      <c r="T165" s="110"/>
      <c r="U165" s="257"/>
      <c r="V165" s="225"/>
      <c r="W165" s="225"/>
      <c r="X165" s="225"/>
      <c r="Y165" s="367"/>
      <c r="Z165" s="368"/>
      <c r="AA165" s="368"/>
      <c r="AB165" s="248"/>
      <c r="AC165" s="44">
        <v>46387</v>
      </c>
      <c r="AD165" s="45">
        <v>116</v>
      </c>
      <c r="AE165" s="110"/>
      <c r="AF165" s="271"/>
      <c r="AG165" s="255"/>
      <c r="AH165" s="114"/>
    </row>
    <row r="166" spans="2:34" s="38" customFormat="1" ht="30.6" customHeight="1" x14ac:dyDescent="0.25">
      <c r="B166" s="136"/>
      <c r="C166" s="131"/>
      <c r="D166" s="131"/>
      <c r="E166" s="233"/>
      <c r="F166" s="39"/>
      <c r="G166" s="40"/>
      <c r="H166" s="40"/>
      <c r="I166" s="40"/>
      <c r="J166" s="138"/>
      <c r="K166" s="303"/>
      <c r="L166" s="140"/>
      <c r="M166" s="131"/>
      <c r="N166" s="274"/>
      <c r="O166" s="127"/>
      <c r="P166" s="277"/>
      <c r="Q166" s="217"/>
      <c r="R166" s="280"/>
      <c r="S166" s="197"/>
      <c r="T166" s="110"/>
      <c r="U166" s="257"/>
      <c r="V166" s="225"/>
      <c r="W166" s="225"/>
      <c r="X166" s="225"/>
      <c r="Y166" s="367"/>
      <c r="Z166" s="368"/>
      <c r="AA166" s="368"/>
      <c r="AB166" s="248"/>
      <c r="AC166" s="43"/>
      <c r="AD166" s="74"/>
      <c r="AE166" s="110"/>
      <c r="AF166" s="271"/>
      <c r="AG166" s="255"/>
      <c r="AH166" s="114"/>
    </row>
    <row r="167" spans="2:34" s="38" customFormat="1" ht="30.75" customHeight="1" x14ac:dyDescent="0.25">
      <c r="B167" s="136"/>
      <c r="C167" s="131"/>
      <c r="D167" s="131"/>
      <c r="E167" s="233"/>
      <c r="F167" s="39"/>
      <c r="G167" s="40"/>
      <c r="H167" s="40"/>
      <c r="I167" s="40"/>
      <c r="J167" s="138"/>
      <c r="K167" s="303"/>
      <c r="L167" s="140"/>
      <c r="M167" s="131"/>
      <c r="N167" s="274"/>
      <c r="O167" s="127"/>
      <c r="P167" s="277"/>
      <c r="Q167" s="217"/>
      <c r="R167" s="280"/>
      <c r="S167" s="197" t="s">
        <v>329</v>
      </c>
      <c r="T167" s="131" t="s">
        <v>986</v>
      </c>
      <c r="U167" s="257">
        <v>0.5</v>
      </c>
      <c r="V167" s="225" t="s">
        <v>330</v>
      </c>
      <c r="W167" s="225">
        <v>140</v>
      </c>
      <c r="X167" s="99">
        <v>230</v>
      </c>
      <c r="Y167" s="367" t="s">
        <v>331</v>
      </c>
      <c r="Z167" s="368">
        <v>46054</v>
      </c>
      <c r="AA167" s="368">
        <v>46371</v>
      </c>
      <c r="AB167" s="248" t="s">
        <v>69</v>
      </c>
      <c r="AC167" s="44">
        <v>46142</v>
      </c>
      <c r="AD167" s="45">
        <v>10</v>
      </c>
      <c r="AE167" s="110" t="s">
        <v>61</v>
      </c>
      <c r="AF167" s="271" t="s">
        <v>332</v>
      </c>
      <c r="AG167" s="255"/>
      <c r="AH167" s="114" t="s">
        <v>58</v>
      </c>
    </row>
    <row r="168" spans="2:34" s="38" customFormat="1" ht="30.75" customHeight="1" x14ac:dyDescent="0.25">
      <c r="B168" s="136"/>
      <c r="C168" s="131"/>
      <c r="D168" s="131"/>
      <c r="E168" s="233"/>
      <c r="F168" s="39"/>
      <c r="G168" s="40"/>
      <c r="H168" s="40"/>
      <c r="I168" s="40"/>
      <c r="J168" s="138"/>
      <c r="K168" s="303"/>
      <c r="L168" s="140"/>
      <c r="M168" s="131"/>
      <c r="N168" s="274"/>
      <c r="O168" s="127"/>
      <c r="P168" s="277"/>
      <c r="Q168" s="217"/>
      <c r="R168" s="280"/>
      <c r="S168" s="197"/>
      <c r="T168" s="131"/>
      <c r="U168" s="257"/>
      <c r="V168" s="225"/>
      <c r="W168" s="225"/>
      <c r="X168" s="99"/>
      <c r="Y168" s="367"/>
      <c r="Z168" s="368"/>
      <c r="AA168" s="368"/>
      <c r="AB168" s="248"/>
      <c r="AC168" s="44">
        <v>46265</v>
      </c>
      <c r="AD168" s="45">
        <v>65</v>
      </c>
      <c r="AE168" s="110"/>
      <c r="AF168" s="271"/>
      <c r="AG168" s="255"/>
      <c r="AH168" s="114"/>
    </row>
    <row r="169" spans="2:34" s="38" customFormat="1" ht="30.75" customHeight="1" x14ac:dyDescent="0.25">
      <c r="B169" s="136"/>
      <c r="C169" s="131"/>
      <c r="D169" s="131"/>
      <c r="E169" s="233"/>
      <c r="F169" s="39"/>
      <c r="G169" s="40"/>
      <c r="H169" s="40"/>
      <c r="I169" s="40"/>
      <c r="J169" s="138"/>
      <c r="K169" s="303"/>
      <c r="L169" s="140"/>
      <c r="M169" s="131"/>
      <c r="N169" s="274"/>
      <c r="O169" s="127"/>
      <c r="P169" s="277"/>
      <c r="Q169" s="217"/>
      <c r="R169" s="280"/>
      <c r="S169" s="197"/>
      <c r="T169" s="131"/>
      <c r="U169" s="257"/>
      <c r="V169" s="225"/>
      <c r="W169" s="225"/>
      <c r="X169" s="99">
        <v>231</v>
      </c>
      <c r="Y169" s="367"/>
      <c r="Z169" s="368"/>
      <c r="AA169" s="368"/>
      <c r="AB169" s="248"/>
      <c r="AC169" s="44">
        <v>46387</v>
      </c>
      <c r="AD169" s="45">
        <v>65</v>
      </c>
      <c r="AE169" s="110"/>
      <c r="AF169" s="271"/>
      <c r="AG169" s="255"/>
      <c r="AH169" s="114"/>
    </row>
    <row r="170" spans="2:34" s="38" customFormat="1" ht="30.75" customHeight="1" x14ac:dyDescent="0.25">
      <c r="B170" s="136"/>
      <c r="C170" s="131"/>
      <c r="D170" s="131"/>
      <c r="E170" s="233"/>
      <c r="F170" s="39"/>
      <c r="G170" s="40"/>
      <c r="H170" s="40"/>
      <c r="I170" s="40"/>
      <c r="J170" s="138"/>
      <c r="K170" s="303"/>
      <c r="L170" s="140"/>
      <c r="M170" s="131"/>
      <c r="N170" s="274"/>
      <c r="O170" s="127"/>
      <c r="P170" s="277"/>
      <c r="Q170" s="217"/>
      <c r="R170" s="280"/>
      <c r="S170" s="197"/>
      <c r="T170" s="131"/>
      <c r="U170" s="257"/>
      <c r="V170" s="225"/>
      <c r="W170" s="225"/>
      <c r="X170" s="99"/>
      <c r="Y170" s="367"/>
      <c r="Z170" s="368"/>
      <c r="AA170" s="368"/>
      <c r="AB170" s="248"/>
      <c r="AC170" s="43"/>
      <c r="AD170" s="77"/>
      <c r="AE170" s="110"/>
      <c r="AF170" s="271"/>
      <c r="AG170" s="255"/>
      <c r="AH170" s="114"/>
    </row>
    <row r="171" spans="2:34" s="38" customFormat="1" ht="30.6" customHeight="1" x14ac:dyDescent="0.25">
      <c r="B171" s="136"/>
      <c r="C171" s="131"/>
      <c r="D171" s="131"/>
      <c r="E171" s="233"/>
      <c r="F171" s="39"/>
      <c r="G171" s="40"/>
      <c r="H171" s="40"/>
      <c r="I171" s="40"/>
      <c r="J171" s="138"/>
      <c r="K171" s="303"/>
      <c r="L171" s="140"/>
      <c r="M171" s="131"/>
      <c r="N171" s="274"/>
      <c r="O171" s="127"/>
      <c r="P171" s="277"/>
      <c r="Q171" s="217"/>
      <c r="R171" s="280"/>
      <c r="S171" s="197" t="s">
        <v>333</v>
      </c>
      <c r="T171" s="202" t="s">
        <v>334</v>
      </c>
      <c r="U171" s="257">
        <v>0.25</v>
      </c>
      <c r="V171" s="225" t="s">
        <v>335</v>
      </c>
      <c r="W171" s="225">
        <v>15</v>
      </c>
      <c r="X171" s="225">
        <v>15</v>
      </c>
      <c r="Y171" s="367" t="s">
        <v>336</v>
      </c>
      <c r="Z171" s="368">
        <v>46054</v>
      </c>
      <c r="AA171" s="368">
        <v>46371</v>
      </c>
      <c r="AB171" s="248" t="s">
        <v>69</v>
      </c>
      <c r="AC171" s="44">
        <v>46142</v>
      </c>
      <c r="AD171" s="45">
        <v>3</v>
      </c>
      <c r="AE171" s="110" t="s">
        <v>61</v>
      </c>
      <c r="AF171" s="271" t="s">
        <v>337</v>
      </c>
      <c r="AG171" s="255"/>
      <c r="AH171" s="114" t="s">
        <v>58</v>
      </c>
    </row>
    <row r="172" spans="2:34" s="38" customFormat="1" ht="30.6" customHeight="1" x14ac:dyDescent="0.25">
      <c r="B172" s="136"/>
      <c r="C172" s="131"/>
      <c r="D172" s="131"/>
      <c r="E172" s="233"/>
      <c r="F172" s="39"/>
      <c r="G172" s="40"/>
      <c r="H172" s="40"/>
      <c r="I172" s="40"/>
      <c r="J172" s="138"/>
      <c r="K172" s="303"/>
      <c r="L172" s="140"/>
      <c r="M172" s="131"/>
      <c r="N172" s="274"/>
      <c r="O172" s="127"/>
      <c r="P172" s="277"/>
      <c r="Q172" s="217"/>
      <c r="R172" s="280"/>
      <c r="S172" s="197"/>
      <c r="T172" s="202"/>
      <c r="U172" s="257"/>
      <c r="V172" s="225"/>
      <c r="W172" s="225"/>
      <c r="X172" s="225"/>
      <c r="Y172" s="367"/>
      <c r="Z172" s="368"/>
      <c r="AA172" s="368"/>
      <c r="AB172" s="248"/>
      <c r="AC172" s="44">
        <v>46265</v>
      </c>
      <c r="AD172" s="45">
        <v>6</v>
      </c>
      <c r="AE172" s="110"/>
      <c r="AF172" s="271"/>
      <c r="AG172" s="255"/>
      <c r="AH172" s="114"/>
    </row>
    <row r="173" spans="2:34" s="38" customFormat="1" ht="30.6" customHeight="1" x14ac:dyDescent="0.25">
      <c r="B173" s="136"/>
      <c r="C173" s="131"/>
      <c r="D173" s="131"/>
      <c r="E173" s="233"/>
      <c r="F173" s="39"/>
      <c r="G173" s="40"/>
      <c r="H173" s="40"/>
      <c r="I173" s="40"/>
      <c r="J173" s="138"/>
      <c r="K173" s="303"/>
      <c r="L173" s="140"/>
      <c r="M173" s="131"/>
      <c r="N173" s="274"/>
      <c r="O173" s="127"/>
      <c r="P173" s="277"/>
      <c r="Q173" s="217"/>
      <c r="R173" s="280"/>
      <c r="S173" s="197"/>
      <c r="T173" s="202"/>
      <c r="U173" s="257"/>
      <c r="V173" s="225"/>
      <c r="W173" s="225"/>
      <c r="X173" s="225"/>
      <c r="Y173" s="367"/>
      <c r="Z173" s="368"/>
      <c r="AA173" s="368"/>
      <c r="AB173" s="248"/>
      <c r="AC173" s="44">
        <v>46387</v>
      </c>
      <c r="AD173" s="45">
        <v>6</v>
      </c>
      <c r="AE173" s="110"/>
      <c r="AF173" s="271"/>
      <c r="AG173" s="255"/>
      <c r="AH173" s="114"/>
    </row>
    <row r="174" spans="2:34" s="38" customFormat="1" ht="30.75" customHeight="1" x14ac:dyDescent="0.25">
      <c r="B174" s="136"/>
      <c r="C174" s="131"/>
      <c r="D174" s="131"/>
      <c r="E174" s="233"/>
      <c r="F174" s="39"/>
      <c r="G174" s="40"/>
      <c r="H174" s="40"/>
      <c r="I174" s="40"/>
      <c r="J174" s="311"/>
      <c r="K174" s="303"/>
      <c r="L174" s="140"/>
      <c r="M174" s="131"/>
      <c r="N174" s="274"/>
      <c r="O174" s="127"/>
      <c r="P174" s="277"/>
      <c r="Q174" s="217"/>
      <c r="R174" s="280"/>
      <c r="S174" s="197"/>
      <c r="T174" s="202"/>
      <c r="U174" s="257"/>
      <c r="V174" s="225"/>
      <c r="W174" s="225"/>
      <c r="X174" s="225"/>
      <c r="Y174" s="367"/>
      <c r="Z174" s="368"/>
      <c r="AA174" s="368"/>
      <c r="AB174" s="248"/>
      <c r="AC174" s="75"/>
      <c r="AD174" s="78"/>
      <c r="AE174" s="110"/>
      <c r="AF174" s="271"/>
      <c r="AG174" s="255"/>
      <c r="AH174" s="114"/>
    </row>
    <row r="175" spans="2:34" s="38" customFormat="1" ht="30.6" customHeight="1" x14ac:dyDescent="0.25">
      <c r="B175" s="136" t="s">
        <v>91</v>
      </c>
      <c r="C175" s="131" t="s">
        <v>92</v>
      </c>
      <c r="D175" s="131" t="s">
        <v>93</v>
      </c>
      <c r="E175" s="233" t="s">
        <v>94</v>
      </c>
      <c r="F175" s="39"/>
      <c r="G175" s="40"/>
      <c r="H175" s="40"/>
      <c r="I175" s="40"/>
      <c r="J175" s="427" t="s">
        <v>95</v>
      </c>
      <c r="K175" s="424"/>
      <c r="L175" s="140" t="s">
        <v>264</v>
      </c>
      <c r="M175" s="131" t="s">
        <v>265</v>
      </c>
      <c r="N175" s="274" t="s">
        <v>338</v>
      </c>
      <c r="O175" s="217" t="s">
        <v>339</v>
      </c>
      <c r="P175" s="277">
        <v>0.3</v>
      </c>
      <c r="Q175" s="217" t="s">
        <v>321</v>
      </c>
      <c r="R175" s="280" t="s">
        <v>340</v>
      </c>
      <c r="S175" s="197" t="s">
        <v>341</v>
      </c>
      <c r="T175" s="202" t="s">
        <v>342</v>
      </c>
      <c r="U175" s="257">
        <v>0.4</v>
      </c>
      <c r="V175" s="225" t="s">
        <v>343</v>
      </c>
      <c r="W175" s="225">
        <v>12</v>
      </c>
      <c r="X175" s="121" t="s">
        <v>344</v>
      </c>
      <c r="Y175" s="367" t="s">
        <v>345</v>
      </c>
      <c r="Z175" s="368">
        <v>46054</v>
      </c>
      <c r="AA175" s="368">
        <v>46371</v>
      </c>
      <c r="AB175" s="248" t="s">
        <v>69</v>
      </c>
      <c r="AC175" s="44">
        <v>46142</v>
      </c>
      <c r="AD175" s="45">
        <v>4</v>
      </c>
      <c r="AE175" s="110" t="s">
        <v>61</v>
      </c>
      <c r="AF175" s="271" t="s">
        <v>346</v>
      </c>
      <c r="AG175" s="255" t="s">
        <v>328</v>
      </c>
      <c r="AH175" s="114" t="s">
        <v>58</v>
      </c>
    </row>
    <row r="176" spans="2:34" s="38" customFormat="1" ht="30.75" customHeight="1" x14ac:dyDescent="0.25">
      <c r="B176" s="136"/>
      <c r="C176" s="131"/>
      <c r="D176" s="131"/>
      <c r="E176" s="233"/>
      <c r="F176" s="39"/>
      <c r="G176" s="40"/>
      <c r="H176" s="40"/>
      <c r="I176" s="40"/>
      <c r="J176" s="155"/>
      <c r="K176" s="303"/>
      <c r="L176" s="140"/>
      <c r="M176" s="131"/>
      <c r="N176" s="274"/>
      <c r="O176" s="217"/>
      <c r="P176" s="277"/>
      <c r="Q176" s="217"/>
      <c r="R176" s="280"/>
      <c r="S176" s="197"/>
      <c r="T176" s="202"/>
      <c r="U176" s="257"/>
      <c r="V176" s="225"/>
      <c r="W176" s="225"/>
      <c r="X176" s="121"/>
      <c r="Y176" s="367"/>
      <c r="Z176" s="368"/>
      <c r="AA176" s="368"/>
      <c r="AB176" s="248"/>
      <c r="AC176" s="44">
        <v>46265</v>
      </c>
      <c r="AD176" s="45">
        <v>4</v>
      </c>
      <c r="AE176" s="110"/>
      <c r="AF176" s="271"/>
      <c r="AG176" s="255"/>
      <c r="AH176" s="114"/>
    </row>
    <row r="177" spans="2:34" s="38" customFormat="1" ht="30.75" customHeight="1" x14ac:dyDescent="0.25">
      <c r="B177" s="136"/>
      <c r="C177" s="131"/>
      <c r="D177" s="131"/>
      <c r="E177" s="233"/>
      <c r="F177" s="39"/>
      <c r="G177" s="40"/>
      <c r="H177" s="40"/>
      <c r="I177" s="40"/>
      <c r="J177" s="138"/>
      <c r="K177" s="303"/>
      <c r="L177" s="140"/>
      <c r="M177" s="131"/>
      <c r="N177" s="274"/>
      <c r="O177" s="217"/>
      <c r="P177" s="277"/>
      <c r="Q177" s="217"/>
      <c r="R177" s="280"/>
      <c r="S177" s="197"/>
      <c r="T177" s="202"/>
      <c r="U177" s="257"/>
      <c r="V177" s="225"/>
      <c r="W177" s="225"/>
      <c r="X177" s="121"/>
      <c r="Y177" s="367"/>
      <c r="Z177" s="368"/>
      <c r="AA177" s="368"/>
      <c r="AB177" s="248"/>
      <c r="AC177" s="44">
        <v>46387</v>
      </c>
      <c r="AD177" s="45">
        <v>4</v>
      </c>
      <c r="AE177" s="110"/>
      <c r="AF177" s="271"/>
      <c r="AG177" s="255"/>
      <c r="AH177" s="114"/>
    </row>
    <row r="178" spans="2:34" s="38" customFormat="1" ht="30.6" customHeight="1" x14ac:dyDescent="0.25">
      <c r="B178" s="136"/>
      <c r="C178" s="131"/>
      <c r="D178" s="131"/>
      <c r="E178" s="233"/>
      <c r="F178" s="39"/>
      <c r="G178" s="40"/>
      <c r="H178" s="40"/>
      <c r="I178" s="40"/>
      <c r="J178" s="138"/>
      <c r="K178" s="303"/>
      <c r="L178" s="140"/>
      <c r="M178" s="131"/>
      <c r="N178" s="274"/>
      <c r="O178" s="217"/>
      <c r="P178" s="277"/>
      <c r="Q178" s="217"/>
      <c r="R178" s="280"/>
      <c r="S178" s="197"/>
      <c r="T178" s="202"/>
      <c r="U178" s="257"/>
      <c r="V178" s="225"/>
      <c r="W178" s="225"/>
      <c r="X178" s="121"/>
      <c r="Y178" s="367"/>
      <c r="Z178" s="368"/>
      <c r="AA178" s="368"/>
      <c r="AB178" s="248"/>
      <c r="AC178" s="75"/>
      <c r="AD178" s="75"/>
      <c r="AE178" s="110"/>
      <c r="AF178" s="271"/>
      <c r="AG178" s="255"/>
      <c r="AH178" s="114"/>
    </row>
    <row r="179" spans="2:34" s="38" customFormat="1" ht="30.75" customHeight="1" x14ac:dyDescent="0.25">
      <c r="B179" s="136"/>
      <c r="C179" s="131"/>
      <c r="D179" s="131"/>
      <c r="E179" s="233"/>
      <c r="F179" s="39"/>
      <c r="G179" s="40"/>
      <c r="H179" s="40"/>
      <c r="I179" s="40"/>
      <c r="J179" s="138"/>
      <c r="K179" s="303"/>
      <c r="L179" s="140"/>
      <c r="M179" s="131"/>
      <c r="N179" s="274"/>
      <c r="O179" s="217"/>
      <c r="P179" s="277"/>
      <c r="Q179" s="217"/>
      <c r="R179" s="280"/>
      <c r="S179" s="197" t="s">
        <v>347</v>
      </c>
      <c r="T179" s="202" t="s">
        <v>348</v>
      </c>
      <c r="U179" s="257">
        <v>0.4</v>
      </c>
      <c r="V179" s="225" t="s">
        <v>349</v>
      </c>
      <c r="W179" s="225">
        <v>12</v>
      </c>
      <c r="X179" s="225">
        <v>12</v>
      </c>
      <c r="Y179" s="367" t="s">
        <v>350</v>
      </c>
      <c r="Z179" s="368">
        <v>46054</v>
      </c>
      <c r="AA179" s="368">
        <v>46371</v>
      </c>
      <c r="AB179" s="248" t="s">
        <v>69</v>
      </c>
      <c r="AC179" s="44">
        <v>46142</v>
      </c>
      <c r="AD179" s="45">
        <v>4</v>
      </c>
      <c r="AE179" s="110" t="s">
        <v>61</v>
      </c>
      <c r="AF179" s="271" t="s">
        <v>351</v>
      </c>
      <c r="AG179" s="255"/>
      <c r="AH179" s="114" t="s">
        <v>58</v>
      </c>
    </row>
    <row r="180" spans="2:34" s="38" customFormat="1" ht="30.75" customHeight="1" x14ac:dyDescent="0.25">
      <c r="B180" s="136"/>
      <c r="C180" s="131"/>
      <c r="D180" s="131"/>
      <c r="E180" s="233"/>
      <c r="F180" s="39"/>
      <c r="G180" s="40"/>
      <c r="H180" s="40"/>
      <c r="I180" s="40"/>
      <c r="J180" s="138"/>
      <c r="K180" s="303"/>
      <c r="L180" s="140"/>
      <c r="M180" s="131"/>
      <c r="N180" s="274"/>
      <c r="O180" s="217"/>
      <c r="P180" s="277"/>
      <c r="Q180" s="217"/>
      <c r="R180" s="280"/>
      <c r="S180" s="197"/>
      <c r="T180" s="202"/>
      <c r="U180" s="257"/>
      <c r="V180" s="225"/>
      <c r="W180" s="225"/>
      <c r="X180" s="225"/>
      <c r="Y180" s="367"/>
      <c r="Z180" s="368"/>
      <c r="AA180" s="368"/>
      <c r="AB180" s="248"/>
      <c r="AC180" s="44">
        <v>46265</v>
      </c>
      <c r="AD180" s="45">
        <v>4</v>
      </c>
      <c r="AE180" s="110"/>
      <c r="AF180" s="271"/>
      <c r="AG180" s="255"/>
      <c r="AH180" s="114"/>
    </row>
    <row r="181" spans="2:34" s="38" customFormat="1" ht="30.75" customHeight="1" x14ac:dyDescent="0.25">
      <c r="B181" s="136"/>
      <c r="C181" s="131"/>
      <c r="D181" s="131"/>
      <c r="E181" s="233"/>
      <c r="F181" s="39"/>
      <c r="G181" s="40"/>
      <c r="H181" s="40"/>
      <c r="I181" s="40"/>
      <c r="J181" s="138"/>
      <c r="K181" s="303"/>
      <c r="L181" s="140"/>
      <c r="M181" s="131"/>
      <c r="N181" s="274"/>
      <c r="O181" s="217"/>
      <c r="P181" s="277"/>
      <c r="Q181" s="217"/>
      <c r="R181" s="280"/>
      <c r="S181" s="197"/>
      <c r="T181" s="202"/>
      <c r="U181" s="257"/>
      <c r="V181" s="225"/>
      <c r="W181" s="225"/>
      <c r="X181" s="225"/>
      <c r="Y181" s="367"/>
      <c r="Z181" s="368"/>
      <c r="AA181" s="368"/>
      <c r="AB181" s="248"/>
      <c r="AC181" s="44">
        <v>46387</v>
      </c>
      <c r="AD181" s="45">
        <v>4</v>
      </c>
      <c r="AE181" s="110"/>
      <c r="AF181" s="271"/>
      <c r="AG181" s="255"/>
      <c r="AH181" s="114"/>
    </row>
    <row r="182" spans="2:34" s="38" customFormat="1" ht="30.75" customHeight="1" x14ac:dyDescent="0.25">
      <c r="B182" s="136"/>
      <c r="C182" s="131"/>
      <c r="D182" s="131"/>
      <c r="E182" s="233"/>
      <c r="F182" s="39"/>
      <c r="G182" s="40"/>
      <c r="H182" s="40"/>
      <c r="I182" s="40"/>
      <c r="J182" s="138"/>
      <c r="K182" s="303"/>
      <c r="L182" s="140"/>
      <c r="M182" s="131"/>
      <c r="N182" s="274"/>
      <c r="O182" s="217"/>
      <c r="P182" s="277"/>
      <c r="Q182" s="217"/>
      <c r="R182" s="280"/>
      <c r="S182" s="197"/>
      <c r="T182" s="202"/>
      <c r="U182" s="257"/>
      <c r="V182" s="225"/>
      <c r="W182" s="225"/>
      <c r="X182" s="225"/>
      <c r="Y182" s="367"/>
      <c r="Z182" s="368"/>
      <c r="AA182" s="368"/>
      <c r="AB182" s="248"/>
      <c r="AC182" s="43"/>
      <c r="AD182" s="77"/>
      <c r="AE182" s="110"/>
      <c r="AF182" s="271"/>
      <c r="AG182" s="255"/>
      <c r="AH182" s="114"/>
    </row>
    <row r="183" spans="2:34" s="38" customFormat="1" ht="30.6" customHeight="1" x14ac:dyDescent="0.25">
      <c r="B183" s="136"/>
      <c r="C183" s="131"/>
      <c r="D183" s="131"/>
      <c r="E183" s="233"/>
      <c r="F183" s="39"/>
      <c r="G183" s="40"/>
      <c r="H183" s="40"/>
      <c r="I183" s="40"/>
      <c r="J183" s="138"/>
      <c r="K183" s="303"/>
      <c r="L183" s="140"/>
      <c r="M183" s="131"/>
      <c r="N183" s="274"/>
      <c r="O183" s="217"/>
      <c r="P183" s="277"/>
      <c r="Q183" s="217"/>
      <c r="R183" s="280"/>
      <c r="S183" s="197" t="s">
        <v>352</v>
      </c>
      <c r="T183" s="202" t="s">
        <v>353</v>
      </c>
      <c r="U183" s="257">
        <v>0.2</v>
      </c>
      <c r="V183" s="225" t="s">
        <v>354</v>
      </c>
      <c r="W183" s="225">
        <v>63</v>
      </c>
      <c r="X183" s="225">
        <v>63</v>
      </c>
      <c r="Y183" s="367" t="s">
        <v>350</v>
      </c>
      <c r="Z183" s="368">
        <v>46054</v>
      </c>
      <c r="AA183" s="368">
        <v>46371</v>
      </c>
      <c r="AB183" s="248" t="s">
        <v>69</v>
      </c>
      <c r="AC183" s="44">
        <v>46142</v>
      </c>
      <c r="AD183" s="45">
        <v>20</v>
      </c>
      <c r="AE183" s="110" t="s">
        <v>61</v>
      </c>
      <c r="AF183" s="271" t="s">
        <v>355</v>
      </c>
      <c r="AG183" s="255"/>
      <c r="AH183" s="114" t="s">
        <v>58</v>
      </c>
    </row>
    <row r="184" spans="2:34" s="38" customFormat="1" ht="30.6" customHeight="1" x14ac:dyDescent="0.25">
      <c r="B184" s="136"/>
      <c r="C184" s="131"/>
      <c r="D184" s="131"/>
      <c r="E184" s="233"/>
      <c r="F184" s="39"/>
      <c r="G184" s="40"/>
      <c r="H184" s="40"/>
      <c r="I184" s="40"/>
      <c r="J184" s="138"/>
      <c r="K184" s="303"/>
      <c r="L184" s="140"/>
      <c r="M184" s="131"/>
      <c r="N184" s="274"/>
      <c r="O184" s="217"/>
      <c r="P184" s="277"/>
      <c r="Q184" s="217"/>
      <c r="R184" s="280"/>
      <c r="S184" s="197"/>
      <c r="T184" s="202"/>
      <c r="U184" s="257"/>
      <c r="V184" s="225"/>
      <c r="W184" s="225"/>
      <c r="X184" s="225"/>
      <c r="Y184" s="367"/>
      <c r="Z184" s="368"/>
      <c r="AA184" s="368"/>
      <c r="AB184" s="248"/>
      <c r="AC184" s="44">
        <v>46265</v>
      </c>
      <c r="AD184" s="45">
        <v>20</v>
      </c>
      <c r="AE184" s="110"/>
      <c r="AF184" s="271"/>
      <c r="AG184" s="255"/>
      <c r="AH184" s="114"/>
    </row>
    <row r="185" spans="2:34" s="38" customFormat="1" ht="30.6" customHeight="1" x14ac:dyDescent="0.25">
      <c r="B185" s="136"/>
      <c r="C185" s="131"/>
      <c r="D185" s="131"/>
      <c r="E185" s="233"/>
      <c r="F185" s="39"/>
      <c r="G185" s="40"/>
      <c r="H185" s="40"/>
      <c r="I185" s="40"/>
      <c r="J185" s="138"/>
      <c r="K185" s="303"/>
      <c r="L185" s="140"/>
      <c r="M185" s="131"/>
      <c r="N185" s="274"/>
      <c r="O185" s="217"/>
      <c r="P185" s="277"/>
      <c r="Q185" s="217"/>
      <c r="R185" s="280"/>
      <c r="S185" s="197"/>
      <c r="T185" s="202"/>
      <c r="U185" s="257"/>
      <c r="V185" s="225"/>
      <c r="W185" s="225"/>
      <c r="X185" s="225"/>
      <c r="Y185" s="367"/>
      <c r="Z185" s="368"/>
      <c r="AA185" s="368"/>
      <c r="AB185" s="248"/>
      <c r="AC185" s="44">
        <v>46387</v>
      </c>
      <c r="AD185" s="45">
        <v>23</v>
      </c>
      <c r="AE185" s="110"/>
      <c r="AF185" s="271"/>
      <c r="AG185" s="255"/>
      <c r="AH185" s="114"/>
    </row>
    <row r="186" spans="2:34" s="38" customFormat="1" ht="30.75" customHeight="1" x14ac:dyDescent="0.25">
      <c r="B186" s="136"/>
      <c r="C186" s="131"/>
      <c r="D186" s="131"/>
      <c r="E186" s="233"/>
      <c r="F186" s="39"/>
      <c r="G186" s="40"/>
      <c r="H186" s="40"/>
      <c r="I186" s="40"/>
      <c r="J186" s="311"/>
      <c r="K186" s="303"/>
      <c r="L186" s="140"/>
      <c r="M186" s="131"/>
      <c r="N186" s="274"/>
      <c r="O186" s="217"/>
      <c r="P186" s="277"/>
      <c r="Q186" s="217"/>
      <c r="R186" s="280"/>
      <c r="S186" s="197"/>
      <c r="T186" s="202"/>
      <c r="U186" s="257"/>
      <c r="V186" s="225"/>
      <c r="W186" s="225"/>
      <c r="X186" s="225"/>
      <c r="Y186" s="367"/>
      <c r="Z186" s="368"/>
      <c r="AA186" s="368"/>
      <c r="AB186" s="248"/>
      <c r="AC186" s="75"/>
      <c r="AD186" s="75"/>
      <c r="AE186" s="110"/>
      <c r="AF186" s="271"/>
      <c r="AG186" s="255"/>
      <c r="AH186" s="114"/>
    </row>
    <row r="187" spans="2:34" s="38" customFormat="1" ht="23.25" customHeight="1" x14ac:dyDescent="0.25">
      <c r="B187" s="136" t="s">
        <v>91</v>
      </c>
      <c r="C187" s="131" t="s">
        <v>92</v>
      </c>
      <c r="D187" s="131" t="s">
        <v>93</v>
      </c>
      <c r="E187" s="233" t="s">
        <v>94</v>
      </c>
      <c r="F187" s="39"/>
      <c r="G187" s="40"/>
      <c r="H187" s="40"/>
      <c r="I187" s="40"/>
      <c r="J187" s="427" t="s">
        <v>95</v>
      </c>
      <c r="K187" s="424"/>
      <c r="L187" s="140" t="s">
        <v>264</v>
      </c>
      <c r="M187" s="131" t="s">
        <v>265</v>
      </c>
      <c r="N187" s="274" t="s">
        <v>356</v>
      </c>
      <c r="O187" s="217" t="s">
        <v>357</v>
      </c>
      <c r="P187" s="277">
        <v>0.3</v>
      </c>
      <c r="Q187" s="217" t="s">
        <v>321</v>
      </c>
      <c r="R187" s="280" t="s">
        <v>358</v>
      </c>
      <c r="S187" s="197" t="s">
        <v>359</v>
      </c>
      <c r="T187" s="202" t="s">
        <v>360</v>
      </c>
      <c r="U187" s="257">
        <v>0.5</v>
      </c>
      <c r="V187" s="414" t="s">
        <v>361</v>
      </c>
      <c r="W187" s="225">
        <v>1773</v>
      </c>
      <c r="X187" s="225">
        <v>1773</v>
      </c>
      <c r="Y187" s="367" t="s">
        <v>362</v>
      </c>
      <c r="Z187" s="368">
        <v>46054</v>
      </c>
      <c r="AA187" s="368">
        <v>46371</v>
      </c>
      <c r="AB187" s="248" t="s">
        <v>69</v>
      </c>
      <c r="AC187" s="44">
        <v>46142</v>
      </c>
      <c r="AD187" s="45">
        <v>591</v>
      </c>
      <c r="AE187" s="110" t="s">
        <v>61</v>
      </c>
      <c r="AF187" s="271" t="s">
        <v>355</v>
      </c>
      <c r="AG187" s="255" t="s">
        <v>328</v>
      </c>
      <c r="AH187" s="114" t="s">
        <v>58</v>
      </c>
    </row>
    <row r="188" spans="2:34" s="38" customFormat="1" ht="30.75" customHeight="1" x14ac:dyDescent="0.25">
      <c r="B188" s="136"/>
      <c r="C188" s="131"/>
      <c r="D188" s="131"/>
      <c r="E188" s="233"/>
      <c r="F188" s="39"/>
      <c r="G188" s="40"/>
      <c r="H188" s="40"/>
      <c r="I188" s="40"/>
      <c r="J188" s="155"/>
      <c r="K188" s="303"/>
      <c r="L188" s="140"/>
      <c r="M188" s="131"/>
      <c r="N188" s="274"/>
      <c r="O188" s="217"/>
      <c r="P188" s="277"/>
      <c r="Q188" s="217"/>
      <c r="R188" s="280"/>
      <c r="S188" s="197"/>
      <c r="T188" s="202"/>
      <c r="U188" s="257"/>
      <c r="V188" s="414"/>
      <c r="W188" s="225"/>
      <c r="X188" s="225"/>
      <c r="Y188" s="367"/>
      <c r="Z188" s="368"/>
      <c r="AA188" s="368"/>
      <c r="AB188" s="248"/>
      <c r="AC188" s="44">
        <v>46265</v>
      </c>
      <c r="AD188" s="45">
        <v>591</v>
      </c>
      <c r="AE188" s="110"/>
      <c r="AF188" s="271"/>
      <c r="AG188" s="255"/>
      <c r="AH188" s="114"/>
    </row>
    <row r="189" spans="2:34" s="38" customFormat="1" ht="30.75" customHeight="1" x14ac:dyDescent="0.25">
      <c r="B189" s="136"/>
      <c r="C189" s="131"/>
      <c r="D189" s="131"/>
      <c r="E189" s="233"/>
      <c r="F189" s="39"/>
      <c r="G189" s="40"/>
      <c r="H189" s="40"/>
      <c r="I189" s="40"/>
      <c r="J189" s="138"/>
      <c r="K189" s="303"/>
      <c r="L189" s="140"/>
      <c r="M189" s="131"/>
      <c r="N189" s="274"/>
      <c r="O189" s="217"/>
      <c r="P189" s="277"/>
      <c r="Q189" s="217"/>
      <c r="R189" s="280"/>
      <c r="S189" s="197"/>
      <c r="T189" s="202"/>
      <c r="U189" s="257"/>
      <c r="V189" s="414"/>
      <c r="W189" s="225"/>
      <c r="X189" s="225"/>
      <c r="Y189" s="367"/>
      <c r="Z189" s="368"/>
      <c r="AA189" s="368"/>
      <c r="AB189" s="248"/>
      <c r="AC189" s="44">
        <v>46387</v>
      </c>
      <c r="AD189" s="45">
        <v>591</v>
      </c>
      <c r="AE189" s="110"/>
      <c r="AF189" s="271"/>
      <c r="AG189" s="255"/>
      <c r="AH189" s="114"/>
    </row>
    <row r="190" spans="2:34" s="38" customFormat="1" ht="30.6" customHeight="1" x14ac:dyDescent="0.25">
      <c r="B190" s="136"/>
      <c r="C190" s="131"/>
      <c r="D190" s="131"/>
      <c r="E190" s="233"/>
      <c r="F190" s="39"/>
      <c r="G190" s="40"/>
      <c r="H190" s="40"/>
      <c r="I190" s="40"/>
      <c r="J190" s="138"/>
      <c r="K190" s="303"/>
      <c r="L190" s="140"/>
      <c r="M190" s="131"/>
      <c r="N190" s="274"/>
      <c r="O190" s="217"/>
      <c r="P190" s="277"/>
      <c r="Q190" s="217"/>
      <c r="R190" s="280"/>
      <c r="S190" s="197"/>
      <c r="T190" s="202"/>
      <c r="U190" s="257"/>
      <c r="V190" s="414"/>
      <c r="W190" s="225"/>
      <c r="X190" s="225"/>
      <c r="Y190" s="367"/>
      <c r="Z190" s="368"/>
      <c r="AA190" s="368"/>
      <c r="AB190" s="248"/>
      <c r="AC190" s="75"/>
      <c r="AD190" s="75"/>
      <c r="AE190" s="110"/>
      <c r="AF190" s="271"/>
      <c r="AG190" s="255"/>
      <c r="AH190" s="114"/>
    </row>
    <row r="191" spans="2:34" s="38" customFormat="1" ht="27.75" customHeight="1" x14ac:dyDescent="0.25">
      <c r="B191" s="136"/>
      <c r="C191" s="131"/>
      <c r="D191" s="131"/>
      <c r="E191" s="233"/>
      <c r="F191" s="39"/>
      <c r="G191" s="40"/>
      <c r="H191" s="40"/>
      <c r="I191" s="40"/>
      <c r="J191" s="138"/>
      <c r="K191" s="303"/>
      <c r="L191" s="140"/>
      <c r="M191" s="131"/>
      <c r="N191" s="274"/>
      <c r="O191" s="217"/>
      <c r="P191" s="277"/>
      <c r="Q191" s="217"/>
      <c r="R191" s="280"/>
      <c r="S191" s="197" t="s">
        <v>363</v>
      </c>
      <c r="T191" s="202" t="s">
        <v>364</v>
      </c>
      <c r="U191" s="257">
        <v>0.3</v>
      </c>
      <c r="V191" s="414" t="s">
        <v>361</v>
      </c>
      <c r="W191" s="225">
        <v>37</v>
      </c>
      <c r="X191" s="225">
        <v>37</v>
      </c>
      <c r="Y191" s="367" t="s">
        <v>362</v>
      </c>
      <c r="Z191" s="368">
        <v>46054</v>
      </c>
      <c r="AA191" s="368">
        <v>46371</v>
      </c>
      <c r="AB191" s="248" t="s">
        <v>69</v>
      </c>
      <c r="AC191" s="44">
        <v>46142</v>
      </c>
      <c r="AD191" s="45">
        <v>10</v>
      </c>
      <c r="AE191" s="110" t="s">
        <v>61</v>
      </c>
      <c r="AF191" s="271" t="s">
        <v>355</v>
      </c>
      <c r="AG191" s="255"/>
      <c r="AH191" s="114" t="s">
        <v>58</v>
      </c>
    </row>
    <row r="192" spans="2:34" s="38" customFormat="1" ht="30.75" customHeight="1" x14ac:dyDescent="0.25">
      <c r="B192" s="136"/>
      <c r="C192" s="131"/>
      <c r="D192" s="131"/>
      <c r="E192" s="233"/>
      <c r="F192" s="39"/>
      <c r="G192" s="40"/>
      <c r="H192" s="40"/>
      <c r="I192" s="40"/>
      <c r="J192" s="138"/>
      <c r="K192" s="303"/>
      <c r="L192" s="140"/>
      <c r="M192" s="131"/>
      <c r="N192" s="274"/>
      <c r="O192" s="217"/>
      <c r="P192" s="277"/>
      <c r="Q192" s="217"/>
      <c r="R192" s="280"/>
      <c r="S192" s="197"/>
      <c r="T192" s="202"/>
      <c r="U192" s="257"/>
      <c r="V192" s="414"/>
      <c r="W192" s="225"/>
      <c r="X192" s="225"/>
      <c r="Y192" s="367"/>
      <c r="Z192" s="368"/>
      <c r="AA192" s="368"/>
      <c r="AB192" s="248"/>
      <c r="AC192" s="44">
        <v>46265</v>
      </c>
      <c r="AD192" s="45">
        <v>17</v>
      </c>
      <c r="AE192" s="110"/>
      <c r="AF192" s="271"/>
      <c r="AG192" s="255"/>
      <c r="AH192" s="114"/>
    </row>
    <row r="193" spans="2:34" s="38" customFormat="1" ht="30.75" customHeight="1" x14ac:dyDescent="0.25">
      <c r="B193" s="136"/>
      <c r="C193" s="131"/>
      <c r="D193" s="131"/>
      <c r="E193" s="233"/>
      <c r="F193" s="39"/>
      <c r="G193" s="40"/>
      <c r="H193" s="40"/>
      <c r="I193" s="40"/>
      <c r="J193" s="138"/>
      <c r="K193" s="303"/>
      <c r="L193" s="140"/>
      <c r="M193" s="131"/>
      <c r="N193" s="274"/>
      <c r="O193" s="217"/>
      <c r="P193" s="277"/>
      <c r="Q193" s="217"/>
      <c r="R193" s="280"/>
      <c r="S193" s="197"/>
      <c r="T193" s="202"/>
      <c r="U193" s="257"/>
      <c r="V193" s="414"/>
      <c r="W193" s="225"/>
      <c r="X193" s="225"/>
      <c r="Y193" s="367"/>
      <c r="Z193" s="368"/>
      <c r="AA193" s="368"/>
      <c r="AB193" s="248"/>
      <c r="AC193" s="44">
        <v>46387</v>
      </c>
      <c r="AD193" s="45">
        <v>10</v>
      </c>
      <c r="AE193" s="110"/>
      <c r="AF193" s="271"/>
      <c r="AG193" s="255"/>
      <c r="AH193" s="114"/>
    </row>
    <row r="194" spans="2:34" s="38" customFormat="1" ht="30.75" customHeight="1" x14ac:dyDescent="0.25">
      <c r="B194" s="136"/>
      <c r="C194" s="131"/>
      <c r="D194" s="131"/>
      <c r="E194" s="233"/>
      <c r="F194" s="39"/>
      <c r="G194" s="40"/>
      <c r="H194" s="40"/>
      <c r="I194" s="40"/>
      <c r="J194" s="138"/>
      <c r="K194" s="303"/>
      <c r="L194" s="140"/>
      <c r="M194" s="131"/>
      <c r="N194" s="274"/>
      <c r="O194" s="217"/>
      <c r="P194" s="277"/>
      <c r="Q194" s="217"/>
      <c r="R194" s="280"/>
      <c r="S194" s="197"/>
      <c r="T194" s="202"/>
      <c r="U194" s="257"/>
      <c r="V194" s="414"/>
      <c r="W194" s="225"/>
      <c r="X194" s="225"/>
      <c r="Y194" s="367"/>
      <c r="Z194" s="368"/>
      <c r="AA194" s="368"/>
      <c r="AB194" s="248"/>
      <c r="AC194" s="43"/>
      <c r="AD194" s="77"/>
      <c r="AE194" s="110"/>
      <c r="AF194" s="271"/>
      <c r="AG194" s="255"/>
      <c r="AH194" s="114"/>
    </row>
    <row r="195" spans="2:34" s="38" customFormat="1" ht="30.6" customHeight="1" x14ac:dyDescent="0.25">
      <c r="B195" s="136"/>
      <c r="C195" s="131"/>
      <c r="D195" s="131"/>
      <c r="E195" s="233"/>
      <c r="F195" s="39"/>
      <c r="G195" s="40"/>
      <c r="H195" s="40"/>
      <c r="I195" s="40"/>
      <c r="J195" s="138"/>
      <c r="K195" s="303"/>
      <c r="L195" s="140"/>
      <c r="M195" s="131"/>
      <c r="N195" s="274"/>
      <c r="O195" s="217"/>
      <c r="P195" s="277"/>
      <c r="Q195" s="217"/>
      <c r="R195" s="280"/>
      <c r="S195" s="197" t="s">
        <v>365</v>
      </c>
      <c r="T195" s="202" t="s">
        <v>366</v>
      </c>
      <c r="U195" s="257">
        <v>0.2</v>
      </c>
      <c r="V195" s="414" t="s">
        <v>367</v>
      </c>
      <c r="W195" s="225">
        <v>160</v>
      </c>
      <c r="X195" s="225">
        <v>160</v>
      </c>
      <c r="Y195" s="367" t="s">
        <v>368</v>
      </c>
      <c r="Z195" s="368">
        <v>46054</v>
      </c>
      <c r="AA195" s="368">
        <v>46371</v>
      </c>
      <c r="AB195" s="248" t="s">
        <v>69</v>
      </c>
      <c r="AC195" s="44">
        <v>46142</v>
      </c>
      <c r="AD195" s="45">
        <v>40</v>
      </c>
      <c r="AE195" s="110" t="s">
        <v>61</v>
      </c>
      <c r="AF195" s="271" t="s">
        <v>355</v>
      </c>
      <c r="AG195" s="255"/>
      <c r="AH195" s="114" t="s">
        <v>58</v>
      </c>
    </row>
    <row r="196" spans="2:34" s="38" customFormat="1" ht="30.6" customHeight="1" x14ac:dyDescent="0.25">
      <c r="B196" s="136"/>
      <c r="C196" s="131"/>
      <c r="D196" s="131"/>
      <c r="E196" s="233"/>
      <c r="F196" s="39"/>
      <c r="G196" s="40"/>
      <c r="H196" s="40"/>
      <c r="I196" s="40"/>
      <c r="J196" s="138"/>
      <c r="K196" s="303"/>
      <c r="L196" s="140"/>
      <c r="M196" s="131"/>
      <c r="N196" s="274"/>
      <c r="O196" s="217"/>
      <c r="P196" s="277"/>
      <c r="Q196" s="217"/>
      <c r="R196" s="280"/>
      <c r="S196" s="197"/>
      <c r="T196" s="202"/>
      <c r="U196" s="257"/>
      <c r="V196" s="414"/>
      <c r="W196" s="225"/>
      <c r="X196" s="225"/>
      <c r="Y196" s="367"/>
      <c r="Z196" s="368"/>
      <c r="AA196" s="368"/>
      <c r="AB196" s="248"/>
      <c r="AC196" s="44">
        <v>46265</v>
      </c>
      <c r="AD196" s="45">
        <v>60</v>
      </c>
      <c r="AE196" s="110"/>
      <c r="AF196" s="271"/>
      <c r="AG196" s="255"/>
      <c r="AH196" s="114"/>
    </row>
    <row r="197" spans="2:34" s="38" customFormat="1" ht="30.6" customHeight="1" x14ac:dyDescent="0.25">
      <c r="B197" s="136"/>
      <c r="C197" s="131"/>
      <c r="D197" s="131"/>
      <c r="E197" s="233"/>
      <c r="F197" s="39"/>
      <c r="G197" s="40"/>
      <c r="H197" s="40"/>
      <c r="I197" s="40"/>
      <c r="J197" s="138"/>
      <c r="K197" s="303"/>
      <c r="L197" s="140"/>
      <c r="M197" s="131"/>
      <c r="N197" s="274"/>
      <c r="O197" s="217"/>
      <c r="P197" s="277"/>
      <c r="Q197" s="217"/>
      <c r="R197" s="280"/>
      <c r="S197" s="197"/>
      <c r="T197" s="202"/>
      <c r="U197" s="257"/>
      <c r="V197" s="414"/>
      <c r="W197" s="225"/>
      <c r="X197" s="225"/>
      <c r="Y197" s="367"/>
      <c r="Z197" s="368"/>
      <c r="AA197" s="368"/>
      <c r="AB197" s="248"/>
      <c r="AC197" s="44">
        <v>46387</v>
      </c>
      <c r="AD197" s="45">
        <v>60</v>
      </c>
      <c r="AE197" s="110"/>
      <c r="AF197" s="271"/>
      <c r="AG197" s="255"/>
      <c r="AH197" s="114"/>
    </row>
    <row r="198" spans="2:34" s="38" customFormat="1" ht="30.75" customHeight="1" thickBot="1" x14ac:dyDescent="0.3">
      <c r="B198" s="137"/>
      <c r="C198" s="132"/>
      <c r="D198" s="132"/>
      <c r="E198" s="234"/>
      <c r="F198" s="49"/>
      <c r="G198" s="50"/>
      <c r="H198" s="50"/>
      <c r="I198" s="50"/>
      <c r="J198" s="311"/>
      <c r="K198" s="304"/>
      <c r="L198" s="141"/>
      <c r="M198" s="132"/>
      <c r="N198" s="275"/>
      <c r="O198" s="218"/>
      <c r="P198" s="278"/>
      <c r="Q198" s="218"/>
      <c r="R198" s="281"/>
      <c r="S198" s="290"/>
      <c r="T198" s="203"/>
      <c r="U198" s="258"/>
      <c r="V198" s="415"/>
      <c r="W198" s="226"/>
      <c r="X198" s="226"/>
      <c r="Y198" s="371"/>
      <c r="Z198" s="373"/>
      <c r="AA198" s="373"/>
      <c r="AB198" s="249"/>
      <c r="AC198" s="76"/>
      <c r="AD198" s="76"/>
      <c r="AE198" s="111"/>
      <c r="AF198" s="272"/>
      <c r="AG198" s="256"/>
      <c r="AH198" s="115"/>
    </row>
    <row r="199" spans="2:34" s="38" customFormat="1" ht="30.75" customHeight="1" x14ac:dyDescent="0.25">
      <c r="B199" s="154" t="s">
        <v>91</v>
      </c>
      <c r="C199" s="150" t="s">
        <v>142</v>
      </c>
      <c r="D199" s="150" t="s">
        <v>210</v>
      </c>
      <c r="E199" s="192" t="s">
        <v>301</v>
      </c>
      <c r="F199" s="53"/>
      <c r="G199" s="54"/>
      <c r="H199" s="54"/>
      <c r="I199" s="54"/>
      <c r="J199" s="427" t="s">
        <v>95</v>
      </c>
      <c r="K199" s="422" t="s">
        <v>263</v>
      </c>
      <c r="L199" s="149" t="s">
        <v>264</v>
      </c>
      <c r="M199" s="150" t="s">
        <v>265</v>
      </c>
      <c r="N199" s="151" t="s">
        <v>369</v>
      </c>
      <c r="O199" s="152" t="s">
        <v>928</v>
      </c>
      <c r="P199" s="284">
        <v>0.5</v>
      </c>
      <c r="Q199" s="150"/>
      <c r="R199" s="287" t="s">
        <v>370</v>
      </c>
      <c r="S199" s="147" t="s">
        <v>371</v>
      </c>
      <c r="T199" s="145" t="s">
        <v>372</v>
      </c>
      <c r="U199" s="148">
        <v>0.3</v>
      </c>
      <c r="V199" s="176" t="s">
        <v>373</v>
      </c>
      <c r="W199" s="176">
        <v>1</v>
      </c>
      <c r="X199" s="176" t="s">
        <v>374</v>
      </c>
      <c r="Y199" s="378" t="s">
        <v>375</v>
      </c>
      <c r="Z199" s="382">
        <v>46023</v>
      </c>
      <c r="AA199" s="382">
        <v>46142</v>
      </c>
      <c r="AB199" s="378" t="s">
        <v>89</v>
      </c>
      <c r="AC199" s="60">
        <v>46142</v>
      </c>
      <c r="AD199" s="79">
        <v>1</v>
      </c>
      <c r="AE199" s="145" t="s">
        <v>61</v>
      </c>
      <c r="AF199" s="283" t="s">
        <v>929</v>
      </c>
      <c r="AG199" s="143" t="s">
        <v>375</v>
      </c>
      <c r="AH199" s="144"/>
    </row>
    <row r="200" spans="2:34" s="38" customFormat="1" ht="30.75" customHeight="1" x14ac:dyDescent="0.25">
      <c r="B200" s="136"/>
      <c r="C200" s="131"/>
      <c r="D200" s="131"/>
      <c r="E200" s="184"/>
      <c r="F200" s="39"/>
      <c r="G200" s="40"/>
      <c r="H200" s="40"/>
      <c r="I200" s="40"/>
      <c r="J200" s="155"/>
      <c r="K200" s="157"/>
      <c r="L200" s="140"/>
      <c r="M200" s="131"/>
      <c r="N200" s="125"/>
      <c r="O200" s="127"/>
      <c r="P200" s="285"/>
      <c r="Q200" s="131"/>
      <c r="R200" s="288"/>
      <c r="S200" s="116"/>
      <c r="T200" s="110"/>
      <c r="U200" s="118"/>
      <c r="V200" s="121"/>
      <c r="W200" s="121"/>
      <c r="X200" s="121"/>
      <c r="Y200" s="248"/>
      <c r="Z200" s="370"/>
      <c r="AA200" s="370"/>
      <c r="AB200" s="248"/>
      <c r="AC200" s="43"/>
      <c r="AD200" s="75"/>
      <c r="AE200" s="110"/>
      <c r="AF200" s="175"/>
      <c r="AG200" s="123"/>
      <c r="AH200" s="114"/>
    </row>
    <row r="201" spans="2:34" s="38" customFormat="1" ht="30.6" customHeight="1" x14ac:dyDescent="0.25">
      <c r="B201" s="136"/>
      <c r="C201" s="131"/>
      <c r="D201" s="131"/>
      <c r="E201" s="184"/>
      <c r="F201" s="39"/>
      <c r="G201" s="40"/>
      <c r="H201" s="40"/>
      <c r="I201" s="40"/>
      <c r="J201" s="138"/>
      <c r="K201" s="157"/>
      <c r="L201" s="140"/>
      <c r="M201" s="131"/>
      <c r="N201" s="125"/>
      <c r="O201" s="127"/>
      <c r="P201" s="285"/>
      <c r="Q201" s="131"/>
      <c r="R201" s="288"/>
      <c r="S201" s="116"/>
      <c r="T201" s="110"/>
      <c r="U201" s="118"/>
      <c r="V201" s="121"/>
      <c r="W201" s="121"/>
      <c r="X201" s="121"/>
      <c r="Y201" s="248"/>
      <c r="Z201" s="370"/>
      <c r="AA201" s="370"/>
      <c r="AB201" s="248"/>
      <c r="AC201" s="43"/>
      <c r="AD201" s="75"/>
      <c r="AE201" s="110"/>
      <c r="AF201" s="175"/>
      <c r="AG201" s="123"/>
      <c r="AH201" s="114"/>
    </row>
    <row r="202" spans="2:34" s="38" customFormat="1" ht="30.6" customHeight="1" x14ac:dyDescent="0.25">
      <c r="B202" s="136"/>
      <c r="C202" s="131"/>
      <c r="D202" s="131"/>
      <c r="E202" s="184"/>
      <c r="F202" s="39"/>
      <c r="G202" s="40"/>
      <c r="H202" s="40"/>
      <c r="I202" s="40"/>
      <c r="J202" s="138"/>
      <c r="K202" s="157"/>
      <c r="L202" s="140"/>
      <c r="M202" s="131"/>
      <c r="N202" s="125"/>
      <c r="O202" s="127"/>
      <c r="P202" s="285"/>
      <c r="Q202" s="131"/>
      <c r="R202" s="288"/>
      <c r="S202" s="116"/>
      <c r="T202" s="110"/>
      <c r="U202" s="118"/>
      <c r="V202" s="121"/>
      <c r="W202" s="121"/>
      <c r="X202" s="121"/>
      <c r="Y202" s="248"/>
      <c r="Z202" s="370"/>
      <c r="AA202" s="370"/>
      <c r="AB202" s="248"/>
      <c r="AC202" s="43"/>
      <c r="AD202" s="75"/>
      <c r="AE202" s="110"/>
      <c r="AF202" s="175"/>
      <c r="AG202" s="123"/>
      <c r="AH202" s="114"/>
    </row>
    <row r="203" spans="2:34" s="38" customFormat="1" ht="30.75" customHeight="1" x14ac:dyDescent="0.25">
      <c r="B203" s="136"/>
      <c r="C203" s="131"/>
      <c r="D203" s="131"/>
      <c r="E203" s="184"/>
      <c r="F203" s="39"/>
      <c r="G203" s="40"/>
      <c r="H203" s="40"/>
      <c r="I203" s="40"/>
      <c r="J203" s="138"/>
      <c r="K203" s="157"/>
      <c r="L203" s="140"/>
      <c r="M203" s="131"/>
      <c r="N203" s="125"/>
      <c r="O203" s="127"/>
      <c r="P203" s="285"/>
      <c r="Q203" s="131"/>
      <c r="R203" s="288"/>
      <c r="S203" s="123" t="s">
        <v>376</v>
      </c>
      <c r="T203" s="110" t="s">
        <v>377</v>
      </c>
      <c r="U203" s="118">
        <v>0.3</v>
      </c>
      <c r="V203" s="416" t="s">
        <v>930</v>
      </c>
      <c r="W203" s="406">
        <f>'[1]DE-FR-009 (L1A2)'!D244</f>
        <v>0</v>
      </c>
      <c r="X203" s="413" t="s">
        <v>378</v>
      </c>
      <c r="Y203" s="385" t="s">
        <v>375</v>
      </c>
      <c r="Z203" s="386">
        <v>46143</v>
      </c>
      <c r="AA203" s="386">
        <v>46203</v>
      </c>
      <c r="AB203" s="248" t="s">
        <v>60</v>
      </c>
      <c r="AC203" s="80">
        <v>46203</v>
      </c>
      <c r="AD203" s="75">
        <v>40</v>
      </c>
      <c r="AE203" s="66" t="s">
        <v>61</v>
      </c>
      <c r="AF203" s="81" t="s">
        <v>379</v>
      </c>
      <c r="AG203" s="123"/>
      <c r="AH203" s="114" t="s">
        <v>310</v>
      </c>
    </row>
    <row r="204" spans="2:34" s="38" customFormat="1" ht="30.75" customHeight="1" x14ac:dyDescent="0.25">
      <c r="B204" s="136"/>
      <c r="C204" s="131"/>
      <c r="D204" s="131"/>
      <c r="E204" s="184"/>
      <c r="F204" s="39"/>
      <c r="G204" s="40"/>
      <c r="H204" s="40"/>
      <c r="I204" s="40"/>
      <c r="J204" s="138"/>
      <c r="K204" s="157"/>
      <c r="L204" s="140"/>
      <c r="M204" s="131"/>
      <c r="N204" s="125"/>
      <c r="O204" s="127"/>
      <c r="P204" s="285"/>
      <c r="Q204" s="131"/>
      <c r="R204" s="288"/>
      <c r="S204" s="123"/>
      <c r="T204" s="110"/>
      <c r="U204" s="118"/>
      <c r="V204" s="416" t="s">
        <v>931</v>
      </c>
      <c r="W204" s="121"/>
      <c r="X204" s="413" t="s">
        <v>378</v>
      </c>
      <c r="Y204" s="385" t="s">
        <v>375</v>
      </c>
      <c r="Z204" s="387">
        <v>46204</v>
      </c>
      <c r="AA204" s="387">
        <v>46295</v>
      </c>
      <c r="AB204" s="248"/>
      <c r="AC204" s="82">
        <v>46295</v>
      </c>
      <c r="AD204" s="75">
        <v>50</v>
      </c>
      <c r="AE204" s="66" t="s">
        <v>61</v>
      </c>
      <c r="AF204" s="81" t="s">
        <v>379</v>
      </c>
      <c r="AG204" s="123"/>
      <c r="AH204" s="114"/>
    </row>
    <row r="205" spans="2:34" s="38" customFormat="1" ht="30.75" customHeight="1" x14ac:dyDescent="0.25">
      <c r="B205" s="136"/>
      <c r="C205" s="131"/>
      <c r="D205" s="131"/>
      <c r="E205" s="184"/>
      <c r="F205" s="39"/>
      <c r="G205" s="40"/>
      <c r="H205" s="40"/>
      <c r="I205" s="40"/>
      <c r="J205" s="138"/>
      <c r="K205" s="157"/>
      <c r="L205" s="140"/>
      <c r="M205" s="131"/>
      <c r="N205" s="125"/>
      <c r="O205" s="127"/>
      <c r="P205" s="285"/>
      <c r="Q205" s="131"/>
      <c r="R205" s="288"/>
      <c r="S205" s="123"/>
      <c r="T205" s="110"/>
      <c r="U205" s="118"/>
      <c r="V205" s="413" t="s">
        <v>380</v>
      </c>
      <c r="W205" s="121"/>
      <c r="X205" s="413" t="s">
        <v>932</v>
      </c>
      <c r="Y205" s="385" t="s">
        <v>375</v>
      </c>
      <c r="Z205" s="387">
        <v>46296</v>
      </c>
      <c r="AA205" s="387">
        <v>46356</v>
      </c>
      <c r="AB205" s="248"/>
      <c r="AC205" s="82">
        <v>46356</v>
      </c>
      <c r="AD205" s="75">
        <v>1</v>
      </c>
      <c r="AE205" s="66" t="s">
        <v>61</v>
      </c>
      <c r="AF205" s="81" t="s">
        <v>933</v>
      </c>
      <c r="AG205" s="123"/>
      <c r="AH205" s="114"/>
    </row>
    <row r="206" spans="2:34" s="38" customFormat="1" ht="30.75" customHeight="1" x14ac:dyDescent="0.25">
      <c r="B206" s="136"/>
      <c r="C206" s="131"/>
      <c r="D206" s="131"/>
      <c r="E206" s="184"/>
      <c r="F206" s="39"/>
      <c r="G206" s="40"/>
      <c r="H206" s="40"/>
      <c r="I206" s="40"/>
      <c r="J206" s="138"/>
      <c r="K206" s="157"/>
      <c r="L206" s="140"/>
      <c r="M206" s="131"/>
      <c r="N206" s="125"/>
      <c r="O206" s="127"/>
      <c r="P206" s="285"/>
      <c r="Q206" s="131"/>
      <c r="R206" s="288"/>
      <c r="S206" s="123"/>
      <c r="T206" s="110"/>
      <c r="U206" s="118"/>
      <c r="V206" s="66"/>
      <c r="W206" s="121"/>
      <c r="X206" s="66"/>
      <c r="Y206" s="93"/>
      <c r="Z206" s="388"/>
      <c r="AA206" s="388"/>
      <c r="AB206" s="248"/>
      <c r="AC206" s="75"/>
      <c r="AD206" s="75"/>
      <c r="AE206" s="75"/>
      <c r="AF206" s="81"/>
      <c r="AG206" s="123"/>
      <c r="AH206" s="114"/>
    </row>
    <row r="207" spans="2:34" s="38" customFormat="1" ht="30.6" customHeight="1" x14ac:dyDescent="0.25">
      <c r="B207" s="136"/>
      <c r="C207" s="131"/>
      <c r="D207" s="131"/>
      <c r="E207" s="184"/>
      <c r="F207" s="39"/>
      <c r="G207" s="40"/>
      <c r="H207" s="40"/>
      <c r="I207" s="40"/>
      <c r="J207" s="138"/>
      <c r="K207" s="157"/>
      <c r="L207" s="140"/>
      <c r="M207" s="131"/>
      <c r="N207" s="125"/>
      <c r="O207" s="127"/>
      <c r="P207" s="285"/>
      <c r="Q207" s="131"/>
      <c r="R207" s="288"/>
      <c r="S207" s="123" t="s">
        <v>381</v>
      </c>
      <c r="T207" s="110" t="s">
        <v>382</v>
      </c>
      <c r="U207" s="118">
        <v>0.4</v>
      </c>
      <c r="V207" s="121" t="s">
        <v>383</v>
      </c>
      <c r="W207" s="121">
        <v>1</v>
      </c>
      <c r="X207" s="121" t="s">
        <v>384</v>
      </c>
      <c r="Y207" s="248" t="s">
        <v>375</v>
      </c>
      <c r="Z207" s="370">
        <v>46357</v>
      </c>
      <c r="AA207" s="370">
        <v>46387</v>
      </c>
      <c r="AB207" s="248" t="s">
        <v>89</v>
      </c>
      <c r="AC207" s="43">
        <v>46387</v>
      </c>
      <c r="AD207" s="75">
        <v>1</v>
      </c>
      <c r="AE207" s="110" t="s">
        <v>61</v>
      </c>
      <c r="AF207" s="175" t="s">
        <v>934</v>
      </c>
      <c r="AG207" s="123"/>
      <c r="AH207" s="114"/>
    </row>
    <row r="208" spans="2:34" s="38" customFormat="1" ht="30.6" customHeight="1" x14ac:dyDescent="0.25">
      <c r="B208" s="136"/>
      <c r="C208" s="131"/>
      <c r="D208" s="131"/>
      <c r="E208" s="184"/>
      <c r="F208" s="39"/>
      <c r="G208" s="40"/>
      <c r="H208" s="40"/>
      <c r="I208" s="40"/>
      <c r="J208" s="138"/>
      <c r="K208" s="157"/>
      <c r="L208" s="140"/>
      <c r="M208" s="131"/>
      <c r="N208" s="125"/>
      <c r="O208" s="127"/>
      <c r="P208" s="285"/>
      <c r="Q208" s="131"/>
      <c r="R208" s="288"/>
      <c r="S208" s="123"/>
      <c r="T208" s="110"/>
      <c r="U208" s="118"/>
      <c r="V208" s="121"/>
      <c r="W208" s="121"/>
      <c r="X208" s="121"/>
      <c r="Y208" s="248"/>
      <c r="Z208" s="370"/>
      <c r="AA208" s="370"/>
      <c r="AB208" s="248"/>
      <c r="AC208" s="75"/>
      <c r="AD208" s="75"/>
      <c r="AE208" s="110"/>
      <c r="AF208" s="175"/>
      <c r="AG208" s="123"/>
      <c r="AH208" s="114"/>
    </row>
    <row r="209" spans="2:34" s="38" customFormat="1" ht="30.6" customHeight="1" x14ac:dyDescent="0.25">
      <c r="B209" s="136"/>
      <c r="C209" s="131"/>
      <c r="D209" s="131"/>
      <c r="E209" s="184"/>
      <c r="F209" s="39"/>
      <c r="G209" s="40"/>
      <c r="H209" s="40"/>
      <c r="I209" s="40"/>
      <c r="J209" s="138"/>
      <c r="K209" s="157"/>
      <c r="L209" s="140"/>
      <c r="M209" s="131"/>
      <c r="N209" s="125"/>
      <c r="O209" s="127"/>
      <c r="P209" s="285"/>
      <c r="Q209" s="131"/>
      <c r="R209" s="288"/>
      <c r="S209" s="123"/>
      <c r="T209" s="110"/>
      <c r="U209" s="118"/>
      <c r="V209" s="121"/>
      <c r="W209" s="121"/>
      <c r="X209" s="121"/>
      <c r="Y209" s="248"/>
      <c r="Z209" s="370"/>
      <c r="AA209" s="370"/>
      <c r="AB209" s="248"/>
      <c r="AC209" s="75"/>
      <c r="AD209" s="75"/>
      <c r="AE209" s="110"/>
      <c r="AF209" s="175"/>
      <c r="AG209" s="123"/>
      <c r="AH209" s="114"/>
    </row>
    <row r="210" spans="2:34" s="38" customFormat="1" ht="30.75" customHeight="1" x14ac:dyDescent="0.25">
      <c r="B210" s="136"/>
      <c r="C210" s="131"/>
      <c r="D210" s="131"/>
      <c r="E210" s="184"/>
      <c r="F210" s="39"/>
      <c r="G210" s="40"/>
      <c r="H210" s="40"/>
      <c r="I210" s="40"/>
      <c r="J210" s="311"/>
      <c r="K210" s="157"/>
      <c r="L210" s="140"/>
      <c r="M210" s="131"/>
      <c r="N210" s="125"/>
      <c r="O210" s="127"/>
      <c r="P210" s="285"/>
      <c r="Q210" s="131"/>
      <c r="R210" s="288"/>
      <c r="S210" s="123"/>
      <c r="T210" s="110"/>
      <c r="U210" s="118"/>
      <c r="V210" s="121"/>
      <c r="W210" s="121"/>
      <c r="X210" s="121"/>
      <c r="Y210" s="248"/>
      <c r="Z210" s="370"/>
      <c r="AA210" s="370"/>
      <c r="AB210" s="248"/>
      <c r="AC210" s="75"/>
      <c r="AD210" s="75"/>
      <c r="AE210" s="110"/>
      <c r="AF210" s="175"/>
      <c r="AG210" s="123"/>
      <c r="AH210" s="114"/>
    </row>
    <row r="211" spans="2:34" s="38" customFormat="1" ht="30.6" customHeight="1" x14ac:dyDescent="0.25">
      <c r="B211" s="136" t="s">
        <v>91</v>
      </c>
      <c r="C211" s="131" t="s">
        <v>142</v>
      </c>
      <c r="D211" s="131" t="s">
        <v>210</v>
      </c>
      <c r="E211" s="184" t="s">
        <v>301</v>
      </c>
      <c r="F211" s="39"/>
      <c r="G211" s="40"/>
      <c r="H211" s="40"/>
      <c r="I211" s="40"/>
      <c r="J211" s="427" t="s">
        <v>95</v>
      </c>
      <c r="K211" s="421"/>
      <c r="L211" s="140" t="s">
        <v>264</v>
      </c>
      <c r="M211" s="131" t="s">
        <v>265</v>
      </c>
      <c r="N211" s="125" t="s">
        <v>385</v>
      </c>
      <c r="O211" s="170" t="s">
        <v>386</v>
      </c>
      <c r="P211" s="172">
        <v>0.5</v>
      </c>
      <c r="Q211" s="301"/>
      <c r="R211" s="227" t="s">
        <v>387</v>
      </c>
      <c r="S211" s="116" t="s">
        <v>388</v>
      </c>
      <c r="T211" s="170" t="s">
        <v>389</v>
      </c>
      <c r="U211" s="118">
        <v>0.3</v>
      </c>
      <c r="V211" s="121" t="s">
        <v>390</v>
      </c>
      <c r="W211" s="121">
        <v>1</v>
      </c>
      <c r="X211" s="121">
        <v>63</v>
      </c>
      <c r="Y211" s="248" t="s">
        <v>375</v>
      </c>
      <c r="Z211" s="370">
        <v>46023</v>
      </c>
      <c r="AA211" s="370">
        <v>46142</v>
      </c>
      <c r="AB211" s="248" t="s">
        <v>89</v>
      </c>
      <c r="AC211" s="43">
        <v>46142</v>
      </c>
      <c r="AD211" s="75">
        <v>1</v>
      </c>
      <c r="AE211" s="110" t="s">
        <v>61</v>
      </c>
      <c r="AF211" s="175" t="s">
        <v>935</v>
      </c>
      <c r="AG211" s="123" t="s">
        <v>375</v>
      </c>
      <c r="AH211" s="114"/>
    </row>
    <row r="212" spans="2:34" s="38" customFormat="1" ht="30.75" customHeight="1" x14ac:dyDescent="0.25">
      <c r="B212" s="136"/>
      <c r="C212" s="131"/>
      <c r="D212" s="131"/>
      <c r="E212" s="184"/>
      <c r="F212" s="39"/>
      <c r="G212" s="40"/>
      <c r="H212" s="40"/>
      <c r="I212" s="40"/>
      <c r="J212" s="155"/>
      <c r="K212" s="157"/>
      <c r="L212" s="140"/>
      <c r="M212" s="131"/>
      <c r="N212" s="125"/>
      <c r="O212" s="170"/>
      <c r="P212" s="172"/>
      <c r="Q212" s="301"/>
      <c r="R212" s="227"/>
      <c r="S212" s="116"/>
      <c r="T212" s="170"/>
      <c r="U212" s="118"/>
      <c r="V212" s="121"/>
      <c r="W212" s="121"/>
      <c r="X212" s="121"/>
      <c r="Y212" s="248"/>
      <c r="Z212" s="370"/>
      <c r="AA212" s="370"/>
      <c r="AB212" s="248"/>
      <c r="AC212" s="43"/>
      <c r="AD212" s="75"/>
      <c r="AE212" s="110"/>
      <c r="AF212" s="175"/>
      <c r="AG212" s="123"/>
      <c r="AH212" s="114"/>
    </row>
    <row r="213" spans="2:34" s="38" customFormat="1" ht="30.75" customHeight="1" x14ac:dyDescent="0.25">
      <c r="B213" s="136"/>
      <c r="C213" s="131"/>
      <c r="D213" s="131"/>
      <c r="E213" s="184"/>
      <c r="F213" s="39"/>
      <c r="G213" s="40"/>
      <c r="H213" s="40"/>
      <c r="I213" s="40"/>
      <c r="J213" s="138"/>
      <c r="K213" s="157"/>
      <c r="L213" s="140"/>
      <c r="M213" s="131"/>
      <c r="N213" s="125"/>
      <c r="O213" s="170"/>
      <c r="P213" s="172"/>
      <c r="Q213" s="301"/>
      <c r="R213" s="227"/>
      <c r="S213" s="116"/>
      <c r="T213" s="170"/>
      <c r="U213" s="118"/>
      <c r="V213" s="121"/>
      <c r="W213" s="121"/>
      <c r="X213" s="121"/>
      <c r="Y213" s="248"/>
      <c r="Z213" s="370"/>
      <c r="AA213" s="370"/>
      <c r="AB213" s="248"/>
      <c r="AC213" s="43"/>
      <c r="AD213" s="75"/>
      <c r="AE213" s="110"/>
      <c r="AF213" s="175"/>
      <c r="AG213" s="123"/>
      <c r="AH213" s="114"/>
    </row>
    <row r="214" spans="2:34" s="38" customFormat="1" ht="30.6" customHeight="1" x14ac:dyDescent="0.25">
      <c r="B214" s="136"/>
      <c r="C214" s="131"/>
      <c r="D214" s="131"/>
      <c r="E214" s="184"/>
      <c r="F214" s="39"/>
      <c r="G214" s="40"/>
      <c r="H214" s="40"/>
      <c r="I214" s="40"/>
      <c r="J214" s="138"/>
      <c r="K214" s="157"/>
      <c r="L214" s="140"/>
      <c r="M214" s="131"/>
      <c r="N214" s="125"/>
      <c r="O214" s="170"/>
      <c r="P214" s="172"/>
      <c r="Q214" s="301"/>
      <c r="R214" s="227"/>
      <c r="S214" s="116"/>
      <c r="T214" s="170"/>
      <c r="U214" s="118"/>
      <c r="V214" s="121"/>
      <c r="W214" s="121"/>
      <c r="X214" s="121"/>
      <c r="Y214" s="248"/>
      <c r="Z214" s="370"/>
      <c r="AA214" s="370"/>
      <c r="AB214" s="248"/>
      <c r="AC214" s="43"/>
      <c r="AD214" s="75"/>
      <c r="AE214" s="110"/>
      <c r="AF214" s="175"/>
      <c r="AG214" s="123"/>
      <c r="AH214" s="114"/>
    </row>
    <row r="215" spans="2:34" s="38" customFormat="1" ht="30.75" customHeight="1" x14ac:dyDescent="0.25">
      <c r="B215" s="136"/>
      <c r="C215" s="131"/>
      <c r="D215" s="131"/>
      <c r="E215" s="184"/>
      <c r="F215" s="39"/>
      <c r="G215" s="40"/>
      <c r="H215" s="40"/>
      <c r="I215" s="40"/>
      <c r="J215" s="138"/>
      <c r="K215" s="157"/>
      <c r="L215" s="140"/>
      <c r="M215" s="131"/>
      <c r="N215" s="125"/>
      <c r="O215" s="170"/>
      <c r="P215" s="172"/>
      <c r="Q215" s="301"/>
      <c r="R215" s="227"/>
      <c r="S215" s="123" t="s">
        <v>391</v>
      </c>
      <c r="T215" s="170" t="s">
        <v>392</v>
      </c>
      <c r="U215" s="118">
        <v>0.3</v>
      </c>
      <c r="V215" s="121" t="s">
        <v>393</v>
      </c>
      <c r="W215" s="121">
        <v>1</v>
      </c>
      <c r="X215" s="121" t="s">
        <v>58</v>
      </c>
      <c r="Y215" s="248" t="s">
        <v>375</v>
      </c>
      <c r="Z215" s="370">
        <v>46143</v>
      </c>
      <c r="AA215" s="370">
        <v>46172</v>
      </c>
      <c r="AB215" s="248" t="s">
        <v>89</v>
      </c>
      <c r="AC215" s="43">
        <v>46172</v>
      </c>
      <c r="AD215" s="75">
        <v>1</v>
      </c>
      <c r="AE215" s="110" t="s">
        <v>61</v>
      </c>
      <c r="AF215" s="175" t="s">
        <v>394</v>
      </c>
      <c r="AG215" s="123"/>
      <c r="AH215" s="114"/>
    </row>
    <row r="216" spans="2:34" s="38" customFormat="1" ht="30.75" customHeight="1" x14ac:dyDescent="0.25">
      <c r="B216" s="136"/>
      <c r="C216" s="131"/>
      <c r="D216" s="131"/>
      <c r="E216" s="184"/>
      <c r="F216" s="39"/>
      <c r="G216" s="40"/>
      <c r="H216" s="40"/>
      <c r="I216" s="40"/>
      <c r="J216" s="138"/>
      <c r="K216" s="157"/>
      <c r="L216" s="140"/>
      <c r="M216" s="131"/>
      <c r="N216" s="125"/>
      <c r="O216" s="170"/>
      <c r="P216" s="172"/>
      <c r="Q216" s="301"/>
      <c r="R216" s="227"/>
      <c r="S216" s="123"/>
      <c r="T216" s="170"/>
      <c r="U216" s="118"/>
      <c r="V216" s="121"/>
      <c r="W216" s="121"/>
      <c r="X216" s="121"/>
      <c r="Y216" s="248"/>
      <c r="Z216" s="370"/>
      <c r="AA216" s="370"/>
      <c r="AB216" s="248"/>
      <c r="AC216" s="75"/>
      <c r="AD216" s="75"/>
      <c r="AE216" s="110"/>
      <c r="AF216" s="175"/>
      <c r="AG216" s="123"/>
      <c r="AH216" s="114"/>
    </row>
    <row r="217" spans="2:34" s="38" customFormat="1" ht="30.75" customHeight="1" x14ac:dyDescent="0.25">
      <c r="B217" s="136"/>
      <c r="C217" s="131"/>
      <c r="D217" s="131"/>
      <c r="E217" s="184"/>
      <c r="F217" s="39"/>
      <c r="G217" s="40"/>
      <c r="H217" s="40"/>
      <c r="I217" s="40"/>
      <c r="J217" s="138"/>
      <c r="K217" s="157"/>
      <c r="L217" s="140"/>
      <c r="M217" s="131"/>
      <c r="N217" s="125"/>
      <c r="O217" s="170"/>
      <c r="P217" s="172"/>
      <c r="Q217" s="301"/>
      <c r="R217" s="227"/>
      <c r="S217" s="123"/>
      <c r="T217" s="170"/>
      <c r="U217" s="118"/>
      <c r="V217" s="121"/>
      <c r="W217" s="121"/>
      <c r="X217" s="121"/>
      <c r="Y217" s="248"/>
      <c r="Z217" s="370"/>
      <c r="AA217" s="370"/>
      <c r="AB217" s="248"/>
      <c r="AC217" s="75"/>
      <c r="AD217" s="75"/>
      <c r="AE217" s="110"/>
      <c r="AF217" s="175"/>
      <c r="AG217" s="123"/>
      <c r="AH217" s="114"/>
    </row>
    <row r="218" spans="2:34" s="38" customFormat="1" ht="30.75" customHeight="1" x14ac:dyDescent="0.25">
      <c r="B218" s="136"/>
      <c r="C218" s="131"/>
      <c r="D218" s="131"/>
      <c r="E218" s="184"/>
      <c r="F218" s="39"/>
      <c r="G218" s="40"/>
      <c r="H218" s="40"/>
      <c r="I218" s="40"/>
      <c r="J218" s="138"/>
      <c r="K218" s="157"/>
      <c r="L218" s="140"/>
      <c r="M218" s="131"/>
      <c r="N218" s="125"/>
      <c r="O218" s="170"/>
      <c r="P218" s="172"/>
      <c r="Q218" s="301"/>
      <c r="R218" s="227"/>
      <c r="S218" s="123"/>
      <c r="T218" s="170"/>
      <c r="U218" s="118"/>
      <c r="V218" s="121"/>
      <c r="W218" s="121"/>
      <c r="X218" s="121"/>
      <c r="Y218" s="248"/>
      <c r="Z218" s="370"/>
      <c r="AA218" s="370"/>
      <c r="AB218" s="248"/>
      <c r="AC218" s="75"/>
      <c r="AD218" s="75"/>
      <c r="AE218" s="110"/>
      <c r="AF218" s="175"/>
      <c r="AG218" s="123"/>
      <c r="AH218" s="114"/>
    </row>
    <row r="219" spans="2:34" s="38" customFormat="1" ht="30.6" customHeight="1" x14ac:dyDescent="0.25">
      <c r="B219" s="136"/>
      <c r="C219" s="131"/>
      <c r="D219" s="131"/>
      <c r="E219" s="184"/>
      <c r="F219" s="39"/>
      <c r="G219" s="40"/>
      <c r="H219" s="40"/>
      <c r="I219" s="40"/>
      <c r="J219" s="138"/>
      <c r="K219" s="157"/>
      <c r="L219" s="140"/>
      <c r="M219" s="131"/>
      <c r="N219" s="125"/>
      <c r="O219" s="170"/>
      <c r="P219" s="172"/>
      <c r="Q219" s="301"/>
      <c r="R219" s="227"/>
      <c r="S219" s="123" t="s">
        <v>395</v>
      </c>
      <c r="T219" s="170" t="s">
        <v>396</v>
      </c>
      <c r="U219" s="118">
        <v>0.4</v>
      </c>
      <c r="V219" s="121" t="s">
        <v>397</v>
      </c>
      <c r="W219" s="121">
        <v>72</v>
      </c>
      <c r="X219" s="121">
        <v>63</v>
      </c>
      <c r="Y219" s="248" t="s">
        <v>375</v>
      </c>
      <c r="Z219" s="370">
        <v>46174</v>
      </c>
      <c r="AA219" s="370">
        <v>46387</v>
      </c>
      <c r="AB219" s="248" t="s">
        <v>60</v>
      </c>
      <c r="AC219" s="43">
        <v>46203</v>
      </c>
      <c r="AD219" s="75">
        <v>1</v>
      </c>
      <c r="AE219" s="110" t="s">
        <v>61</v>
      </c>
      <c r="AF219" s="175" t="s">
        <v>398</v>
      </c>
      <c r="AG219" s="123"/>
      <c r="AH219" s="114"/>
    </row>
    <row r="220" spans="2:34" s="38" customFormat="1" ht="30.6" customHeight="1" x14ac:dyDescent="0.25">
      <c r="B220" s="136"/>
      <c r="C220" s="131"/>
      <c r="D220" s="131"/>
      <c r="E220" s="184"/>
      <c r="F220" s="39"/>
      <c r="G220" s="40"/>
      <c r="H220" s="40"/>
      <c r="I220" s="40"/>
      <c r="J220" s="138"/>
      <c r="K220" s="157"/>
      <c r="L220" s="140"/>
      <c r="M220" s="131"/>
      <c r="N220" s="125"/>
      <c r="O220" s="170"/>
      <c r="P220" s="172"/>
      <c r="Q220" s="301"/>
      <c r="R220" s="227"/>
      <c r="S220" s="123"/>
      <c r="T220" s="170"/>
      <c r="U220" s="118"/>
      <c r="V220" s="121"/>
      <c r="W220" s="121"/>
      <c r="X220" s="121"/>
      <c r="Y220" s="248"/>
      <c r="Z220" s="370"/>
      <c r="AA220" s="370"/>
      <c r="AB220" s="248"/>
      <c r="AC220" s="43">
        <v>46233</v>
      </c>
      <c r="AD220" s="75">
        <v>71</v>
      </c>
      <c r="AE220" s="110"/>
      <c r="AF220" s="175"/>
      <c r="AG220" s="123"/>
      <c r="AH220" s="114"/>
    </row>
    <row r="221" spans="2:34" s="38" customFormat="1" ht="30.6" customHeight="1" x14ac:dyDescent="0.25">
      <c r="B221" s="136"/>
      <c r="C221" s="131"/>
      <c r="D221" s="131"/>
      <c r="E221" s="184"/>
      <c r="F221" s="39"/>
      <c r="G221" s="40"/>
      <c r="H221" s="40"/>
      <c r="I221" s="40"/>
      <c r="J221" s="138"/>
      <c r="K221" s="157"/>
      <c r="L221" s="140"/>
      <c r="M221" s="131"/>
      <c r="N221" s="125"/>
      <c r="O221" s="170"/>
      <c r="P221" s="172"/>
      <c r="Q221" s="301"/>
      <c r="R221" s="227"/>
      <c r="S221" s="123"/>
      <c r="T221" s="170"/>
      <c r="U221" s="118"/>
      <c r="V221" s="121"/>
      <c r="W221" s="121"/>
      <c r="X221" s="121"/>
      <c r="Y221" s="248"/>
      <c r="Z221" s="370"/>
      <c r="AA221" s="370"/>
      <c r="AB221" s="248"/>
      <c r="AC221" s="75"/>
      <c r="AD221" s="75"/>
      <c r="AE221" s="110"/>
      <c r="AF221" s="175"/>
      <c r="AG221" s="123"/>
      <c r="AH221" s="114"/>
    </row>
    <row r="222" spans="2:34" s="38" customFormat="1" ht="30.75" customHeight="1" thickBot="1" x14ac:dyDescent="0.3">
      <c r="B222" s="137"/>
      <c r="C222" s="132"/>
      <c r="D222" s="132"/>
      <c r="E222" s="223"/>
      <c r="F222" s="49"/>
      <c r="G222" s="50"/>
      <c r="H222" s="50"/>
      <c r="I222" s="50"/>
      <c r="J222" s="311"/>
      <c r="K222" s="158"/>
      <c r="L222" s="141"/>
      <c r="M222" s="132"/>
      <c r="N222" s="126"/>
      <c r="O222" s="171"/>
      <c r="P222" s="300"/>
      <c r="Q222" s="302"/>
      <c r="R222" s="228"/>
      <c r="S222" s="124"/>
      <c r="T222" s="171"/>
      <c r="U222" s="119"/>
      <c r="V222" s="122"/>
      <c r="W222" s="122"/>
      <c r="X222" s="122"/>
      <c r="Y222" s="249"/>
      <c r="Z222" s="374"/>
      <c r="AA222" s="374"/>
      <c r="AB222" s="249"/>
      <c r="AC222" s="76"/>
      <c r="AD222" s="76"/>
      <c r="AE222" s="111"/>
      <c r="AF222" s="282"/>
      <c r="AG222" s="124"/>
      <c r="AH222" s="115"/>
    </row>
    <row r="223" spans="2:34" s="38" customFormat="1" ht="30.75" customHeight="1" x14ac:dyDescent="0.25">
      <c r="B223" s="154" t="s">
        <v>91</v>
      </c>
      <c r="C223" s="150" t="s">
        <v>282</v>
      </c>
      <c r="D223" s="150" t="s">
        <v>93</v>
      </c>
      <c r="E223" s="247" t="s">
        <v>283</v>
      </c>
      <c r="F223" s="53"/>
      <c r="G223" s="54"/>
      <c r="H223" s="54"/>
      <c r="I223" s="54"/>
      <c r="J223" s="427" t="s">
        <v>95</v>
      </c>
      <c r="K223" s="422" t="s">
        <v>263</v>
      </c>
      <c r="L223" s="149" t="s">
        <v>264</v>
      </c>
      <c r="M223" s="150" t="s">
        <v>265</v>
      </c>
      <c r="N223" s="273" t="s">
        <v>399</v>
      </c>
      <c r="O223" s="212" t="s">
        <v>400</v>
      </c>
      <c r="P223" s="194">
        <v>1</v>
      </c>
      <c r="Q223" s="150"/>
      <c r="R223" s="279" t="s">
        <v>401</v>
      </c>
      <c r="S223" s="269" t="s">
        <v>402</v>
      </c>
      <c r="T223" s="207" t="s">
        <v>403</v>
      </c>
      <c r="U223" s="260">
        <v>0.5</v>
      </c>
      <c r="V223" s="236" t="s">
        <v>404</v>
      </c>
      <c r="W223" s="236">
        <v>52</v>
      </c>
      <c r="X223" s="236">
        <v>50</v>
      </c>
      <c r="Y223" s="375" t="s">
        <v>405</v>
      </c>
      <c r="Z223" s="376">
        <v>46054</v>
      </c>
      <c r="AA223" s="376">
        <v>46387</v>
      </c>
      <c r="AB223" s="378" t="s">
        <v>60</v>
      </c>
      <c r="AC223" s="55">
        <v>46112</v>
      </c>
      <c r="AD223" s="56">
        <v>10</v>
      </c>
      <c r="AE223" s="145" t="s">
        <v>61</v>
      </c>
      <c r="AF223" s="270" t="s">
        <v>406</v>
      </c>
      <c r="AG223" s="232" t="s">
        <v>481</v>
      </c>
      <c r="AH223" s="144"/>
    </row>
    <row r="224" spans="2:34" s="38" customFormat="1" ht="30.75" customHeight="1" x14ac:dyDescent="0.25">
      <c r="B224" s="136"/>
      <c r="C224" s="131"/>
      <c r="D224" s="131"/>
      <c r="E224" s="233"/>
      <c r="F224" s="39"/>
      <c r="G224" s="40"/>
      <c r="H224" s="40"/>
      <c r="I224" s="40"/>
      <c r="J224" s="155"/>
      <c r="K224" s="157"/>
      <c r="L224" s="140"/>
      <c r="M224" s="131"/>
      <c r="N224" s="274"/>
      <c r="O224" s="182"/>
      <c r="P224" s="193"/>
      <c r="Q224" s="131"/>
      <c r="R224" s="280"/>
      <c r="S224" s="255"/>
      <c r="T224" s="202"/>
      <c r="U224" s="257"/>
      <c r="V224" s="225"/>
      <c r="W224" s="225"/>
      <c r="X224" s="225"/>
      <c r="Y224" s="367"/>
      <c r="Z224" s="368"/>
      <c r="AA224" s="368"/>
      <c r="AB224" s="248"/>
      <c r="AC224" s="44">
        <v>46203</v>
      </c>
      <c r="AD224" s="45">
        <v>15</v>
      </c>
      <c r="AE224" s="110"/>
      <c r="AF224" s="271"/>
      <c r="AG224" s="221"/>
      <c r="AH224" s="114"/>
    </row>
    <row r="225" spans="2:34" s="38" customFormat="1" ht="30.6" customHeight="1" x14ac:dyDescent="0.25">
      <c r="B225" s="136"/>
      <c r="C225" s="131"/>
      <c r="D225" s="131"/>
      <c r="E225" s="233"/>
      <c r="F225" s="39"/>
      <c r="G225" s="40"/>
      <c r="H225" s="40"/>
      <c r="I225" s="40"/>
      <c r="J225" s="138"/>
      <c r="K225" s="157"/>
      <c r="L225" s="140"/>
      <c r="M225" s="131"/>
      <c r="N225" s="274"/>
      <c r="O225" s="182"/>
      <c r="P225" s="193"/>
      <c r="Q225" s="131"/>
      <c r="R225" s="280"/>
      <c r="S225" s="255"/>
      <c r="T225" s="202"/>
      <c r="U225" s="257"/>
      <c r="V225" s="225"/>
      <c r="W225" s="225"/>
      <c r="X225" s="225"/>
      <c r="Y225" s="367"/>
      <c r="Z225" s="368"/>
      <c r="AA225" s="368"/>
      <c r="AB225" s="248"/>
      <c r="AC225" s="44">
        <v>46295</v>
      </c>
      <c r="AD225" s="45">
        <v>15</v>
      </c>
      <c r="AE225" s="110"/>
      <c r="AF225" s="271"/>
      <c r="AG225" s="221"/>
      <c r="AH225" s="114"/>
    </row>
    <row r="226" spans="2:34" s="38" customFormat="1" ht="30.6" customHeight="1" x14ac:dyDescent="0.25">
      <c r="B226" s="136"/>
      <c r="C226" s="131"/>
      <c r="D226" s="131"/>
      <c r="E226" s="233"/>
      <c r="F226" s="39"/>
      <c r="G226" s="40"/>
      <c r="H226" s="40"/>
      <c r="I226" s="40"/>
      <c r="J226" s="138"/>
      <c r="K226" s="157"/>
      <c r="L226" s="140"/>
      <c r="M226" s="131"/>
      <c r="N226" s="274"/>
      <c r="O226" s="182"/>
      <c r="P226" s="193"/>
      <c r="Q226" s="131"/>
      <c r="R226" s="280"/>
      <c r="S226" s="255"/>
      <c r="T226" s="202"/>
      <c r="U226" s="257"/>
      <c r="V226" s="225"/>
      <c r="W226" s="225"/>
      <c r="X226" s="225"/>
      <c r="Y226" s="367"/>
      <c r="Z226" s="368"/>
      <c r="AA226" s="368"/>
      <c r="AB226" s="248"/>
      <c r="AC226" s="44">
        <v>46387</v>
      </c>
      <c r="AD226" s="45">
        <v>12</v>
      </c>
      <c r="AE226" s="110"/>
      <c r="AF226" s="271"/>
      <c r="AG226" s="221"/>
      <c r="AH226" s="114"/>
    </row>
    <row r="227" spans="2:34" s="38" customFormat="1" ht="30.75" customHeight="1" x14ac:dyDescent="0.25">
      <c r="B227" s="136"/>
      <c r="C227" s="131"/>
      <c r="D227" s="131"/>
      <c r="E227" s="233"/>
      <c r="F227" s="39"/>
      <c r="G227" s="40"/>
      <c r="H227" s="40"/>
      <c r="I227" s="40"/>
      <c r="J227" s="138"/>
      <c r="K227" s="157"/>
      <c r="L227" s="140"/>
      <c r="M227" s="131"/>
      <c r="N227" s="274"/>
      <c r="O227" s="182"/>
      <c r="P227" s="193"/>
      <c r="Q227" s="131"/>
      <c r="R227" s="280"/>
      <c r="S227" s="255" t="s">
        <v>407</v>
      </c>
      <c r="T227" s="202" t="s">
        <v>408</v>
      </c>
      <c r="U227" s="257">
        <v>0.25</v>
      </c>
      <c r="V227" s="225" t="s">
        <v>409</v>
      </c>
      <c r="W227" s="225">
        <v>1</v>
      </c>
      <c r="X227" s="225">
        <v>1</v>
      </c>
      <c r="Y227" s="367" t="s">
        <v>410</v>
      </c>
      <c r="Z227" s="368">
        <v>46054</v>
      </c>
      <c r="AA227" s="368">
        <v>46356</v>
      </c>
      <c r="AB227" s="248" t="s">
        <v>89</v>
      </c>
      <c r="AC227" s="44">
        <v>46356</v>
      </c>
      <c r="AD227" s="45">
        <v>1</v>
      </c>
      <c r="AE227" s="110" t="s">
        <v>61</v>
      </c>
      <c r="AF227" s="271" t="s">
        <v>411</v>
      </c>
      <c r="AG227" s="221"/>
      <c r="AH227" s="114"/>
    </row>
    <row r="228" spans="2:34" s="38" customFormat="1" ht="30.75" customHeight="1" x14ac:dyDescent="0.25">
      <c r="B228" s="136"/>
      <c r="C228" s="131"/>
      <c r="D228" s="131"/>
      <c r="E228" s="233"/>
      <c r="F228" s="39"/>
      <c r="G228" s="40"/>
      <c r="H228" s="40"/>
      <c r="I228" s="40"/>
      <c r="J228" s="138"/>
      <c r="K228" s="157"/>
      <c r="L228" s="140"/>
      <c r="M228" s="131"/>
      <c r="N228" s="274"/>
      <c r="O228" s="182"/>
      <c r="P228" s="193"/>
      <c r="Q228" s="131"/>
      <c r="R228" s="280"/>
      <c r="S228" s="255"/>
      <c r="T228" s="202"/>
      <c r="U228" s="257"/>
      <c r="V228" s="225"/>
      <c r="W228" s="225"/>
      <c r="X228" s="225"/>
      <c r="Y228" s="367"/>
      <c r="Z228" s="368"/>
      <c r="AA228" s="368"/>
      <c r="AB228" s="248"/>
      <c r="AC228" s="45"/>
      <c r="AD228" s="45"/>
      <c r="AE228" s="110"/>
      <c r="AF228" s="271"/>
      <c r="AG228" s="221"/>
      <c r="AH228" s="114"/>
    </row>
    <row r="229" spans="2:34" s="38" customFormat="1" ht="30.75" customHeight="1" x14ac:dyDescent="0.25">
      <c r="B229" s="136"/>
      <c r="C229" s="131"/>
      <c r="D229" s="131"/>
      <c r="E229" s="233"/>
      <c r="F229" s="39"/>
      <c r="G229" s="40"/>
      <c r="H229" s="40"/>
      <c r="I229" s="40"/>
      <c r="J229" s="138"/>
      <c r="K229" s="157"/>
      <c r="L229" s="140"/>
      <c r="M229" s="131"/>
      <c r="N229" s="274"/>
      <c r="O229" s="182"/>
      <c r="P229" s="193"/>
      <c r="Q229" s="131"/>
      <c r="R229" s="280"/>
      <c r="S229" s="255"/>
      <c r="T229" s="202"/>
      <c r="U229" s="257"/>
      <c r="V229" s="225"/>
      <c r="W229" s="225"/>
      <c r="X229" s="225"/>
      <c r="Y229" s="367"/>
      <c r="Z229" s="368"/>
      <c r="AA229" s="368"/>
      <c r="AB229" s="248"/>
      <c r="AC229" s="45"/>
      <c r="AD229" s="45"/>
      <c r="AE229" s="110"/>
      <c r="AF229" s="271"/>
      <c r="AG229" s="221"/>
      <c r="AH229" s="114"/>
    </row>
    <row r="230" spans="2:34" s="38" customFormat="1" ht="30.75" customHeight="1" x14ac:dyDescent="0.25">
      <c r="B230" s="136"/>
      <c r="C230" s="131"/>
      <c r="D230" s="131"/>
      <c r="E230" s="233"/>
      <c r="F230" s="39"/>
      <c r="G230" s="40"/>
      <c r="H230" s="40"/>
      <c r="I230" s="40"/>
      <c r="J230" s="138"/>
      <c r="K230" s="157"/>
      <c r="L230" s="140"/>
      <c r="M230" s="131"/>
      <c r="N230" s="274"/>
      <c r="O230" s="182"/>
      <c r="P230" s="193"/>
      <c r="Q230" s="131"/>
      <c r="R230" s="280"/>
      <c r="S230" s="255"/>
      <c r="T230" s="202"/>
      <c r="U230" s="257"/>
      <c r="V230" s="225"/>
      <c r="W230" s="225"/>
      <c r="X230" s="225"/>
      <c r="Y230" s="367"/>
      <c r="Z230" s="368"/>
      <c r="AA230" s="368"/>
      <c r="AB230" s="248"/>
      <c r="AC230" s="45"/>
      <c r="AD230" s="45"/>
      <c r="AE230" s="110"/>
      <c r="AF230" s="271"/>
      <c r="AG230" s="221"/>
      <c r="AH230" s="114"/>
    </row>
    <row r="231" spans="2:34" s="38" customFormat="1" ht="30.6" customHeight="1" x14ac:dyDescent="0.25">
      <c r="B231" s="136"/>
      <c r="C231" s="131"/>
      <c r="D231" s="131"/>
      <c r="E231" s="233"/>
      <c r="F231" s="39"/>
      <c r="G231" s="40"/>
      <c r="H231" s="40"/>
      <c r="I231" s="40"/>
      <c r="J231" s="138"/>
      <c r="K231" s="157"/>
      <c r="L231" s="140"/>
      <c r="M231" s="131"/>
      <c r="N231" s="274"/>
      <c r="O231" s="182"/>
      <c r="P231" s="193"/>
      <c r="Q231" s="131"/>
      <c r="R231" s="280"/>
      <c r="S231" s="255" t="s">
        <v>412</v>
      </c>
      <c r="T231" s="202" t="s">
        <v>936</v>
      </c>
      <c r="U231" s="257">
        <v>0.25</v>
      </c>
      <c r="V231" s="225" t="s">
        <v>413</v>
      </c>
      <c r="W231" s="400">
        <v>1</v>
      </c>
      <c r="X231" s="400">
        <v>1</v>
      </c>
      <c r="Y231" s="367" t="s">
        <v>414</v>
      </c>
      <c r="Z231" s="368">
        <v>46054</v>
      </c>
      <c r="AA231" s="368">
        <v>46387</v>
      </c>
      <c r="AB231" s="248" t="s">
        <v>83</v>
      </c>
      <c r="AC231" s="44">
        <v>46203</v>
      </c>
      <c r="AD231" s="83">
        <v>1</v>
      </c>
      <c r="AE231" s="110" t="s">
        <v>116</v>
      </c>
      <c r="AF231" s="271" t="s">
        <v>415</v>
      </c>
      <c r="AG231" s="221"/>
      <c r="AH231" s="114"/>
    </row>
    <row r="232" spans="2:34" s="38" customFormat="1" ht="30.6" customHeight="1" x14ac:dyDescent="0.25">
      <c r="B232" s="136"/>
      <c r="C232" s="131"/>
      <c r="D232" s="131"/>
      <c r="E232" s="233"/>
      <c r="F232" s="39"/>
      <c r="G232" s="40"/>
      <c r="H232" s="40"/>
      <c r="I232" s="40"/>
      <c r="J232" s="138"/>
      <c r="K232" s="157"/>
      <c r="L232" s="140"/>
      <c r="M232" s="131"/>
      <c r="N232" s="274"/>
      <c r="O232" s="182"/>
      <c r="P232" s="193"/>
      <c r="Q232" s="131"/>
      <c r="R232" s="280"/>
      <c r="S232" s="255"/>
      <c r="T232" s="202"/>
      <c r="U232" s="257"/>
      <c r="V232" s="225"/>
      <c r="W232" s="400"/>
      <c r="X232" s="400"/>
      <c r="Y232" s="367"/>
      <c r="Z232" s="368"/>
      <c r="AA232" s="368"/>
      <c r="AB232" s="248"/>
      <c r="AC232" s="44">
        <v>46387</v>
      </c>
      <c r="AD232" s="83">
        <v>1</v>
      </c>
      <c r="AE232" s="110"/>
      <c r="AF232" s="271"/>
      <c r="AG232" s="221"/>
      <c r="AH232" s="114"/>
    </row>
    <row r="233" spans="2:34" s="38" customFormat="1" ht="30.6" customHeight="1" x14ac:dyDescent="0.25">
      <c r="B233" s="136"/>
      <c r="C233" s="131"/>
      <c r="D233" s="131"/>
      <c r="E233" s="233"/>
      <c r="F233" s="39"/>
      <c r="G233" s="40"/>
      <c r="H233" s="40"/>
      <c r="I233" s="40"/>
      <c r="J233" s="138"/>
      <c r="K233" s="157"/>
      <c r="L233" s="140"/>
      <c r="M233" s="131"/>
      <c r="N233" s="274"/>
      <c r="O233" s="182"/>
      <c r="P233" s="193"/>
      <c r="Q233" s="131"/>
      <c r="R233" s="280"/>
      <c r="S233" s="255"/>
      <c r="T233" s="202"/>
      <c r="U233" s="257"/>
      <c r="V233" s="225"/>
      <c r="W233" s="400"/>
      <c r="X233" s="400"/>
      <c r="Y233" s="367"/>
      <c r="Z233" s="368"/>
      <c r="AA233" s="368"/>
      <c r="AB233" s="248"/>
      <c r="AC233" s="45"/>
      <c r="AD233" s="45"/>
      <c r="AE233" s="110"/>
      <c r="AF233" s="271"/>
      <c r="AG233" s="221"/>
      <c r="AH233" s="114"/>
    </row>
    <row r="234" spans="2:34" s="38" customFormat="1" ht="30.75" customHeight="1" thickBot="1" x14ac:dyDescent="0.3">
      <c r="B234" s="137"/>
      <c r="C234" s="132"/>
      <c r="D234" s="132"/>
      <c r="E234" s="234"/>
      <c r="F234" s="49"/>
      <c r="G234" s="50"/>
      <c r="H234" s="50"/>
      <c r="I234" s="50"/>
      <c r="J234" s="311"/>
      <c r="K234" s="158"/>
      <c r="L234" s="141"/>
      <c r="M234" s="132"/>
      <c r="N234" s="275"/>
      <c r="O234" s="183"/>
      <c r="P234" s="206"/>
      <c r="Q234" s="132"/>
      <c r="R234" s="281"/>
      <c r="S234" s="256"/>
      <c r="T234" s="203"/>
      <c r="U234" s="258"/>
      <c r="V234" s="226"/>
      <c r="W234" s="402"/>
      <c r="X234" s="402"/>
      <c r="Y234" s="371"/>
      <c r="Z234" s="373"/>
      <c r="AA234" s="373"/>
      <c r="AB234" s="249"/>
      <c r="AC234" s="57"/>
      <c r="AD234" s="57"/>
      <c r="AE234" s="111"/>
      <c r="AF234" s="272"/>
      <c r="AG234" s="222"/>
      <c r="AH234" s="115"/>
    </row>
    <row r="235" spans="2:34" s="38" customFormat="1" ht="30.75" customHeight="1" x14ac:dyDescent="0.25">
      <c r="B235" s="154" t="s">
        <v>91</v>
      </c>
      <c r="C235" s="150" t="s">
        <v>92</v>
      </c>
      <c r="D235" s="150" t="s">
        <v>93</v>
      </c>
      <c r="E235" s="192" t="s">
        <v>94</v>
      </c>
      <c r="F235" s="53"/>
      <c r="G235" s="54"/>
      <c r="H235" s="54"/>
      <c r="I235" s="54"/>
      <c r="J235" s="427" t="s">
        <v>95</v>
      </c>
      <c r="K235" s="422" t="s">
        <v>416</v>
      </c>
      <c r="L235" s="149" t="s">
        <v>417</v>
      </c>
      <c r="M235" s="150" t="s">
        <v>418</v>
      </c>
      <c r="N235" s="151" t="s">
        <v>419</v>
      </c>
      <c r="O235" s="152" t="s">
        <v>420</v>
      </c>
      <c r="P235" s="284">
        <v>1</v>
      </c>
      <c r="Q235" s="150"/>
      <c r="R235" s="146" t="s">
        <v>421</v>
      </c>
      <c r="S235" s="147" t="s">
        <v>422</v>
      </c>
      <c r="T235" s="145" t="s">
        <v>937</v>
      </c>
      <c r="U235" s="148">
        <v>0.33333333333333298</v>
      </c>
      <c r="V235" s="176" t="s">
        <v>423</v>
      </c>
      <c r="W235" s="176">
        <v>40</v>
      </c>
      <c r="X235" s="176">
        <v>2</v>
      </c>
      <c r="Y235" s="378" t="s">
        <v>424</v>
      </c>
      <c r="Z235" s="382">
        <v>46023</v>
      </c>
      <c r="AA235" s="382">
        <v>46387</v>
      </c>
      <c r="AB235" s="378" t="s">
        <v>60</v>
      </c>
      <c r="AC235" s="60">
        <v>46127</v>
      </c>
      <c r="AD235" s="79">
        <v>10</v>
      </c>
      <c r="AE235" s="145" t="s">
        <v>61</v>
      </c>
      <c r="AF235" s="144" t="s">
        <v>425</v>
      </c>
      <c r="AG235" s="259" t="s">
        <v>938</v>
      </c>
      <c r="AH235" s="144"/>
    </row>
    <row r="236" spans="2:34" s="38" customFormat="1" ht="30.75" customHeight="1" x14ac:dyDescent="0.25">
      <c r="B236" s="136"/>
      <c r="C236" s="131"/>
      <c r="D236" s="131"/>
      <c r="E236" s="184"/>
      <c r="F236" s="39"/>
      <c r="G236" s="40"/>
      <c r="H236" s="40"/>
      <c r="I236" s="40"/>
      <c r="J236" s="155"/>
      <c r="K236" s="157"/>
      <c r="L236" s="140"/>
      <c r="M236" s="131"/>
      <c r="N236" s="125"/>
      <c r="O236" s="127"/>
      <c r="P236" s="285"/>
      <c r="Q236" s="131"/>
      <c r="R236" s="133"/>
      <c r="S236" s="123"/>
      <c r="T236" s="110"/>
      <c r="U236" s="118"/>
      <c r="V236" s="121"/>
      <c r="W236" s="121"/>
      <c r="X236" s="121"/>
      <c r="Y236" s="248"/>
      <c r="Z236" s="370"/>
      <c r="AA236" s="370"/>
      <c r="AB236" s="248"/>
      <c r="AC236" s="43">
        <v>46218</v>
      </c>
      <c r="AD236" s="75">
        <v>10</v>
      </c>
      <c r="AE236" s="110"/>
      <c r="AF236" s="114"/>
      <c r="AG236" s="165"/>
      <c r="AH236" s="114"/>
    </row>
    <row r="237" spans="2:34" s="38" customFormat="1" ht="30.6" customHeight="1" x14ac:dyDescent="0.25">
      <c r="B237" s="136"/>
      <c r="C237" s="131"/>
      <c r="D237" s="131"/>
      <c r="E237" s="184"/>
      <c r="F237" s="39"/>
      <c r="G237" s="40"/>
      <c r="H237" s="40"/>
      <c r="I237" s="40"/>
      <c r="J237" s="138"/>
      <c r="K237" s="157"/>
      <c r="L237" s="140"/>
      <c r="M237" s="131"/>
      <c r="N237" s="125"/>
      <c r="O237" s="127"/>
      <c r="P237" s="285"/>
      <c r="Q237" s="131"/>
      <c r="R237" s="133"/>
      <c r="S237" s="123"/>
      <c r="T237" s="110"/>
      <c r="U237" s="118"/>
      <c r="V237" s="121"/>
      <c r="W237" s="121"/>
      <c r="X237" s="121"/>
      <c r="Y237" s="248"/>
      <c r="Z237" s="370"/>
      <c r="AA237" s="370"/>
      <c r="AB237" s="248"/>
      <c r="AC237" s="43">
        <v>46310</v>
      </c>
      <c r="AD237" s="75">
        <v>10</v>
      </c>
      <c r="AE237" s="110"/>
      <c r="AF237" s="114"/>
      <c r="AG237" s="165"/>
      <c r="AH237" s="114"/>
    </row>
    <row r="238" spans="2:34" s="38" customFormat="1" ht="30.6" customHeight="1" x14ac:dyDescent="0.25">
      <c r="B238" s="136"/>
      <c r="C238" s="131"/>
      <c r="D238" s="131"/>
      <c r="E238" s="184"/>
      <c r="F238" s="39"/>
      <c r="G238" s="40"/>
      <c r="H238" s="40"/>
      <c r="I238" s="40"/>
      <c r="J238" s="138"/>
      <c r="K238" s="157"/>
      <c r="L238" s="140"/>
      <c r="M238" s="131"/>
      <c r="N238" s="125"/>
      <c r="O238" s="127"/>
      <c r="P238" s="285"/>
      <c r="Q238" s="131"/>
      <c r="R238" s="133"/>
      <c r="S238" s="123"/>
      <c r="T238" s="110"/>
      <c r="U238" s="118"/>
      <c r="V238" s="121"/>
      <c r="W238" s="121"/>
      <c r="X238" s="121"/>
      <c r="Y238" s="248"/>
      <c r="Z238" s="370"/>
      <c r="AA238" s="370"/>
      <c r="AB238" s="248"/>
      <c r="AC238" s="43">
        <v>46402</v>
      </c>
      <c r="AD238" s="75">
        <v>10</v>
      </c>
      <c r="AE238" s="110"/>
      <c r="AF238" s="114"/>
      <c r="AG238" s="165"/>
      <c r="AH238" s="114"/>
    </row>
    <row r="239" spans="2:34" s="38" customFormat="1" ht="30.75" customHeight="1" x14ac:dyDescent="0.25">
      <c r="B239" s="136"/>
      <c r="C239" s="131"/>
      <c r="D239" s="131"/>
      <c r="E239" s="184"/>
      <c r="F239" s="39"/>
      <c r="G239" s="40"/>
      <c r="H239" s="40"/>
      <c r="I239" s="40"/>
      <c r="J239" s="138"/>
      <c r="K239" s="157"/>
      <c r="L239" s="140"/>
      <c r="M239" s="131"/>
      <c r="N239" s="125"/>
      <c r="O239" s="127"/>
      <c r="P239" s="285"/>
      <c r="Q239" s="131"/>
      <c r="R239" s="133"/>
      <c r="S239" s="299" t="s">
        <v>426</v>
      </c>
      <c r="T239" s="110" t="s">
        <v>427</v>
      </c>
      <c r="U239" s="118">
        <v>0.33333333333333298</v>
      </c>
      <c r="V239" s="121" t="s">
        <v>423</v>
      </c>
      <c r="W239" s="121">
        <v>40</v>
      </c>
      <c r="X239" s="121">
        <v>11</v>
      </c>
      <c r="Y239" s="248" t="s">
        <v>424</v>
      </c>
      <c r="Z239" s="370">
        <v>46023</v>
      </c>
      <c r="AA239" s="370">
        <v>46387</v>
      </c>
      <c r="AB239" s="248" t="s">
        <v>60</v>
      </c>
      <c r="AC239" s="43">
        <v>46127</v>
      </c>
      <c r="AD239" s="75">
        <v>10</v>
      </c>
      <c r="AE239" s="110" t="s">
        <v>61</v>
      </c>
      <c r="AF239" s="114" t="s">
        <v>428</v>
      </c>
      <c r="AG239" s="165"/>
      <c r="AH239" s="114"/>
    </row>
    <row r="240" spans="2:34" s="38" customFormat="1" ht="30.75" customHeight="1" x14ac:dyDescent="0.25">
      <c r="B240" s="136"/>
      <c r="C240" s="131"/>
      <c r="D240" s="131"/>
      <c r="E240" s="184"/>
      <c r="F240" s="39"/>
      <c r="G240" s="40"/>
      <c r="H240" s="40"/>
      <c r="I240" s="40"/>
      <c r="J240" s="138"/>
      <c r="K240" s="157"/>
      <c r="L240" s="140"/>
      <c r="M240" s="131"/>
      <c r="N240" s="125"/>
      <c r="O240" s="127"/>
      <c r="P240" s="285"/>
      <c r="Q240" s="131"/>
      <c r="R240" s="133"/>
      <c r="S240" s="123"/>
      <c r="T240" s="110"/>
      <c r="U240" s="118"/>
      <c r="V240" s="121"/>
      <c r="W240" s="121"/>
      <c r="X240" s="121"/>
      <c r="Y240" s="248"/>
      <c r="Z240" s="370"/>
      <c r="AA240" s="370"/>
      <c r="AB240" s="248"/>
      <c r="AC240" s="43">
        <v>46218</v>
      </c>
      <c r="AD240" s="75">
        <v>10</v>
      </c>
      <c r="AE240" s="110"/>
      <c r="AF240" s="114"/>
      <c r="AG240" s="165"/>
      <c r="AH240" s="114"/>
    </row>
    <row r="241" spans="2:34" s="38" customFormat="1" ht="30.75" customHeight="1" x14ac:dyDescent="0.25">
      <c r="B241" s="136"/>
      <c r="C241" s="131"/>
      <c r="D241" s="131"/>
      <c r="E241" s="184"/>
      <c r="F241" s="39"/>
      <c r="G241" s="40"/>
      <c r="H241" s="40"/>
      <c r="I241" s="40"/>
      <c r="J241" s="138"/>
      <c r="K241" s="157"/>
      <c r="L241" s="140"/>
      <c r="M241" s="131"/>
      <c r="N241" s="125"/>
      <c r="O241" s="127"/>
      <c r="P241" s="285"/>
      <c r="Q241" s="131"/>
      <c r="R241" s="133"/>
      <c r="S241" s="123"/>
      <c r="T241" s="110"/>
      <c r="U241" s="118"/>
      <c r="V241" s="121"/>
      <c r="W241" s="121"/>
      <c r="X241" s="121"/>
      <c r="Y241" s="248"/>
      <c r="Z241" s="370"/>
      <c r="AA241" s="370"/>
      <c r="AB241" s="248"/>
      <c r="AC241" s="43">
        <v>46310</v>
      </c>
      <c r="AD241" s="75">
        <v>10</v>
      </c>
      <c r="AE241" s="110"/>
      <c r="AF241" s="114"/>
      <c r="AG241" s="165"/>
      <c r="AH241" s="114"/>
    </row>
    <row r="242" spans="2:34" s="38" customFormat="1" ht="30.75" customHeight="1" x14ac:dyDescent="0.25">
      <c r="B242" s="136"/>
      <c r="C242" s="131"/>
      <c r="D242" s="131"/>
      <c r="E242" s="184"/>
      <c r="F242" s="39"/>
      <c r="G242" s="40"/>
      <c r="H242" s="40"/>
      <c r="I242" s="40"/>
      <c r="J242" s="138"/>
      <c r="K242" s="157"/>
      <c r="L242" s="140"/>
      <c r="M242" s="131"/>
      <c r="N242" s="125"/>
      <c r="O242" s="127"/>
      <c r="P242" s="285"/>
      <c r="Q242" s="131"/>
      <c r="R242" s="133"/>
      <c r="S242" s="123"/>
      <c r="T242" s="110"/>
      <c r="U242" s="118"/>
      <c r="V242" s="121"/>
      <c r="W242" s="121"/>
      <c r="X242" s="121"/>
      <c r="Y242" s="248"/>
      <c r="Z242" s="370"/>
      <c r="AA242" s="370"/>
      <c r="AB242" s="248"/>
      <c r="AC242" s="43">
        <v>46402</v>
      </c>
      <c r="AD242" s="75">
        <v>10</v>
      </c>
      <c r="AE242" s="110"/>
      <c r="AF242" s="114"/>
      <c r="AG242" s="165"/>
      <c r="AH242" s="114"/>
    </row>
    <row r="243" spans="2:34" s="38" customFormat="1" ht="30.6" customHeight="1" x14ac:dyDescent="0.25">
      <c r="B243" s="136"/>
      <c r="C243" s="131"/>
      <c r="D243" s="131"/>
      <c r="E243" s="184"/>
      <c r="F243" s="39"/>
      <c r="G243" s="40"/>
      <c r="H243" s="40"/>
      <c r="I243" s="40"/>
      <c r="J243" s="138"/>
      <c r="K243" s="157"/>
      <c r="L243" s="140"/>
      <c r="M243" s="131"/>
      <c r="N243" s="125"/>
      <c r="O243" s="127"/>
      <c r="P243" s="285"/>
      <c r="Q243" s="131"/>
      <c r="R243" s="133"/>
      <c r="S243" s="299" t="s">
        <v>429</v>
      </c>
      <c r="T243" s="110" t="s">
        <v>430</v>
      </c>
      <c r="U243" s="118">
        <v>0.33333333333333298</v>
      </c>
      <c r="V243" s="121" t="s">
        <v>423</v>
      </c>
      <c r="W243" s="121">
        <v>40</v>
      </c>
      <c r="X243" s="121">
        <v>18</v>
      </c>
      <c r="Y243" s="248" t="s">
        <v>424</v>
      </c>
      <c r="Z243" s="370">
        <v>46023</v>
      </c>
      <c r="AA243" s="370">
        <v>46387</v>
      </c>
      <c r="AB243" s="248" t="s">
        <v>60</v>
      </c>
      <c r="AC243" s="43">
        <v>46127</v>
      </c>
      <c r="AD243" s="75">
        <v>10</v>
      </c>
      <c r="AE243" s="110" t="s">
        <v>61</v>
      </c>
      <c r="AF243" s="114" t="s">
        <v>428</v>
      </c>
      <c r="AG243" s="165"/>
      <c r="AH243" s="114"/>
    </row>
    <row r="244" spans="2:34" s="38" customFormat="1" ht="30.6" customHeight="1" x14ac:dyDescent="0.25">
      <c r="B244" s="136"/>
      <c r="C244" s="131"/>
      <c r="D244" s="131"/>
      <c r="E244" s="184"/>
      <c r="F244" s="39"/>
      <c r="G244" s="40"/>
      <c r="H244" s="40"/>
      <c r="I244" s="40"/>
      <c r="J244" s="138"/>
      <c r="K244" s="157"/>
      <c r="L244" s="140"/>
      <c r="M244" s="131"/>
      <c r="N244" s="125"/>
      <c r="O244" s="127"/>
      <c r="P244" s="285"/>
      <c r="Q244" s="131"/>
      <c r="R244" s="133"/>
      <c r="S244" s="123"/>
      <c r="T244" s="110"/>
      <c r="U244" s="118"/>
      <c r="V244" s="121"/>
      <c r="W244" s="121"/>
      <c r="X244" s="121"/>
      <c r="Y244" s="248"/>
      <c r="Z244" s="370"/>
      <c r="AA244" s="370"/>
      <c r="AB244" s="248"/>
      <c r="AC244" s="43">
        <v>46218</v>
      </c>
      <c r="AD244" s="75">
        <v>10</v>
      </c>
      <c r="AE244" s="110"/>
      <c r="AF244" s="114"/>
      <c r="AG244" s="165"/>
      <c r="AH244" s="114"/>
    </row>
    <row r="245" spans="2:34" s="38" customFormat="1" ht="30.6" customHeight="1" x14ac:dyDescent="0.25">
      <c r="B245" s="136"/>
      <c r="C245" s="131"/>
      <c r="D245" s="131"/>
      <c r="E245" s="184"/>
      <c r="F245" s="39"/>
      <c r="G245" s="40"/>
      <c r="H245" s="40"/>
      <c r="I245" s="40"/>
      <c r="J245" s="138"/>
      <c r="K245" s="157"/>
      <c r="L245" s="140"/>
      <c r="M245" s="131"/>
      <c r="N245" s="125"/>
      <c r="O245" s="127"/>
      <c r="P245" s="285"/>
      <c r="Q245" s="131"/>
      <c r="R245" s="133"/>
      <c r="S245" s="123"/>
      <c r="T245" s="110"/>
      <c r="U245" s="118"/>
      <c r="V245" s="121"/>
      <c r="W245" s="121"/>
      <c r="X245" s="121"/>
      <c r="Y245" s="248"/>
      <c r="Z245" s="370"/>
      <c r="AA245" s="370"/>
      <c r="AB245" s="248"/>
      <c r="AC245" s="43">
        <v>46310</v>
      </c>
      <c r="AD245" s="75">
        <v>10</v>
      </c>
      <c r="AE245" s="110"/>
      <c r="AF245" s="114"/>
      <c r="AG245" s="165"/>
      <c r="AH245" s="114"/>
    </row>
    <row r="246" spans="2:34" s="38" customFormat="1" ht="30.75" customHeight="1" thickBot="1" x14ac:dyDescent="0.3">
      <c r="B246" s="137"/>
      <c r="C246" s="132"/>
      <c r="D246" s="132"/>
      <c r="E246" s="223"/>
      <c r="F246" s="49"/>
      <c r="G246" s="50"/>
      <c r="H246" s="50"/>
      <c r="I246" s="50"/>
      <c r="J246" s="311"/>
      <c r="K246" s="158"/>
      <c r="L246" s="141"/>
      <c r="M246" s="132"/>
      <c r="N246" s="126"/>
      <c r="O246" s="128"/>
      <c r="P246" s="286"/>
      <c r="Q246" s="132"/>
      <c r="R246" s="134"/>
      <c r="S246" s="124"/>
      <c r="T246" s="111"/>
      <c r="U246" s="119"/>
      <c r="V246" s="122"/>
      <c r="W246" s="122"/>
      <c r="X246" s="122"/>
      <c r="Y246" s="249"/>
      <c r="Z246" s="374"/>
      <c r="AA246" s="374"/>
      <c r="AB246" s="249"/>
      <c r="AC246" s="71">
        <v>46402</v>
      </c>
      <c r="AD246" s="76">
        <v>10</v>
      </c>
      <c r="AE246" s="111"/>
      <c r="AF246" s="115"/>
      <c r="AG246" s="166"/>
      <c r="AH246" s="115"/>
    </row>
    <row r="247" spans="2:34" s="38" customFormat="1" ht="30.75" customHeight="1" x14ac:dyDescent="0.25">
      <c r="B247" s="154" t="s">
        <v>91</v>
      </c>
      <c r="C247" s="150" t="s">
        <v>282</v>
      </c>
      <c r="D247" s="150" t="s">
        <v>93</v>
      </c>
      <c r="E247" s="247" t="s">
        <v>431</v>
      </c>
      <c r="F247" s="53"/>
      <c r="G247" s="54"/>
      <c r="H247" s="54"/>
      <c r="I247" s="54"/>
      <c r="J247" s="427" t="s">
        <v>95</v>
      </c>
      <c r="K247" s="422" t="s">
        <v>416</v>
      </c>
      <c r="L247" s="149" t="s">
        <v>417</v>
      </c>
      <c r="M247" s="150" t="s">
        <v>418</v>
      </c>
      <c r="N247" s="273" t="s">
        <v>432</v>
      </c>
      <c r="O247" s="216" t="s">
        <v>433</v>
      </c>
      <c r="P247" s="297">
        <v>0.5</v>
      </c>
      <c r="Q247" s="216" t="s">
        <v>321</v>
      </c>
      <c r="R247" s="279" t="s">
        <v>434</v>
      </c>
      <c r="S247" s="298" t="s">
        <v>435</v>
      </c>
      <c r="T247" s="296" t="s">
        <v>436</v>
      </c>
      <c r="U247" s="260">
        <v>0.45</v>
      </c>
      <c r="V247" s="176" t="s">
        <v>437</v>
      </c>
      <c r="W247" s="236">
        <v>118</v>
      </c>
      <c r="X247" s="236">
        <v>281</v>
      </c>
      <c r="Y247" s="375" t="s">
        <v>331</v>
      </c>
      <c r="Z247" s="376">
        <v>46024</v>
      </c>
      <c r="AA247" s="376">
        <v>46387</v>
      </c>
      <c r="AB247" s="375" t="s">
        <v>69</v>
      </c>
      <c r="AC247" s="55">
        <v>46142</v>
      </c>
      <c r="AD247" s="56">
        <v>38</v>
      </c>
      <c r="AE247" s="145" t="s">
        <v>61</v>
      </c>
      <c r="AF247" s="270" t="s">
        <v>438</v>
      </c>
      <c r="AG247" s="269" t="s">
        <v>328</v>
      </c>
      <c r="AH247" s="144" t="s">
        <v>58</v>
      </c>
    </row>
    <row r="248" spans="2:34" s="38" customFormat="1" ht="30.75" customHeight="1" x14ac:dyDescent="0.25">
      <c r="B248" s="136"/>
      <c r="C248" s="131"/>
      <c r="D248" s="131"/>
      <c r="E248" s="233"/>
      <c r="F248" s="39"/>
      <c r="G248" s="40"/>
      <c r="H248" s="40"/>
      <c r="I248" s="40"/>
      <c r="J248" s="155"/>
      <c r="K248" s="157"/>
      <c r="L248" s="140"/>
      <c r="M248" s="131"/>
      <c r="N248" s="274"/>
      <c r="O248" s="217"/>
      <c r="P248" s="291"/>
      <c r="Q248" s="217"/>
      <c r="R248" s="280"/>
      <c r="S248" s="197"/>
      <c r="T248" s="295"/>
      <c r="U248" s="257"/>
      <c r="V248" s="121"/>
      <c r="W248" s="225"/>
      <c r="X248" s="225"/>
      <c r="Y248" s="367"/>
      <c r="Z248" s="368"/>
      <c r="AA248" s="368"/>
      <c r="AB248" s="367"/>
      <c r="AC248" s="44">
        <v>45900</v>
      </c>
      <c r="AD248" s="45">
        <v>40</v>
      </c>
      <c r="AE248" s="110"/>
      <c r="AF248" s="271"/>
      <c r="AG248" s="255"/>
      <c r="AH248" s="114"/>
    </row>
    <row r="249" spans="2:34" s="38" customFormat="1" ht="30.6" customHeight="1" x14ac:dyDescent="0.25">
      <c r="B249" s="136"/>
      <c r="C249" s="131"/>
      <c r="D249" s="131"/>
      <c r="E249" s="233"/>
      <c r="F249" s="39"/>
      <c r="G249" s="40"/>
      <c r="H249" s="40"/>
      <c r="I249" s="40"/>
      <c r="J249" s="138"/>
      <c r="K249" s="157"/>
      <c r="L249" s="140"/>
      <c r="M249" s="131"/>
      <c r="N249" s="274"/>
      <c r="O249" s="217"/>
      <c r="P249" s="291"/>
      <c r="Q249" s="217"/>
      <c r="R249" s="280"/>
      <c r="S249" s="197"/>
      <c r="T249" s="295"/>
      <c r="U249" s="257"/>
      <c r="V249" s="121"/>
      <c r="W249" s="225"/>
      <c r="X249" s="225"/>
      <c r="Y249" s="367"/>
      <c r="Z249" s="368"/>
      <c r="AA249" s="368"/>
      <c r="AB249" s="367"/>
      <c r="AC249" s="44">
        <v>46022</v>
      </c>
      <c r="AD249" s="45">
        <v>40</v>
      </c>
      <c r="AE249" s="110"/>
      <c r="AF249" s="271"/>
      <c r="AG249" s="255"/>
      <c r="AH249" s="114"/>
    </row>
    <row r="250" spans="2:34" s="38" customFormat="1" ht="30.6" customHeight="1" x14ac:dyDescent="0.25">
      <c r="B250" s="136"/>
      <c r="C250" s="131"/>
      <c r="D250" s="131"/>
      <c r="E250" s="233"/>
      <c r="F250" s="39"/>
      <c r="G250" s="40"/>
      <c r="H250" s="40"/>
      <c r="I250" s="40"/>
      <c r="J250" s="138"/>
      <c r="K250" s="157"/>
      <c r="L250" s="140"/>
      <c r="M250" s="131"/>
      <c r="N250" s="274"/>
      <c r="O250" s="217"/>
      <c r="P250" s="291"/>
      <c r="Q250" s="217"/>
      <c r="R250" s="280"/>
      <c r="S250" s="197"/>
      <c r="T250" s="295"/>
      <c r="U250" s="257"/>
      <c r="V250" s="121"/>
      <c r="W250" s="225"/>
      <c r="X250" s="225"/>
      <c r="Y250" s="367"/>
      <c r="Z250" s="368"/>
      <c r="AA250" s="368"/>
      <c r="AB250" s="367"/>
      <c r="AC250" s="43"/>
      <c r="AD250" s="74"/>
      <c r="AE250" s="110"/>
      <c r="AF250" s="271"/>
      <c r="AG250" s="255"/>
      <c r="AH250" s="114"/>
    </row>
    <row r="251" spans="2:34" s="38" customFormat="1" ht="30.75" customHeight="1" x14ac:dyDescent="0.25">
      <c r="B251" s="136"/>
      <c r="C251" s="131"/>
      <c r="D251" s="131"/>
      <c r="E251" s="233"/>
      <c r="F251" s="39"/>
      <c r="G251" s="40"/>
      <c r="H251" s="40"/>
      <c r="I251" s="40"/>
      <c r="J251" s="138"/>
      <c r="K251" s="157"/>
      <c r="L251" s="140"/>
      <c r="M251" s="131"/>
      <c r="N251" s="274"/>
      <c r="O251" s="217"/>
      <c r="P251" s="291"/>
      <c r="Q251" s="217"/>
      <c r="R251" s="280"/>
      <c r="S251" s="197" t="s">
        <v>439</v>
      </c>
      <c r="T251" s="295" t="s">
        <v>440</v>
      </c>
      <c r="U251" s="257">
        <v>0.45</v>
      </c>
      <c r="V251" s="121" t="s">
        <v>441</v>
      </c>
      <c r="W251" s="225">
        <v>35</v>
      </c>
      <c r="X251" s="225">
        <v>231</v>
      </c>
      <c r="Y251" s="367" t="s">
        <v>331</v>
      </c>
      <c r="Z251" s="368">
        <v>46024</v>
      </c>
      <c r="AA251" s="368">
        <v>46387</v>
      </c>
      <c r="AB251" s="367" t="s">
        <v>69</v>
      </c>
      <c r="AC251" s="44">
        <v>46142</v>
      </c>
      <c r="AD251" s="45">
        <v>3</v>
      </c>
      <c r="AE251" s="110" t="s">
        <v>61</v>
      </c>
      <c r="AF251" s="271" t="s">
        <v>438</v>
      </c>
      <c r="AG251" s="255"/>
      <c r="AH251" s="114" t="s">
        <v>58</v>
      </c>
    </row>
    <row r="252" spans="2:34" s="38" customFormat="1" ht="30.75" customHeight="1" x14ac:dyDescent="0.25">
      <c r="B252" s="136"/>
      <c r="C252" s="131"/>
      <c r="D252" s="131"/>
      <c r="E252" s="233"/>
      <c r="F252" s="39"/>
      <c r="G252" s="40"/>
      <c r="H252" s="40"/>
      <c r="I252" s="40"/>
      <c r="J252" s="138"/>
      <c r="K252" s="157"/>
      <c r="L252" s="140"/>
      <c r="M252" s="131"/>
      <c r="N252" s="274"/>
      <c r="O252" s="217"/>
      <c r="P252" s="291"/>
      <c r="Q252" s="217"/>
      <c r="R252" s="280"/>
      <c r="S252" s="197"/>
      <c r="T252" s="295"/>
      <c r="U252" s="257"/>
      <c r="V252" s="121"/>
      <c r="W252" s="225"/>
      <c r="X252" s="225"/>
      <c r="Y252" s="367"/>
      <c r="Z252" s="368"/>
      <c r="AA252" s="368"/>
      <c r="AB252" s="367"/>
      <c r="AC252" s="44">
        <v>45900</v>
      </c>
      <c r="AD252" s="45">
        <v>16</v>
      </c>
      <c r="AE252" s="110"/>
      <c r="AF252" s="271"/>
      <c r="AG252" s="255"/>
      <c r="AH252" s="114"/>
    </row>
    <row r="253" spans="2:34" s="38" customFormat="1" ht="30.75" customHeight="1" x14ac:dyDescent="0.25">
      <c r="B253" s="136"/>
      <c r="C253" s="131"/>
      <c r="D253" s="131"/>
      <c r="E253" s="233"/>
      <c r="F253" s="39"/>
      <c r="G253" s="40"/>
      <c r="H253" s="40"/>
      <c r="I253" s="40"/>
      <c r="J253" s="138"/>
      <c r="K253" s="157"/>
      <c r="L253" s="140"/>
      <c r="M253" s="131"/>
      <c r="N253" s="274"/>
      <c r="O253" s="217"/>
      <c r="P253" s="291"/>
      <c r="Q253" s="217"/>
      <c r="R253" s="280"/>
      <c r="S253" s="197"/>
      <c r="T253" s="295"/>
      <c r="U253" s="257"/>
      <c r="V253" s="121"/>
      <c r="W253" s="225"/>
      <c r="X253" s="225"/>
      <c r="Y253" s="367"/>
      <c r="Z253" s="368"/>
      <c r="AA253" s="368"/>
      <c r="AB253" s="367"/>
      <c r="AC253" s="44">
        <v>46022</v>
      </c>
      <c r="AD253" s="45">
        <v>16</v>
      </c>
      <c r="AE253" s="110"/>
      <c r="AF253" s="271"/>
      <c r="AG253" s="255"/>
      <c r="AH253" s="114"/>
    </row>
    <row r="254" spans="2:34" s="38" customFormat="1" ht="30.75" customHeight="1" x14ac:dyDescent="0.25">
      <c r="B254" s="136"/>
      <c r="C254" s="131"/>
      <c r="D254" s="131"/>
      <c r="E254" s="233"/>
      <c r="F254" s="39"/>
      <c r="G254" s="40"/>
      <c r="H254" s="40"/>
      <c r="I254" s="40"/>
      <c r="J254" s="138"/>
      <c r="K254" s="157"/>
      <c r="L254" s="140"/>
      <c r="M254" s="131"/>
      <c r="N254" s="274"/>
      <c r="O254" s="217"/>
      <c r="P254" s="291"/>
      <c r="Q254" s="217"/>
      <c r="R254" s="280"/>
      <c r="S254" s="197"/>
      <c r="T254" s="295"/>
      <c r="U254" s="257"/>
      <c r="V254" s="121"/>
      <c r="W254" s="225"/>
      <c r="X254" s="225"/>
      <c r="Y254" s="367"/>
      <c r="Z254" s="368"/>
      <c r="AA254" s="368"/>
      <c r="AB254" s="367"/>
      <c r="AC254" s="43"/>
      <c r="AD254" s="77"/>
      <c r="AE254" s="110"/>
      <c r="AF254" s="271"/>
      <c r="AG254" s="255"/>
      <c r="AH254" s="114"/>
    </row>
    <row r="255" spans="2:34" s="38" customFormat="1" ht="30.6" customHeight="1" x14ac:dyDescent="0.25">
      <c r="B255" s="136"/>
      <c r="C255" s="131"/>
      <c r="D255" s="131"/>
      <c r="E255" s="233"/>
      <c r="F255" s="39"/>
      <c r="G255" s="40"/>
      <c r="H255" s="40"/>
      <c r="I255" s="40"/>
      <c r="J255" s="138"/>
      <c r="K255" s="157"/>
      <c r="L255" s="140"/>
      <c r="M255" s="131"/>
      <c r="N255" s="274"/>
      <c r="O255" s="217"/>
      <c r="P255" s="291"/>
      <c r="Q255" s="217"/>
      <c r="R255" s="280"/>
      <c r="S255" s="197" t="s">
        <v>442</v>
      </c>
      <c r="T255" s="295" t="s">
        <v>443</v>
      </c>
      <c r="U255" s="118">
        <v>0.1</v>
      </c>
      <c r="V255" s="225" t="s">
        <v>939</v>
      </c>
      <c r="W255" s="225">
        <v>50</v>
      </c>
      <c r="X255" s="121">
        <v>50</v>
      </c>
      <c r="Y255" s="248" t="s">
        <v>444</v>
      </c>
      <c r="Z255" s="368">
        <v>46024</v>
      </c>
      <c r="AA255" s="368">
        <v>46387</v>
      </c>
      <c r="AB255" s="367" t="s">
        <v>69</v>
      </c>
      <c r="AC255" s="44">
        <v>46142</v>
      </c>
      <c r="AD255" s="45">
        <v>10</v>
      </c>
      <c r="AE255" s="110" t="s">
        <v>61</v>
      </c>
      <c r="AF255" s="271" t="s">
        <v>445</v>
      </c>
      <c r="AG255" s="255"/>
      <c r="AH255" s="114" t="s">
        <v>58</v>
      </c>
    </row>
    <row r="256" spans="2:34" s="38" customFormat="1" ht="30.6" customHeight="1" x14ac:dyDescent="0.25">
      <c r="B256" s="136"/>
      <c r="C256" s="131"/>
      <c r="D256" s="131"/>
      <c r="E256" s="233"/>
      <c r="F256" s="39"/>
      <c r="G256" s="40"/>
      <c r="H256" s="40"/>
      <c r="I256" s="40"/>
      <c r="J256" s="138"/>
      <c r="K256" s="157"/>
      <c r="L256" s="140"/>
      <c r="M256" s="131"/>
      <c r="N256" s="274"/>
      <c r="O256" s="217"/>
      <c r="P256" s="291"/>
      <c r="Q256" s="217"/>
      <c r="R256" s="280"/>
      <c r="S256" s="197"/>
      <c r="T256" s="295"/>
      <c r="U256" s="118"/>
      <c r="V256" s="225"/>
      <c r="W256" s="225"/>
      <c r="X256" s="121"/>
      <c r="Y256" s="248"/>
      <c r="Z256" s="368"/>
      <c r="AA256" s="368"/>
      <c r="AB256" s="367"/>
      <c r="AC256" s="44">
        <v>45900</v>
      </c>
      <c r="AD256" s="45">
        <v>20</v>
      </c>
      <c r="AE256" s="110"/>
      <c r="AF256" s="271"/>
      <c r="AG256" s="255"/>
      <c r="AH256" s="114"/>
    </row>
    <row r="257" spans="2:34" s="38" customFormat="1" ht="30.6" customHeight="1" x14ac:dyDescent="0.25">
      <c r="B257" s="136"/>
      <c r="C257" s="131"/>
      <c r="D257" s="131"/>
      <c r="E257" s="233"/>
      <c r="F257" s="39"/>
      <c r="G257" s="40"/>
      <c r="H257" s="40"/>
      <c r="I257" s="40"/>
      <c r="J257" s="138"/>
      <c r="K257" s="157"/>
      <c r="L257" s="140"/>
      <c r="M257" s="131"/>
      <c r="N257" s="274"/>
      <c r="O257" s="217"/>
      <c r="P257" s="291"/>
      <c r="Q257" s="217"/>
      <c r="R257" s="280"/>
      <c r="S257" s="197"/>
      <c r="T257" s="295"/>
      <c r="U257" s="118"/>
      <c r="V257" s="225"/>
      <c r="W257" s="225"/>
      <c r="X257" s="121"/>
      <c r="Y257" s="248"/>
      <c r="Z257" s="368"/>
      <c r="AA257" s="368"/>
      <c r="AB257" s="367"/>
      <c r="AC257" s="44">
        <v>46022</v>
      </c>
      <c r="AD257" s="45">
        <v>20</v>
      </c>
      <c r="AE257" s="110"/>
      <c r="AF257" s="271"/>
      <c r="AG257" s="255"/>
      <c r="AH257" s="114"/>
    </row>
    <row r="258" spans="2:34" s="38" customFormat="1" ht="30.75" customHeight="1" x14ac:dyDescent="0.25">
      <c r="B258" s="136"/>
      <c r="C258" s="131"/>
      <c r="D258" s="131"/>
      <c r="E258" s="233"/>
      <c r="F258" s="39"/>
      <c r="G258" s="40"/>
      <c r="H258" s="40"/>
      <c r="I258" s="40"/>
      <c r="J258" s="311"/>
      <c r="K258" s="157"/>
      <c r="L258" s="140"/>
      <c r="M258" s="131"/>
      <c r="N258" s="274"/>
      <c r="O258" s="217"/>
      <c r="P258" s="291"/>
      <c r="Q258" s="217"/>
      <c r="R258" s="280"/>
      <c r="S258" s="197"/>
      <c r="T258" s="295"/>
      <c r="U258" s="118"/>
      <c r="V258" s="225"/>
      <c r="W258" s="225"/>
      <c r="X258" s="121"/>
      <c r="Y258" s="248"/>
      <c r="Z258" s="368"/>
      <c r="AA258" s="368"/>
      <c r="AB258" s="367"/>
      <c r="AC258" s="75"/>
      <c r="AD258" s="78"/>
      <c r="AE258" s="110"/>
      <c r="AF258" s="271"/>
      <c r="AG258" s="255"/>
      <c r="AH258" s="114"/>
    </row>
    <row r="259" spans="2:34" s="38" customFormat="1" ht="30.6" customHeight="1" x14ac:dyDescent="0.25">
      <c r="B259" s="136" t="s">
        <v>91</v>
      </c>
      <c r="C259" s="131" t="s">
        <v>282</v>
      </c>
      <c r="D259" s="131" t="s">
        <v>93</v>
      </c>
      <c r="E259" s="233" t="s">
        <v>431</v>
      </c>
      <c r="F259" s="39"/>
      <c r="G259" s="40"/>
      <c r="H259" s="40"/>
      <c r="I259" s="40"/>
      <c r="J259" s="427" t="s">
        <v>95</v>
      </c>
      <c r="K259" s="421"/>
      <c r="L259" s="140" t="s">
        <v>417</v>
      </c>
      <c r="M259" s="131" t="s">
        <v>418</v>
      </c>
      <c r="N259" s="274" t="s">
        <v>446</v>
      </c>
      <c r="O259" s="217" t="s">
        <v>433</v>
      </c>
      <c r="P259" s="291">
        <v>0.5</v>
      </c>
      <c r="Q259" s="217" t="s">
        <v>321</v>
      </c>
      <c r="R259" s="293" t="s">
        <v>447</v>
      </c>
      <c r="S259" s="197" t="s">
        <v>448</v>
      </c>
      <c r="T259" s="110" t="s">
        <v>449</v>
      </c>
      <c r="U259" s="257">
        <v>0.35</v>
      </c>
      <c r="V259" s="121" t="s">
        <v>450</v>
      </c>
      <c r="W259" s="225">
        <v>30</v>
      </c>
      <c r="X259" s="225">
        <v>160</v>
      </c>
      <c r="Y259" s="248" t="s">
        <v>444</v>
      </c>
      <c r="Z259" s="368">
        <v>46024</v>
      </c>
      <c r="AA259" s="368">
        <v>46387</v>
      </c>
      <c r="AB259" s="248" t="s">
        <v>69</v>
      </c>
      <c r="AC259" s="44">
        <v>46142</v>
      </c>
      <c r="AD259" s="45">
        <v>10</v>
      </c>
      <c r="AE259" s="110" t="s">
        <v>61</v>
      </c>
      <c r="AF259" s="271" t="s">
        <v>438</v>
      </c>
      <c r="AG259" s="255" t="s">
        <v>328</v>
      </c>
      <c r="AH259" s="114" t="s">
        <v>58</v>
      </c>
    </row>
    <row r="260" spans="2:34" s="38" customFormat="1" ht="30.75" customHeight="1" x14ac:dyDescent="0.25">
      <c r="B260" s="136"/>
      <c r="C260" s="131"/>
      <c r="D260" s="131"/>
      <c r="E260" s="233"/>
      <c r="F260" s="39"/>
      <c r="G260" s="40"/>
      <c r="H260" s="40"/>
      <c r="I260" s="40"/>
      <c r="J260" s="155"/>
      <c r="K260" s="157"/>
      <c r="L260" s="140"/>
      <c r="M260" s="131"/>
      <c r="N260" s="274"/>
      <c r="O260" s="217"/>
      <c r="P260" s="291"/>
      <c r="Q260" s="217"/>
      <c r="R260" s="293"/>
      <c r="S260" s="197"/>
      <c r="T260" s="110"/>
      <c r="U260" s="257"/>
      <c r="V260" s="121"/>
      <c r="W260" s="225"/>
      <c r="X260" s="225"/>
      <c r="Y260" s="248"/>
      <c r="Z260" s="368"/>
      <c r="AA260" s="368"/>
      <c r="AB260" s="248"/>
      <c r="AC260" s="44">
        <v>45900</v>
      </c>
      <c r="AD260" s="45">
        <v>10</v>
      </c>
      <c r="AE260" s="110"/>
      <c r="AF260" s="271"/>
      <c r="AG260" s="255"/>
      <c r="AH260" s="114"/>
    </row>
    <row r="261" spans="2:34" s="38" customFormat="1" ht="30.75" customHeight="1" x14ac:dyDescent="0.25">
      <c r="B261" s="136"/>
      <c r="C261" s="131"/>
      <c r="D261" s="131"/>
      <c r="E261" s="233"/>
      <c r="F261" s="39"/>
      <c r="G261" s="40"/>
      <c r="H261" s="40"/>
      <c r="I261" s="40"/>
      <c r="J261" s="138"/>
      <c r="K261" s="157"/>
      <c r="L261" s="140"/>
      <c r="M261" s="131"/>
      <c r="N261" s="274"/>
      <c r="O261" s="217"/>
      <c r="P261" s="291"/>
      <c r="Q261" s="217"/>
      <c r="R261" s="293"/>
      <c r="S261" s="197"/>
      <c r="T261" s="110"/>
      <c r="U261" s="257"/>
      <c r="V261" s="121"/>
      <c r="W261" s="225"/>
      <c r="X261" s="225"/>
      <c r="Y261" s="248"/>
      <c r="Z261" s="368"/>
      <c r="AA261" s="368"/>
      <c r="AB261" s="248"/>
      <c r="AC261" s="44">
        <v>46022</v>
      </c>
      <c r="AD261" s="45">
        <v>10</v>
      </c>
      <c r="AE261" s="110"/>
      <c r="AF261" s="271"/>
      <c r="AG261" s="255"/>
      <c r="AH261" s="114"/>
    </row>
    <row r="262" spans="2:34" s="38" customFormat="1" ht="30.6" customHeight="1" x14ac:dyDescent="0.25">
      <c r="B262" s="136"/>
      <c r="C262" s="131"/>
      <c r="D262" s="131"/>
      <c r="E262" s="233"/>
      <c r="F262" s="39"/>
      <c r="G262" s="40"/>
      <c r="H262" s="40"/>
      <c r="I262" s="40"/>
      <c r="J262" s="138"/>
      <c r="K262" s="157"/>
      <c r="L262" s="140"/>
      <c r="M262" s="131"/>
      <c r="N262" s="274"/>
      <c r="O262" s="217"/>
      <c r="P262" s="291"/>
      <c r="Q262" s="217"/>
      <c r="R262" s="293"/>
      <c r="S262" s="197"/>
      <c r="T262" s="110"/>
      <c r="U262" s="257"/>
      <c r="V262" s="121"/>
      <c r="W262" s="225"/>
      <c r="X262" s="225"/>
      <c r="Y262" s="248"/>
      <c r="Z262" s="368"/>
      <c r="AA262" s="368"/>
      <c r="AB262" s="248"/>
      <c r="AC262" s="75"/>
      <c r="AD262" s="75"/>
      <c r="AE262" s="110"/>
      <c r="AF262" s="271"/>
      <c r="AG262" s="255"/>
      <c r="AH262" s="114"/>
    </row>
    <row r="263" spans="2:34" s="38" customFormat="1" ht="30.75" customHeight="1" x14ac:dyDescent="0.25">
      <c r="B263" s="136"/>
      <c r="C263" s="131"/>
      <c r="D263" s="131"/>
      <c r="E263" s="233"/>
      <c r="F263" s="39"/>
      <c r="G263" s="40"/>
      <c r="H263" s="40"/>
      <c r="I263" s="40"/>
      <c r="J263" s="138"/>
      <c r="K263" s="157"/>
      <c r="L263" s="140"/>
      <c r="M263" s="131"/>
      <c r="N263" s="274"/>
      <c r="O263" s="217"/>
      <c r="P263" s="291"/>
      <c r="Q263" s="217"/>
      <c r="R263" s="293"/>
      <c r="S263" s="197" t="s">
        <v>451</v>
      </c>
      <c r="T263" s="110" t="s">
        <v>452</v>
      </c>
      <c r="U263" s="257">
        <v>1.35</v>
      </c>
      <c r="V263" s="121" t="s">
        <v>453</v>
      </c>
      <c r="W263" s="225">
        <v>84</v>
      </c>
      <c r="X263" s="225">
        <v>117</v>
      </c>
      <c r="Y263" s="248" t="s">
        <v>444</v>
      </c>
      <c r="Z263" s="368">
        <v>46024</v>
      </c>
      <c r="AA263" s="368">
        <v>46387</v>
      </c>
      <c r="AB263" s="248" t="s">
        <v>69</v>
      </c>
      <c r="AC263" s="44">
        <v>46142</v>
      </c>
      <c r="AD263" s="45">
        <v>42</v>
      </c>
      <c r="AE263" s="110" t="s">
        <v>61</v>
      </c>
      <c r="AF263" s="271" t="s">
        <v>438</v>
      </c>
      <c r="AG263" s="255"/>
      <c r="AH263" s="114" t="s">
        <v>58</v>
      </c>
    </row>
    <row r="264" spans="2:34" s="38" customFormat="1" ht="30.75" customHeight="1" x14ac:dyDescent="0.25">
      <c r="B264" s="136"/>
      <c r="C264" s="131"/>
      <c r="D264" s="131"/>
      <c r="E264" s="233"/>
      <c r="F264" s="39"/>
      <c r="G264" s="40"/>
      <c r="H264" s="40"/>
      <c r="I264" s="40"/>
      <c r="J264" s="138"/>
      <c r="K264" s="157"/>
      <c r="L264" s="140"/>
      <c r="M264" s="131"/>
      <c r="N264" s="274"/>
      <c r="O264" s="217"/>
      <c r="P264" s="291"/>
      <c r="Q264" s="217"/>
      <c r="R264" s="293"/>
      <c r="S264" s="197"/>
      <c r="T264" s="110"/>
      <c r="U264" s="257"/>
      <c r="V264" s="121"/>
      <c r="W264" s="225"/>
      <c r="X264" s="225"/>
      <c r="Y264" s="248"/>
      <c r="Z264" s="368"/>
      <c r="AA264" s="368"/>
      <c r="AB264" s="248"/>
      <c r="AC264" s="44">
        <v>45900</v>
      </c>
      <c r="AD264" s="45">
        <v>0</v>
      </c>
      <c r="AE264" s="110"/>
      <c r="AF264" s="271"/>
      <c r="AG264" s="255"/>
      <c r="AH264" s="114"/>
    </row>
    <row r="265" spans="2:34" s="38" customFormat="1" ht="30.75" customHeight="1" x14ac:dyDescent="0.25">
      <c r="B265" s="136"/>
      <c r="C265" s="131"/>
      <c r="D265" s="131"/>
      <c r="E265" s="233"/>
      <c r="F265" s="39"/>
      <c r="G265" s="40"/>
      <c r="H265" s="40"/>
      <c r="I265" s="40"/>
      <c r="J265" s="138"/>
      <c r="K265" s="157"/>
      <c r="L265" s="140"/>
      <c r="M265" s="131"/>
      <c r="N265" s="274"/>
      <c r="O265" s="217"/>
      <c r="P265" s="291"/>
      <c r="Q265" s="217"/>
      <c r="R265" s="293"/>
      <c r="S265" s="197"/>
      <c r="T265" s="110"/>
      <c r="U265" s="257"/>
      <c r="V265" s="121"/>
      <c r="W265" s="225"/>
      <c r="X265" s="225"/>
      <c r="Y265" s="248"/>
      <c r="Z265" s="368"/>
      <c r="AA265" s="368"/>
      <c r="AB265" s="248"/>
      <c r="AC265" s="44">
        <v>46022</v>
      </c>
      <c r="AD265" s="45">
        <v>42</v>
      </c>
      <c r="AE265" s="110"/>
      <c r="AF265" s="271"/>
      <c r="AG265" s="255"/>
      <c r="AH265" s="114"/>
    </row>
    <row r="266" spans="2:34" s="38" customFormat="1" ht="30.75" customHeight="1" x14ac:dyDescent="0.25">
      <c r="B266" s="136"/>
      <c r="C266" s="131"/>
      <c r="D266" s="131"/>
      <c r="E266" s="233"/>
      <c r="F266" s="39"/>
      <c r="G266" s="40"/>
      <c r="H266" s="40"/>
      <c r="I266" s="40"/>
      <c r="J266" s="138"/>
      <c r="K266" s="157"/>
      <c r="L266" s="140"/>
      <c r="M266" s="131"/>
      <c r="N266" s="274"/>
      <c r="O266" s="217"/>
      <c r="P266" s="291"/>
      <c r="Q266" s="217"/>
      <c r="R266" s="293"/>
      <c r="S266" s="197"/>
      <c r="T266" s="110"/>
      <c r="U266" s="257"/>
      <c r="V266" s="121"/>
      <c r="W266" s="225"/>
      <c r="X266" s="225"/>
      <c r="Y266" s="248"/>
      <c r="Z266" s="368"/>
      <c r="AA266" s="368"/>
      <c r="AB266" s="248"/>
      <c r="AC266" s="43"/>
      <c r="AD266" s="77"/>
      <c r="AE266" s="110"/>
      <c r="AF266" s="271"/>
      <c r="AG266" s="255"/>
      <c r="AH266" s="114"/>
    </row>
    <row r="267" spans="2:34" s="38" customFormat="1" ht="30.6" customHeight="1" x14ac:dyDescent="0.25">
      <c r="B267" s="136"/>
      <c r="C267" s="131"/>
      <c r="D267" s="131"/>
      <c r="E267" s="233"/>
      <c r="F267" s="39"/>
      <c r="G267" s="40"/>
      <c r="H267" s="40"/>
      <c r="I267" s="40"/>
      <c r="J267" s="138"/>
      <c r="K267" s="157"/>
      <c r="L267" s="140"/>
      <c r="M267" s="131"/>
      <c r="N267" s="274"/>
      <c r="O267" s="217"/>
      <c r="P267" s="291"/>
      <c r="Q267" s="217"/>
      <c r="R267" s="293"/>
      <c r="S267" s="197" t="s">
        <v>454</v>
      </c>
      <c r="T267" s="202" t="s">
        <v>455</v>
      </c>
      <c r="U267" s="257">
        <v>0.3</v>
      </c>
      <c r="V267" s="121" t="s">
        <v>456</v>
      </c>
      <c r="W267" s="406">
        <v>30</v>
      </c>
      <c r="X267" s="225">
        <v>160</v>
      </c>
      <c r="Y267" s="248" t="s">
        <v>331</v>
      </c>
      <c r="Z267" s="368">
        <v>46024</v>
      </c>
      <c r="AA267" s="368">
        <v>46387</v>
      </c>
      <c r="AB267" s="248" t="s">
        <v>69</v>
      </c>
      <c r="AC267" s="44">
        <v>46142</v>
      </c>
      <c r="AD267" s="45">
        <v>10</v>
      </c>
      <c r="AE267" s="110" t="s">
        <v>61</v>
      </c>
      <c r="AF267" s="271" t="s">
        <v>438</v>
      </c>
      <c r="AG267" s="255"/>
      <c r="AH267" s="114" t="s">
        <v>58</v>
      </c>
    </row>
    <row r="268" spans="2:34" s="38" customFormat="1" ht="30.6" customHeight="1" x14ac:dyDescent="0.25">
      <c r="B268" s="136"/>
      <c r="C268" s="131"/>
      <c r="D268" s="131"/>
      <c r="E268" s="233"/>
      <c r="F268" s="39"/>
      <c r="G268" s="40"/>
      <c r="H268" s="40"/>
      <c r="I268" s="40"/>
      <c r="J268" s="138"/>
      <c r="K268" s="157"/>
      <c r="L268" s="140"/>
      <c r="M268" s="131"/>
      <c r="N268" s="274"/>
      <c r="O268" s="217"/>
      <c r="P268" s="291"/>
      <c r="Q268" s="217"/>
      <c r="R268" s="293"/>
      <c r="S268" s="197"/>
      <c r="T268" s="202"/>
      <c r="U268" s="257"/>
      <c r="V268" s="121"/>
      <c r="W268" s="406"/>
      <c r="X268" s="225"/>
      <c r="Y268" s="248"/>
      <c r="Z268" s="368"/>
      <c r="AA268" s="368"/>
      <c r="AB268" s="248"/>
      <c r="AC268" s="44">
        <v>45900</v>
      </c>
      <c r="AD268" s="45">
        <v>10</v>
      </c>
      <c r="AE268" s="110"/>
      <c r="AF268" s="271"/>
      <c r="AG268" s="255"/>
      <c r="AH268" s="114"/>
    </row>
    <row r="269" spans="2:34" s="38" customFormat="1" ht="30.6" customHeight="1" x14ac:dyDescent="0.25">
      <c r="B269" s="136"/>
      <c r="C269" s="131"/>
      <c r="D269" s="131"/>
      <c r="E269" s="233"/>
      <c r="F269" s="39"/>
      <c r="G269" s="40"/>
      <c r="H269" s="40"/>
      <c r="I269" s="40"/>
      <c r="J269" s="138"/>
      <c r="K269" s="157"/>
      <c r="L269" s="140"/>
      <c r="M269" s="131"/>
      <c r="N269" s="274"/>
      <c r="O269" s="217"/>
      <c r="P269" s="291"/>
      <c r="Q269" s="217"/>
      <c r="R269" s="293"/>
      <c r="S269" s="197"/>
      <c r="T269" s="202"/>
      <c r="U269" s="257"/>
      <c r="V269" s="121"/>
      <c r="W269" s="406"/>
      <c r="X269" s="225"/>
      <c r="Y269" s="248"/>
      <c r="Z269" s="368"/>
      <c r="AA269" s="368"/>
      <c r="AB269" s="248"/>
      <c r="AC269" s="44">
        <v>46022</v>
      </c>
      <c r="AD269" s="45">
        <v>10</v>
      </c>
      <c r="AE269" s="110"/>
      <c r="AF269" s="271"/>
      <c r="AG269" s="255"/>
      <c r="AH269" s="114"/>
    </row>
    <row r="270" spans="2:34" s="38" customFormat="1" ht="30.75" customHeight="1" thickBot="1" x14ac:dyDescent="0.3">
      <c r="B270" s="137"/>
      <c r="C270" s="132"/>
      <c r="D270" s="132"/>
      <c r="E270" s="234"/>
      <c r="F270" s="49"/>
      <c r="G270" s="50"/>
      <c r="H270" s="50"/>
      <c r="I270" s="50"/>
      <c r="J270" s="311"/>
      <c r="K270" s="158"/>
      <c r="L270" s="141"/>
      <c r="M270" s="132"/>
      <c r="N270" s="275"/>
      <c r="O270" s="218"/>
      <c r="P270" s="292"/>
      <c r="Q270" s="218"/>
      <c r="R270" s="294"/>
      <c r="S270" s="290"/>
      <c r="T270" s="203"/>
      <c r="U270" s="258"/>
      <c r="V270" s="122"/>
      <c r="W270" s="407"/>
      <c r="X270" s="226"/>
      <c r="Y270" s="249"/>
      <c r="Z270" s="373"/>
      <c r="AA270" s="373"/>
      <c r="AB270" s="249"/>
      <c r="AC270" s="76"/>
      <c r="AD270" s="76"/>
      <c r="AE270" s="111"/>
      <c r="AF270" s="272"/>
      <c r="AG270" s="256"/>
      <c r="AH270" s="115"/>
    </row>
    <row r="271" spans="2:34" s="38" customFormat="1" ht="30.75" customHeight="1" x14ac:dyDescent="0.25">
      <c r="B271" s="154" t="s">
        <v>91</v>
      </c>
      <c r="C271" s="150" t="s">
        <v>282</v>
      </c>
      <c r="D271" s="150" t="s">
        <v>93</v>
      </c>
      <c r="E271" s="192" t="s">
        <v>431</v>
      </c>
      <c r="F271" s="53"/>
      <c r="G271" s="54"/>
      <c r="H271" s="54"/>
      <c r="I271" s="54"/>
      <c r="J271" s="427" t="s">
        <v>95</v>
      </c>
      <c r="K271" s="422" t="s">
        <v>416</v>
      </c>
      <c r="L271" s="149" t="s">
        <v>417</v>
      </c>
      <c r="M271" s="150" t="s">
        <v>418</v>
      </c>
      <c r="N271" s="151" t="s">
        <v>457</v>
      </c>
      <c r="O271" s="152" t="s">
        <v>940</v>
      </c>
      <c r="P271" s="284">
        <v>1</v>
      </c>
      <c r="Q271" s="150"/>
      <c r="R271" s="287" t="s">
        <v>940</v>
      </c>
      <c r="S271" s="147" t="s">
        <v>458</v>
      </c>
      <c r="T271" s="145" t="s">
        <v>941</v>
      </c>
      <c r="U271" s="148">
        <v>0.3</v>
      </c>
      <c r="V271" s="176" t="s">
        <v>459</v>
      </c>
      <c r="W271" s="176" t="s">
        <v>460</v>
      </c>
      <c r="X271" s="176" t="s">
        <v>461</v>
      </c>
      <c r="Y271" s="378" t="s">
        <v>375</v>
      </c>
      <c r="Z271" s="382">
        <v>46023</v>
      </c>
      <c r="AA271" s="382">
        <v>46112</v>
      </c>
      <c r="AB271" s="378" t="s">
        <v>89</v>
      </c>
      <c r="AC271" s="60">
        <v>46112</v>
      </c>
      <c r="AD271" s="79">
        <v>2</v>
      </c>
      <c r="AE271" s="145" t="s">
        <v>61</v>
      </c>
      <c r="AF271" s="283" t="s">
        <v>462</v>
      </c>
      <c r="AG271" s="143" t="s">
        <v>375</v>
      </c>
      <c r="AH271" s="144" t="s">
        <v>58</v>
      </c>
    </row>
    <row r="272" spans="2:34" s="38" customFormat="1" ht="30.75" customHeight="1" x14ac:dyDescent="0.25">
      <c r="B272" s="136"/>
      <c r="C272" s="131"/>
      <c r="D272" s="131"/>
      <c r="E272" s="184"/>
      <c r="F272" s="39"/>
      <c r="G272" s="40"/>
      <c r="H272" s="40"/>
      <c r="I272" s="40"/>
      <c r="J272" s="155"/>
      <c r="K272" s="157"/>
      <c r="L272" s="140"/>
      <c r="M272" s="131"/>
      <c r="N272" s="125"/>
      <c r="O272" s="127"/>
      <c r="P272" s="285"/>
      <c r="Q272" s="131"/>
      <c r="R272" s="288"/>
      <c r="S272" s="123"/>
      <c r="T272" s="110"/>
      <c r="U272" s="110"/>
      <c r="V272" s="121"/>
      <c r="W272" s="121"/>
      <c r="X272" s="121"/>
      <c r="Y272" s="248"/>
      <c r="Z272" s="370"/>
      <c r="AA272" s="370"/>
      <c r="AB272" s="248"/>
      <c r="AC272" s="43"/>
      <c r="AD272" s="75"/>
      <c r="AE272" s="110"/>
      <c r="AF272" s="175"/>
      <c r="AG272" s="123"/>
      <c r="AH272" s="114"/>
    </row>
    <row r="273" spans="2:34" s="38" customFormat="1" ht="30.6" customHeight="1" x14ac:dyDescent="0.25">
      <c r="B273" s="136"/>
      <c r="C273" s="131"/>
      <c r="D273" s="131"/>
      <c r="E273" s="184"/>
      <c r="F273" s="39"/>
      <c r="G273" s="40"/>
      <c r="H273" s="40"/>
      <c r="I273" s="40"/>
      <c r="J273" s="138"/>
      <c r="K273" s="157"/>
      <c r="L273" s="140"/>
      <c r="M273" s="131"/>
      <c r="N273" s="125"/>
      <c r="O273" s="127"/>
      <c r="P273" s="285"/>
      <c r="Q273" s="131"/>
      <c r="R273" s="288"/>
      <c r="S273" s="123"/>
      <c r="T273" s="110"/>
      <c r="U273" s="110"/>
      <c r="V273" s="121"/>
      <c r="W273" s="121"/>
      <c r="X273" s="121"/>
      <c r="Y273" s="248"/>
      <c r="Z273" s="370"/>
      <c r="AA273" s="370"/>
      <c r="AB273" s="248"/>
      <c r="AC273" s="43"/>
      <c r="AD273" s="75"/>
      <c r="AE273" s="110"/>
      <c r="AF273" s="175"/>
      <c r="AG273" s="123"/>
      <c r="AH273" s="114"/>
    </row>
    <row r="274" spans="2:34" s="38" customFormat="1" ht="30.6" customHeight="1" x14ac:dyDescent="0.25">
      <c r="B274" s="136"/>
      <c r="C274" s="131"/>
      <c r="D274" s="131"/>
      <c r="E274" s="184"/>
      <c r="F274" s="39"/>
      <c r="G274" s="40"/>
      <c r="H274" s="40"/>
      <c r="I274" s="40"/>
      <c r="J274" s="138"/>
      <c r="K274" s="157"/>
      <c r="L274" s="140"/>
      <c r="M274" s="131"/>
      <c r="N274" s="125"/>
      <c r="O274" s="127"/>
      <c r="P274" s="285"/>
      <c r="Q274" s="131"/>
      <c r="R274" s="288"/>
      <c r="S274" s="123"/>
      <c r="T274" s="110"/>
      <c r="U274" s="110"/>
      <c r="V274" s="121"/>
      <c r="W274" s="121"/>
      <c r="X274" s="121"/>
      <c r="Y274" s="248"/>
      <c r="Z274" s="370"/>
      <c r="AA274" s="370"/>
      <c r="AB274" s="248"/>
      <c r="AC274" s="43"/>
      <c r="AD274" s="75"/>
      <c r="AE274" s="110"/>
      <c r="AF274" s="175"/>
      <c r="AG274" s="123"/>
      <c r="AH274" s="114"/>
    </row>
    <row r="275" spans="2:34" s="38" customFormat="1" ht="30.75" customHeight="1" x14ac:dyDescent="0.25">
      <c r="B275" s="136"/>
      <c r="C275" s="131"/>
      <c r="D275" s="131"/>
      <c r="E275" s="184"/>
      <c r="F275" s="39"/>
      <c r="G275" s="40"/>
      <c r="H275" s="40"/>
      <c r="I275" s="40"/>
      <c r="J275" s="138"/>
      <c r="K275" s="157"/>
      <c r="L275" s="140"/>
      <c r="M275" s="131"/>
      <c r="N275" s="125"/>
      <c r="O275" s="127"/>
      <c r="P275" s="285"/>
      <c r="Q275" s="131"/>
      <c r="R275" s="288"/>
      <c r="S275" s="123" t="s">
        <v>463</v>
      </c>
      <c r="T275" s="110" t="s">
        <v>464</v>
      </c>
      <c r="U275" s="118">
        <v>0.4</v>
      </c>
      <c r="V275" s="121" t="s">
        <v>465</v>
      </c>
      <c r="W275" s="121" t="s">
        <v>466</v>
      </c>
      <c r="X275" s="121" t="s">
        <v>467</v>
      </c>
      <c r="Y275" s="248" t="s">
        <v>375</v>
      </c>
      <c r="Z275" s="370">
        <v>46113</v>
      </c>
      <c r="AA275" s="370">
        <v>46387</v>
      </c>
      <c r="AB275" s="248" t="s">
        <v>69</v>
      </c>
      <c r="AC275" s="43">
        <v>46142</v>
      </c>
      <c r="AD275" s="75">
        <v>10</v>
      </c>
      <c r="AE275" s="110" t="s">
        <v>61</v>
      </c>
      <c r="AF275" s="175" t="s">
        <v>468</v>
      </c>
      <c r="AG275" s="123"/>
      <c r="AH275" s="114" t="s">
        <v>310</v>
      </c>
    </row>
    <row r="276" spans="2:34" s="38" customFormat="1" ht="30.75" customHeight="1" x14ac:dyDescent="0.25">
      <c r="B276" s="136"/>
      <c r="C276" s="131"/>
      <c r="D276" s="131"/>
      <c r="E276" s="184"/>
      <c r="F276" s="39"/>
      <c r="G276" s="40"/>
      <c r="H276" s="40"/>
      <c r="I276" s="40"/>
      <c r="J276" s="138"/>
      <c r="K276" s="157"/>
      <c r="L276" s="140"/>
      <c r="M276" s="131"/>
      <c r="N276" s="125"/>
      <c r="O276" s="127"/>
      <c r="P276" s="285"/>
      <c r="Q276" s="131"/>
      <c r="R276" s="288"/>
      <c r="S276" s="123"/>
      <c r="T276" s="110"/>
      <c r="U276" s="110"/>
      <c r="V276" s="121"/>
      <c r="W276" s="121"/>
      <c r="X276" s="121"/>
      <c r="Y276" s="248"/>
      <c r="Z276" s="370"/>
      <c r="AA276" s="370"/>
      <c r="AB276" s="248"/>
      <c r="AC276" s="43">
        <v>46265</v>
      </c>
      <c r="AD276" s="75">
        <v>50</v>
      </c>
      <c r="AE276" s="110"/>
      <c r="AF276" s="175"/>
      <c r="AG276" s="123"/>
      <c r="AH276" s="114"/>
    </row>
    <row r="277" spans="2:34" s="38" customFormat="1" ht="30.75" customHeight="1" x14ac:dyDescent="0.25">
      <c r="B277" s="136"/>
      <c r="C277" s="131"/>
      <c r="D277" s="131"/>
      <c r="E277" s="184"/>
      <c r="F277" s="39"/>
      <c r="G277" s="40"/>
      <c r="H277" s="40"/>
      <c r="I277" s="40"/>
      <c r="J277" s="138"/>
      <c r="K277" s="157"/>
      <c r="L277" s="140"/>
      <c r="M277" s="131"/>
      <c r="N277" s="125"/>
      <c r="O277" s="127"/>
      <c r="P277" s="285"/>
      <c r="Q277" s="131"/>
      <c r="R277" s="288"/>
      <c r="S277" s="123"/>
      <c r="T277" s="110"/>
      <c r="U277" s="110"/>
      <c r="V277" s="121"/>
      <c r="W277" s="121"/>
      <c r="X277" s="121"/>
      <c r="Y277" s="248"/>
      <c r="Z277" s="370"/>
      <c r="AA277" s="370"/>
      <c r="AB277" s="248"/>
      <c r="AC277" s="43">
        <v>46387</v>
      </c>
      <c r="AD277" s="75">
        <v>40</v>
      </c>
      <c r="AE277" s="110"/>
      <c r="AF277" s="175"/>
      <c r="AG277" s="123"/>
      <c r="AH277" s="114"/>
    </row>
    <row r="278" spans="2:34" s="38" customFormat="1" ht="30.75" customHeight="1" x14ac:dyDescent="0.25">
      <c r="B278" s="136"/>
      <c r="C278" s="131"/>
      <c r="D278" s="131"/>
      <c r="E278" s="184"/>
      <c r="F278" s="39"/>
      <c r="G278" s="40"/>
      <c r="H278" s="40"/>
      <c r="I278" s="40"/>
      <c r="J278" s="138"/>
      <c r="K278" s="157"/>
      <c r="L278" s="140"/>
      <c r="M278" s="131"/>
      <c r="N278" s="125"/>
      <c r="O278" s="127"/>
      <c r="P278" s="285"/>
      <c r="Q278" s="131"/>
      <c r="R278" s="288"/>
      <c r="S278" s="123"/>
      <c r="T278" s="110"/>
      <c r="U278" s="110"/>
      <c r="V278" s="121"/>
      <c r="W278" s="121"/>
      <c r="X278" s="121"/>
      <c r="Y278" s="248"/>
      <c r="Z278" s="370"/>
      <c r="AA278" s="370"/>
      <c r="AB278" s="248"/>
      <c r="AC278" s="75"/>
      <c r="AD278" s="75"/>
      <c r="AE278" s="110"/>
      <c r="AF278" s="175"/>
      <c r="AG278" s="123"/>
      <c r="AH278" s="114"/>
    </row>
    <row r="279" spans="2:34" s="38" customFormat="1" ht="30.6" customHeight="1" x14ac:dyDescent="0.25">
      <c r="B279" s="136"/>
      <c r="C279" s="131"/>
      <c r="D279" s="131"/>
      <c r="E279" s="184"/>
      <c r="F279" s="39"/>
      <c r="G279" s="40"/>
      <c r="H279" s="40"/>
      <c r="I279" s="40"/>
      <c r="J279" s="138"/>
      <c r="K279" s="157"/>
      <c r="L279" s="140"/>
      <c r="M279" s="131"/>
      <c r="N279" s="125"/>
      <c r="O279" s="127"/>
      <c r="P279" s="285"/>
      <c r="Q279" s="131"/>
      <c r="R279" s="288"/>
      <c r="S279" s="123" t="s">
        <v>469</v>
      </c>
      <c r="T279" s="110" t="s">
        <v>942</v>
      </c>
      <c r="U279" s="118">
        <v>0.3</v>
      </c>
      <c r="V279" s="121" t="s">
        <v>470</v>
      </c>
      <c r="W279" s="121" t="s">
        <v>471</v>
      </c>
      <c r="X279" s="121" t="s">
        <v>943</v>
      </c>
      <c r="Y279" s="248" t="s">
        <v>375</v>
      </c>
      <c r="Z279" s="370">
        <v>46357</v>
      </c>
      <c r="AA279" s="370">
        <v>46387</v>
      </c>
      <c r="AB279" s="248" t="s">
        <v>89</v>
      </c>
      <c r="AC279" s="43">
        <v>46387</v>
      </c>
      <c r="AD279" s="75">
        <v>1</v>
      </c>
      <c r="AE279" s="110" t="s">
        <v>61</v>
      </c>
      <c r="AF279" s="175" t="s">
        <v>472</v>
      </c>
      <c r="AG279" s="123"/>
      <c r="AH279" s="114" t="s">
        <v>58</v>
      </c>
    </row>
    <row r="280" spans="2:34" s="38" customFormat="1" ht="30.6" customHeight="1" x14ac:dyDescent="0.25">
      <c r="B280" s="136"/>
      <c r="C280" s="131"/>
      <c r="D280" s="131"/>
      <c r="E280" s="184"/>
      <c r="F280" s="39"/>
      <c r="G280" s="40"/>
      <c r="H280" s="40"/>
      <c r="I280" s="40"/>
      <c r="J280" s="138"/>
      <c r="K280" s="157"/>
      <c r="L280" s="140"/>
      <c r="M280" s="131"/>
      <c r="N280" s="125"/>
      <c r="O280" s="127"/>
      <c r="P280" s="285"/>
      <c r="Q280" s="131"/>
      <c r="R280" s="288"/>
      <c r="S280" s="123"/>
      <c r="T280" s="110"/>
      <c r="U280" s="110"/>
      <c r="V280" s="121"/>
      <c r="W280" s="121"/>
      <c r="X280" s="121"/>
      <c r="Y280" s="248"/>
      <c r="Z280" s="370"/>
      <c r="AA280" s="370"/>
      <c r="AB280" s="248"/>
      <c r="AC280" s="75"/>
      <c r="AD280" s="75"/>
      <c r="AE280" s="110"/>
      <c r="AF280" s="175"/>
      <c r="AG280" s="123"/>
      <c r="AH280" s="114"/>
    </row>
    <row r="281" spans="2:34" s="38" customFormat="1" ht="30.6" customHeight="1" x14ac:dyDescent="0.25">
      <c r="B281" s="136"/>
      <c r="C281" s="131"/>
      <c r="D281" s="131"/>
      <c r="E281" s="184"/>
      <c r="F281" s="39"/>
      <c r="G281" s="40"/>
      <c r="H281" s="40"/>
      <c r="I281" s="40"/>
      <c r="J281" s="138"/>
      <c r="K281" s="157"/>
      <c r="L281" s="140"/>
      <c r="M281" s="131"/>
      <c r="N281" s="125"/>
      <c r="O281" s="127"/>
      <c r="P281" s="285"/>
      <c r="Q281" s="131"/>
      <c r="R281" s="288"/>
      <c r="S281" s="123"/>
      <c r="T281" s="110"/>
      <c r="U281" s="110"/>
      <c r="V281" s="121"/>
      <c r="W281" s="121"/>
      <c r="X281" s="121"/>
      <c r="Y281" s="248"/>
      <c r="Z281" s="370"/>
      <c r="AA281" s="370"/>
      <c r="AB281" s="248"/>
      <c r="AC281" s="75"/>
      <c r="AD281" s="75"/>
      <c r="AE281" s="110"/>
      <c r="AF281" s="175"/>
      <c r="AG281" s="123"/>
      <c r="AH281" s="114"/>
    </row>
    <row r="282" spans="2:34" s="38" customFormat="1" ht="30.75" customHeight="1" thickBot="1" x14ac:dyDescent="0.3">
      <c r="B282" s="137"/>
      <c r="C282" s="132"/>
      <c r="D282" s="132"/>
      <c r="E282" s="223"/>
      <c r="F282" s="49"/>
      <c r="G282" s="50"/>
      <c r="H282" s="50"/>
      <c r="I282" s="50"/>
      <c r="J282" s="311"/>
      <c r="K282" s="158"/>
      <c r="L282" s="141"/>
      <c r="M282" s="132"/>
      <c r="N282" s="126"/>
      <c r="O282" s="128"/>
      <c r="P282" s="286"/>
      <c r="Q282" s="132"/>
      <c r="R282" s="289"/>
      <c r="S282" s="124"/>
      <c r="T282" s="111"/>
      <c r="U282" s="111"/>
      <c r="V282" s="122"/>
      <c r="W282" s="122"/>
      <c r="X282" s="122"/>
      <c r="Y282" s="249"/>
      <c r="Z282" s="374"/>
      <c r="AA282" s="374"/>
      <c r="AB282" s="249"/>
      <c r="AC282" s="76"/>
      <c r="AD282" s="76"/>
      <c r="AE282" s="111"/>
      <c r="AF282" s="282"/>
      <c r="AG282" s="124"/>
      <c r="AH282" s="115"/>
    </row>
    <row r="283" spans="2:34" s="38" customFormat="1" ht="35.25" customHeight="1" x14ac:dyDescent="0.25">
      <c r="B283" s="154" t="s">
        <v>91</v>
      </c>
      <c r="C283" s="150" t="s">
        <v>92</v>
      </c>
      <c r="D283" s="150" t="s">
        <v>93</v>
      </c>
      <c r="E283" s="247" t="s">
        <v>94</v>
      </c>
      <c r="F283" s="53"/>
      <c r="G283" s="54"/>
      <c r="H283" s="54"/>
      <c r="I283" s="54"/>
      <c r="J283" s="427" t="s">
        <v>95</v>
      </c>
      <c r="K283" s="422" t="s">
        <v>416</v>
      </c>
      <c r="L283" s="149" t="s">
        <v>417</v>
      </c>
      <c r="M283" s="150" t="s">
        <v>418</v>
      </c>
      <c r="N283" s="273" t="s">
        <v>473</v>
      </c>
      <c r="O283" s="216" t="s">
        <v>474</v>
      </c>
      <c r="P283" s="276">
        <v>1</v>
      </c>
      <c r="Q283" s="150"/>
      <c r="R283" s="279" t="s">
        <v>475</v>
      </c>
      <c r="S283" s="269" t="s">
        <v>476</v>
      </c>
      <c r="T283" s="207" t="s">
        <v>477</v>
      </c>
      <c r="U283" s="260">
        <v>1</v>
      </c>
      <c r="V283" s="236" t="s">
        <v>478</v>
      </c>
      <c r="W283" s="236">
        <v>40</v>
      </c>
      <c r="X283" s="236">
        <v>35</v>
      </c>
      <c r="Y283" s="375" t="s">
        <v>479</v>
      </c>
      <c r="Z283" s="376">
        <v>46054</v>
      </c>
      <c r="AA283" s="376">
        <v>46387</v>
      </c>
      <c r="AB283" s="378" t="s">
        <v>60</v>
      </c>
      <c r="AC283" s="55">
        <v>46112</v>
      </c>
      <c r="AD283" s="56">
        <v>5</v>
      </c>
      <c r="AE283" s="145" t="s">
        <v>61</v>
      </c>
      <c r="AF283" s="270" t="s">
        <v>480</v>
      </c>
      <c r="AG283" s="269" t="s">
        <v>481</v>
      </c>
      <c r="AH283" s="270" t="s">
        <v>310</v>
      </c>
    </row>
    <row r="284" spans="2:34" s="38" customFormat="1" ht="30.75" customHeight="1" x14ac:dyDescent="0.25">
      <c r="B284" s="136"/>
      <c r="C284" s="131"/>
      <c r="D284" s="131"/>
      <c r="E284" s="233"/>
      <c r="F284" s="39"/>
      <c r="G284" s="40"/>
      <c r="H284" s="40"/>
      <c r="I284" s="40"/>
      <c r="J284" s="155"/>
      <c r="K284" s="157"/>
      <c r="L284" s="140"/>
      <c r="M284" s="131"/>
      <c r="N284" s="274"/>
      <c r="O284" s="217"/>
      <c r="P284" s="277"/>
      <c r="Q284" s="131"/>
      <c r="R284" s="280"/>
      <c r="S284" s="255"/>
      <c r="T284" s="202"/>
      <c r="U284" s="257"/>
      <c r="V284" s="225"/>
      <c r="W284" s="225"/>
      <c r="X284" s="225"/>
      <c r="Y284" s="367"/>
      <c r="Z284" s="368"/>
      <c r="AA284" s="368"/>
      <c r="AB284" s="248"/>
      <c r="AC284" s="44">
        <v>46203</v>
      </c>
      <c r="AD284" s="45">
        <v>15</v>
      </c>
      <c r="AE284" s="110"/>
      <c r="AF284" s="271"/>
      <c r="AG284" s="255"/>
      <c r="AH284" s="271"/>
    </row>
    <row r="285" spans="2:34" s="38" customFormat="1" ht="30.6" customHeight="1" x14ac:dyDescent="0.25">
      <c r="B285" s="136"/>
      <c r="C285" s="131"/>
      <c r="D285" s="131"/>
      <c r="E285" s="233"/>
      <c r="F285" s="39"/>
      <c r="G285" s="40"/>
      <c r="H285" s="40"/>
      <c r="I285" s="40"/>
      <c r="J285" s="138"/>
      <c r="K285" s="157"/>
      <c r="L285" s="140"/>
      <c r="M285" s="131"/>
      <c r="N285" s="274"/>
      <c r="O285" s="217"/>
      <c r="P285" s="277"/>
      <c r="Q285" s="131"/>
      <c r="R285" s="280"/>
      <c r="S285" s="255"/>
      <c r="T285" s="202"/>
      <c r="U285" s="257"/>
      <c r="V285" s="225"/>
      <c r="W285" s="225"/>
      <c r="X285" s="225"/>
      <c r="Y285" s="367"/>
      <c r="Z285" s="368"/>
      <c r="AA285" s="368"/>
      <c r="AB285" s="248"/>
      <c r="AC285" s="44">
        <v>46295</v>
      </c>
      <c r="AD285" s="45">
        <v>15</v>
      </c>
      <c r="AE285" s="110"/>
      <c r="AF285" s="271"/>
      <c r="AG285" s="255"/>
      <c r="AH285" s="271"/>
    </row>
    <row r="286" spans="2:34" s="38" customFormat="1" ht="30.6" customHeight="1" thickBot="1" x14ac:dyDescent="0.3">
      <c r="B286" s="137"/>
      <c r="C286" s="132"/>
      <c r="D286" s="132"/>
      <c r="E286" s="234"/>
      <c r="F286" s="49"/>
      <c r="G286" s="50"/>
      <c r="H286" s="50"/>
      <c r="I286" s="50"/>
      <c r="J286" s="311"/>
      <c r="K286" s="158"/>
      <c r="L286" s="141"/>
      <c r="M286" s="132"/>
      <c r="N286" s="275"/>
      <c r="O286" s="218"/>
      <c r="P286" s="278"/>
      <c r="Q286" s="132"/>
      <c r="R286" s="281"/>
      <c r="S286" s="256"/>
      <c r="T286" s="203"/>
      <c r="U286" s="258"/>
      <c r="V286" s="226"/>
      <c r="W286" s="226"/>
      <c r="X286" s="226"/>
      <c r="Y286" s="371"/>
      <c r="Z286" s="373"/>
      <c r="AA286" s="373"/>
      <c r="AB286" s="249"/>
      <c r="AC286" s="51">
        <v>46387</v>
      </c>
      <c r="AD286" s="57">
        <v>5</v>
      </c>
      <c r="AE286" s="111"/>
      <c r="AF286" s="272"/>
      <c r="AG286" s="256"/>
      <c r="AH286" s="272"/>
    </row>
    <row r="287" spans="2:34" s="38" customFormat="1" ht="30.75" customHeight="1" x14ac:dyDescent="0.25">
      <c r="B287" s="154" t="s">
        <v>91</v>
      </c>
      <c r="C287" s="150" t="s">
        <v>92</v>
      </c>
      <c r="D287" s="150" t="s">
        <v>93</v>
      </c>
      <c r="E287" s="418" t="s">
        <v>94</v>
      </c>
      <c r="F287" s="53"/>
      <c r="G287" s="54"/>
      <c r="H287" s="54"/>
      <c r="I287" s="54"/>
      <c r="J287" s="427" t="s">
        <v>95</v>
      </c>
      <c r="K287" s="422" t="s">
        <v>482</v>
      </c>
      <c r="L287" s="149" t="s">
        <v>483</v>
      </c>
      <c r="M287" s="150" t="s">
        <v>418</v>
      </c>
      <c r="N287" s="151" t="s">
        <v>484</v>
      </c>
      <c r="O287" s="243" t="s">
        <v>485</v>
      </c>
      <c r="P287" s="245">
        <v>1</v>
      </c>
      <c r="Q287" s="263" t="s">
        <v>486</v>
      </c>
      <c r="R287" s="266" t="s">
        <v>487</v>
      </c>
      <c r="S287" s="269" t="s">
        <v>488</v>
      </c>
      <c r="T287" s="207" t="s">
        <v>944</v>
      </c>
      <c r="U287" s="260">
        <v>0.6</v>
      </c>
      <c r="V287" s="236" t="s">
        <v>489</v>
      </c>
      <c r="W287" s="178">
        <v>0.8</v>
      </c>
      <c r="X287" s="176" t="s">
        <v>58</v>
      </c>
      <c r="Y287" s="378" t="s">
        <v>945</v>
      </c>
      <c r="Z287" s="382">
        <v>46023</v>
      </c>
      <c r="AA287" s="382">
        <v>46387</v>
      </c>
      <c r="AB287" s="378" t="s">
        <v>60</v>
      </c>
      <c r="AC287" s="60">
        <v>46111</v>
      </c>
      <c r="AD287" s="73">
        <v>1</v>
      </c>
      <c r="AE287" s="145" t="s">
        <v>116</v>
      </c>
      <c r="AF287" s="144" t="s">
        <v>946</v>
      </c>
      <c r="AG287" s="259" t="s">
        <v>947</v>
      </c>
      <c r="AH287" s="144"/>
    </row>
    <row r="288" spans="2:34" s="38" customFormat="1" ht="30.75" customHeight="1" x14ac:dyDescent="0.25">
      <c r="B288" s="136"/>
      <c r="C288" s="131"/>
      <c r="D288" s="131"/>
      <c r="E288" s="419"/>
      <c r="F288" s="39"/>
      <c r="G288" s="40"/>
      <c r="H288" s="40"/>
      <c r="I288" s="40"/>
      <c r="J288" s="155"/>
      <c r="K288" s="157"/>
      <c r="L288" s="140"/>
      <c r="M288" s="131"/>
      <c r="N288" s="125"/>
      <c r="O288" s="244"/>
      <c r="P288" s="261"/>
      <c r="Q288" s="264"/>
      <c r="R288" s="267"/>
      <c r="S288" s="255"/>
      <c r="T288" s="202"/>
      <c r="U288" s="257"/>
      <c r="V288" s="225"/>
      <c r="W288" s="121"/>
      <c r="X288" s="121"/>
      <c r="Y288" s="248"/>
      <c r="Z288" s="370"/>
      <c r="AA288" s="370"/>
      <c r="AB288" s="248"/>
      <c r="AC288" s="43">
        <v>46203</v>
      </c>
      <c r="AD288" s="74">
        <v>1</v>
      </c>
      <c r="AE288" s="110"/>
      <c r="AF288" s="114"/>
      <c r="AG288" s="165"/>
      <c r="AH288" s="114"/>
    </row>
    <row r="289" spans="2:34" s="38" customFormat="1" ht="30.6" customHeight="1" x14ac:dyDescent="0.25">
      <c r="B289" s="136"/>
      <c r="C289" s="131"/>
      <c r="D289" s="131"/>
      <c r="E289" s="419"/>
      <c r="F289" s="39"/>
      <c r="G289" s="40"/>
      <c r="H289" s="40"/>
      <c r="I289" s="40"/>
      <c r="J289" s="138"/>
      <c r="K289" s="157"/>
      <c r="L289" s="140"/>
      <c r="M289" s="131"/>
      <c r="N289" s="125"/>
      <c r="O289" s="244"/>
      <c r="P289" s="261"/>
      <c r="Q289" s="264"/>
      <c r="R289" s="267"/>
      <c r="S289" s="255"/>
      <c r="T289" s="202"/>
      <c r="U289" s="257"/>
      <c r="V289" s="225"/>
      <c r="W289" s="121"/>
      <c r="X289" s="121"/>
      <c r="Y289" s="248"/>
      <c r="Z289" s="370"/>
      <c r="AA289" s="370"/>
      <c r="AB289" s="248"/>
      <c r="AC289" s="43">
        <v>46295</v>
      </c>
      <c r="AD289" s="74">
        <v>1</v>
      </c>
      <c r="AE289" s="110"/>
      <c r="AF289" s="114"/>
      <c r="AG289" s="165"/>
      <c r="AH289" s="114"/>
    </row>
    <row r="290" spans="2:34" s="38" customFormat="1" ht="30.6" customHeight="1" x14ac:dyDescent="0.25">
      <c r="B290" s="136"/>
      <c r="C290" s="131"/>
      <c r="D290" s="131"/>
      <c r="E290" s="419"/>
      <c r="F290" s="39"/>
      <c r="G290" s="40"/>
      <c r="H290" s="40"/>
      <c r="I290" s="40"/>
      <c r="J290" s="138"/>
      <c r="K290" s="157"/>
      <c r="L290" s="140"/>
      <c r="M290" s="131"/>
      <c r="N290" s="125"/>
      <c r="O290" s="244"/>
      <c r="P290" s="261"/>
      <c r="Q290" s="264"/>
      <c r="R290" s="267"/>
      <c r="S290" s="255"/>
      <c r="T290" s="202"/>
      <c r="U290" s="257"/>
      <c r="V290" s="225"/>
      <c r="W290" s="121"/>
      <c r="X290" s="121"/>
      <c r="Y290" s="248"/>
      <c r="Z290" s="370"/>
      <c r="AA290" s="370"/>
      <c r="AB290" s="248"/>
      <c r="AC290" s="43">
        <v>46387</v>
      </c>
      <c r="AD290" s="74">
        <v>1</v>
      </c>
      <c r="AE290" s="110"/>
      <c r="AF290" s="114"/>
      <c r="AG290" s="165"/>
      <c r="AH290" s="114"/>
    </row>
    <row r="291" spans="2:34" s="38" customFormat="1" ht="30.75" customHeight="1" x14ac:dyDescent="0.25">
      <c r="B291" s="136"/>
      <c r="C291" s="131"/>
      <c r="D291" s="131"/>
      <c r="E291" s="419"/>
      <c r="F291" s="39"/>
      <c r="G291" s="40"/>
      <c r="H291" s="40"/>
      <c r="I291" s="40"/>
      <c r="J291" s="138"/>
      <c r="K291" s="157"/>
      <c r="L291" s="140"/>
      <c r="M291" s="131"/>
      <c r="N291" s="125"/>
      <c r="O291" s="244"/>
      <c r="P291" s="261"/>
      <c r="Q291" s="264"/>
      <c r="R291" s="267"/>
      <c r="S291" s="255" t="s">
        <v>490</v>
      </c>
      <c r="T291" s="202" t="s">
        <v>491</v>
      </c>
      <c r="U291" s="257">
        <v>0.2</v>
      </c>
      <c r="V291" s="225" t="s">
        <v>492</v>
      </c>
      <c r="W291" s="121">
        <v>12</v>
      </c>
      <c r="X291" s="121" t="s">
        <v>58</v>
      </c>
      <c r="Y291" s="248" t="s">
        <v>948</v>
      </c>
      <c r="Z291" s="370">
        <v>46023</v>
      </c>
      <c r="AA291" s="370">
        <v>46387</v>
      </c>
      <c r="AB291" s="248" t="s">
        <v>60</v>
      </c>
      <c r="AC291" s="43">
        <v>46111</v>
      </c>
      <c r="AD291" s="75">
        <v>3</v>
      </c>
      <c r="AE291" s="110" t="s">
        <v>61</v>
      </c>
      <c r="AF291" s="114" t="s">
        <v>493</v>
      </c>
      <c r="AG291" s="165"/>
      <c r="AH291" s="114"/>
    </row>
    <row r="292" spans="2:34" s="38" customFormat="1" ht="30.75" customHeight="1" x14ac:dyDescent="0.25">
      <c r="B292" s="136"/>
      <c r="C292" s="131"/>
      <c r="D292" s="131"/>
      <c r="E292" s="419"/>
      <c r="F292" s="39"/>
      <c r="G292" s="40"/>
      <c r="H292" s="40"/>
      <c r="I292" s="40"/>
      <c r="J292" s="138"/>
      <c r="K292" s="157"/>
      <c r="L292" s="140"/>
      <c r="M292" s="131"/>
      <c r="N292" s="125"/>
      <c r="O292" s="244"/>
      <c r="P292" s="261"/>
      <c r="Q292" s="264"/>
      <c r="R292" s="267"/>
      <c r="S292" s="255"/>
      <c r="T292" s="202"/>
      <c r="U292" s="257"/>
      <c r="V292" s="225"/>
      <c r="W292" s="121"/>
      <c r="X292" s="121"/>
      <c r="Y292" s="248"/>
      <c r="Z292" s="370"/>
      <c r="AA292" s="370"/>
      <c r="AB292" s="248"/>
      <c r="AC292" s="43">
        <v>46203</v>
      </c>
      <c r="AD292" s="75">
        <v>3</v>
      </c>
      <c r="AE292" s="110"/>
      <c r="AF292" s="114"/>
      <c r="AG292" s="165"/>
      <c r="AH292" s="114"/>
    </row>
    <row r="293" spans="2:34" s="38" customFormat="1" ht="30.75" customHeight="1" x14ac:dyDescent="0.25">
      <c r="B293" s="136"/>
      <c r="C293" s="131"/>
      <c r="D293" s="131"/>
      <c r="E293" s="419"/>
      <c r="F293" s="39"/>
      <c r="G293" s="40"/>
      <c r="H293" s="40"/>
      <c r="I293" s="40"/>
      <c r="J293" s="138"/>
      <c r="K293" s="157"/>
      <c r="L293" s="140"/>
      <c r="M293" s="131"/>
      <c r="N293" s="125"/>
      <c r="O293" s="244"/>
      <c r="P293" s="261"/>
      <c r="Q293" s="264"/>
      <c r="R293" s="267"/>
      <c r="S293" s="255"/>
      <c r="T293" s="202"/>
      <c r="U293" s="257"/>
      <c r="V293" s="225"/>
      <c r="W293" s="121"/>
      <c r="X293" s="121"/>
      <c r="Y293" s="248"/>
      <c r="Z293" s="370"/>
      <c r="AA293" s="370"/>
      <c r="AB293" s="248"/>
      <c r="AC293" s="43">
        <v>46295</v>
      </c>
      <c r="AD293" s="75">
        <v>3</v>
      </c>
      <c r="AE293" s="110"/>
      <c r="AF293" s="114"/>
      <c r="AG293" s="165"/>
      <c r="AH293" s="114"/>
    </row>
    <row r="294" spans="2:34" s="38" customFormat="1" ht="30.75" customHeight="1" x14ac:dyDescent="0.25">
      <c r="B294" s="136"/>
      <c r="C294" s="131"/>
      <c r="D294" s="131"/>
      <c r="E294" s="419"/>
      <c r="F294" s="39"/>
      <c r="G294" s="40"/>
      <c r="H294" s="40"/>
      <c r="I294" s="40"/>
      <c r="J294" s="138"/>
      <c r="K294" s="157"/>
      <c r="L294" s="140"/>
      <c r="M294" s="131"/>
      <c r="N294" s="125"/>
      <c r="O294" s="244"/>
      <c r="P294" s="261"/>
      <c r="Q294" s="264"/>
      <c r="R294" s="267"/>
      <c r="S294" s="255"/>
      <c r="T294" s="202"/>
      <c r="U294" s="257"/>
      <c r="V294" s="225"/>
      <c r="W294" s="121"/>
      <c r="X294" s="121"/>
      <c r="Y294" s="248"/>
      <c r="Z294" s="370"/>
      <c r="AA294" s="370"/>
      <c r="AB294" s="248"/>
      <c r="AC294" s="43">
        <v>46387</v>
      </c>
      <c r="AD294" s="75">
        <v>3</v>
      </c>
      <c r="AE294" s="110"/>
      <c r="AF294" s="114"/>
      <c r="AG294" s="165"/>
      <c r="AH294" s="114"/>
    </row>
    <row r="295" spans="2:34" s="38" customFormat="1" ht="30.6" customHeight="1" x14ac:dyDescent="0.25">
      <c r="B295" s="136"/>
      <c r="C295" s="131"/>
      <c r="D295" s="131"/>
      <c r="E295" s="419"/>
      <c r="F295" s="39"/>
      <c r="G295" s="40"/>
      <c r="H295" s="40"/>
      <c r="I295" s="40"/>
      <c r="J295" s="138"/>
      <c r="K295" s="157"/>
      <c r="L295" s="140"/>
      <c r="M295" s="131"/>
      <c r="N295" s="125"/>
      <c r="O295" s="244"/>
      <c r="P295" s="261"/>
      <c r="Q295" s="264"/>
      <c r="R295" s="267"/>
      <c r="S295" s="255" t="s">
        <v>494</v>
      </c>
      <c r="T295" s="202" t="s">
        <v>495</v>
      </c>
      <c r="U295" s="257">
        <v>0.2</v>
      </c>
      <c r="V295" s="225" t="s">
        <v>313</v>
      </c>
      <c r="W295" s="121">
        <v>1</v>
      </c>
      <c r="X295" s="121" t="s">
        <v>58</v>
      </c>
      <c r="Y295" s="248" t="s">
        <v>949</v>
      </c>
      <c r="Z295" s="370">
        <v>46023</v>
      </c>
      <c r="AA295" s="370">
        <v>46218</v>
      </c>
      <c r="AB295" s="248" t="s">
        <v>89</v>
      </c>
      <c r="AC295" s="43">
        <v>46218</v>
      </c>
      <c r="AD295" s="75">
        <v>1</v>
      </c>
      <c r="AE295" s="110" t="s">
        <v>61</v>
      </c>
      <c r="AF295" s="114" t="s">
        <v>496</v>
      </c>
      <c r="AG295" s="165"/>
      <c r="AH295" s="114" t="s">
        <v>223</v>
      </c>
    </row>
    <row r="296" spans="2:34" s="38" customFormat="1" ht="30.6" customHeight="1" x14ac:dyDescent="0.25">
      <c r="B296" s="136"/>
      <c r="C296" s="131"/>
      <c r="D296" s="131"/>
      <c r="E296" s="419"/>
      <c r="F296" s="39"/>
      <c r="G296" s="40"/>
      <c r="H296" s="40"/>
      <c r="I296" s="40"/>
      <c r="J296" s="138"/>
      <c r="K296" s="157"/>
      <c r="L296" s="140"/>
      <c r="M296" s="131"/>
      <c r="N296" s="125"/>
      <c r="O296" s="244"/>
      <c r="P296" s="261"/>
      <c r="Q296" s="264"/>
      <c r="R296" s="267"/>
      <c r="S296" s="255"/>
      <c r="T296" s="202"/>
      <c r="U296" s="257"/>
      <c r="V296" s="225"/>
      <c r="W296" s="121"/>
      <c r="X296" s="121"/>
      <c r="Y296" s="248"/>
      <c r="Z296" s="370"/>
      <c r="AA296" s="370"/>
      <c r="AB296" s="248"/>
      <c r="AC296" s="75"/>
      <c r="AD296" s="75"/>
      <c r="AE296" s="110"/>
      <c r="AF296" s="114"/>
      <c r="AG296" s="165"/>
      <c r="AH296" s="114"/>
    </row>
    <row r="297" spans="2:34" s="38" customFormat="1" ht="30.6" customHeight="1" x14ac:dyDescent="0.25">
      <c r="B297" s="136"/>
      <c r="C297" s="131"/>
      <c r="D297" s="131"/>
      <c r="E297" s="419"/>
      <c r="F297" s="39"/>
      <c r="G297" s="40"/>
      <c r="H297" s="40"/>
      <c r="I297" s="40"/>
      <c r="J297" s="138"/>
      <c r="K297" s="157"/>
      <c r="L297" s="140"/>
      <c r="M297" s="131"/>
      <c r="N297" s="125"/>
      <c r="O297" s="244"/>
      <c r="P297" s="261"/>
      <c r="Q297" s="264"/>
      <c r="R297" s="267"/>
      <c r="S297" s="255"/>
      <c r="T297" s="202"/>
      <c r="U297" s="257"/>
      <c r="V297" s="225"/>
      <c r="W297" s="121"/>
      <c r="X297" s="121"/>
      <c r="Y297" s="248"/>
      <c r="Z297" s="370"/>
      <c r="AA297" s="370"/>
      <c r="AB297" s="248"/>
      <c r="AC297" s="75"/>
      <c r="AD297" s="75"/>
      <c r="AE297" s="110"/>
      <c r="AF297" s="114"/>
      <c r="AG297" s="165"/>
      <c r="AH297" s="114"/>
    </row>
    <row r="298" spans="2:34" s="38" customFormat="1" ht="30.75" customHeight="1" thickBot="1" x14ac:dyDescent="0.3">
      <c r="B298" s="137"/>
      <c r="C298" s="132"/>
      <c r="D298" s="132"/>
      <c r="E298" s="420"/>
      <c r="F298" s="49"/>
      <c r="G298" s="50"/>
      <c r="H298" s="50"/>
      <c r="I298" s="50"/>
      <c r="J298" s="311"/>
      <c r="K298" s="158"/>
      <c r="L298" s="141"/>
      <c r="M298" s="132"/>
      <c r="N298" s="126"/>
      <c r="O298" s="246"/>
      <c r="P298" s="262"/>
      <c r="Q298" s="265"/>
      <c r="R298" s="268"/>
      <c r="S298" s="256"/>
      <c r="T298" s="203"/>
      <c r="U298" s="258"/>
      <c r="V298" s="226"/>
      <c r="W298" s="122"/>
      <c r="X298" s="122"/>
      <c r="Y298" s="249"/>
      <c r="Z298" s="374"/>
      <c r="AA298" s="374"/>
      <c r="AB298" s="249"/>
      <c r="AC298" s="76"/>
      <c r="AD298" s="76"/>
      <c r="AE298" s="111"/>
      <c r="AF298" s="115"/>
      <c r="AG298" s="166"/>
      <c r="AH298" s="115"/>
    </row>
    <row r="299" spans="2:34" s="38" customFormat="1" ht="30.75" customHeight="1" x14ac:dyDescent="0.25">
      <c r="B299" s="154" t="s">
        <v>91</v>
      </c>
      <c r="C299" s="150" t="s">
        <v>92</v>
      </c>
      <c r="D299" s="150" t="s">
        <v>93</v>
      </c>
      <c r="E299" s="192" t="s">
        <v>94</v>
      </c>
      <c r="F299" s="53"/>
      <c r="G299" s="54"/>
      <c r="H299" s="54"/>
      <c r="I299" s="54"/>
      <c r="J299" s="427" t="s">
        <v>95</v>
      </c>
      <c r="K299" s="422" t="s">
        <v>482</v>
      </c>
      <c r="L299" s="149" t="s">
        <v>483</v>
      </c>
      <c r="M299" s="150" t="s">
        <v>418</v>
      </c>
      <c r="N299" s="151" t="s">
        <v>497</v>
      </c>
      <c r="O299" s="152" t="s">
        <v>498</v>
      </c>
      <c r="P299" s="219">
        <v>0.5</v>
      </c>
      <c r="Q299" s="150" t="s">
        <v>499</v>
      </c>
      <c r="R299" s="146" t="s">
        <v>500</v>
      </c>
      <c r="S299" s="254" t="s">
        <v>501</v>
      </c>
      <c r="T299" s="145" t="s">
        <v>502</v>
      </c>
      <c r="U299" s="148">
        <v>0.3</v>
      </c>
      <c r="V299" s="176" t="s">
        <v>503</v>
      </c>
      <c r="W299" s="176">
        <v>6</v>
      </c>
      <c r="X299" s="176">
        <v>6</v>
      </c>
      <c r="Y299" s="378" t="s">
        <v>950</v>
      </c>
      <c r="Z299" s="389">
        <v>46054</v>
      </c>
      <c r="AA299" s="389">
        <v>46387</v>
      </c>
      <c r="AB299" s="378" t="s">
        <v>69</v>
      </c>
      <c r="AC299" s="60">
        <v>46142</v>
      </c>
      <c r="AD299" s="79">
        <v>2</v>
      </c>
      <c r="AE299" s="145" t="s">
        <v>61</v>
      </c>
      <c r="AF299" s="144" t="s">
        <v>504</v>
      </c>
      <c r="AG299" s="143" t="s">
        <v>951</v>
      </c>
      <c r="AH299" s="144" t="s">
        <v>58</v>
      </c>
    </row>
    <row r="300" spans="2:34" s="38" customFormat="1" ht="30.75" customHeight="1" x14ac:dyDescent="0.25">
      <c r="B300" s="136"/>
      <c r="C300" s="131"/>
      <c r="D300" s="131"/>
      <c r="E300" s="184"/>
      <c r="F300" s="39"/>
      <c r="G300" s="40"/>
      <c r="H300" s="40"/>
      <c r="I300" s="40"/>
      <c r="J300" s="427"/>
      <c r="K300" s="421"/>
      <c r="L300" s="140"/>
      <c r="M300" s="131"/>
      <c r="N300" s="125"/>
      <c r="O300" s="127"/>
      <c r="P300" s="127"/>
      <c r="Q300" s="131"/>
      <c r="R300" s="133"/>
      <c r="S300" s="123"/>
      <c r="T300" s="110"/>
      <c r="U300" s="110"/>
      <c r="V300" s="121"/>
      <c r="W300" s="121"/>
      <c r="X300" s="121"/>
      <c r="Y300" s="248"/>
      <c r="Z300" s="388"/>
      <c r="AA300" s="388"/>
      <c r="AB300" s="248"/>
      <c r="AC300" s="43">
        <v>46265</v>
      </c>
      <c r="AD300" s="75">
        <v>2</v>
      </c>
      <c r="AE300" s="110"/>
      <c r="AF300" s="114"/>
      <c r="AG300" s="123"/>
      <c r="AH300" s="114"/>
    </row>
    <row r="301" spans="2:34" s="38" customFormat="1" ht="30.6" customHeight="1" x14ac:dyDescent="0.25">
      <c r="B301" s="136"/>
      <c r="C301" s="131"/>
      <c r="D301" s="131"/>
      <c r="E301" s="184"/>
      <c r="F301" s="39"/>
      <c r="G301" s="40"/>
      <c r="H301" s="40"/>
      <c r="I301" s="40"/>
      <c r="J301" s="427"/>
      <c r="K301" s="421"/>
      <c r="L301" s="140"/>
      <c r="M301" s="131"/>
      <c r="N301" s="125"/>
      <c r="O301" s="127"/>
      <c r="P301" s="127"/>
      <c r="Q301" s="131"/>
      <c r="R301" s="133"/>
      <c r="S301" s="123"/>
      <c r="T301" s="110"/>
      <c r="U301" s="110"/>
      <c r="V301" s="121"/>
      <c r="W301" s="121"/>
      <c r="X301" s="121"/>
      <c r="Y301" s="248"/>
      <c r="Z301" s="388"/>
      <c r="AA301" s="388"/>
      <c r="AB301" s="248"/>
      <c r="AC301" s="43">
        <v>46387</v>
      </c>
      <c r="AD301" s="75">
        <v>2</v>
      </c>
      <c r="AE301" s="110"/>
      <c r="AF301" s="114"/>
      <c r="AG301" s="123"/>
      <c r="AH301" s="114"/>
    </row>
    <row r="302" spans="2:34" s="38" customFormat="1" ht="30.6" customHeight="1" x14ac:dyDescent="0.25">
      <c r="B302" s="136"/>
      <c r="C302" s="131"/>
      <c r="D302" s="131"/>
      <c r="E302" s="184"/>
      <c r="F302" s="39"/>
      <c r="G302" s="40"/>
      <c r="H302" s="40"/>
      <c r="I302" s="40"/>
      <c r="J302" s="427"/>
      <c r="K302" s="421"/>
      <c r="L302" s="140"/>
      <c r="M302" s="131"/>
      <c r="N302" s="125"/>
      <c r="O302" s="127"/>
      <c r="P302" s="127"/>
      <c r="Q302" s="131"/>
      <c r="R302" s="133"/>
      <c r="S302" s="123"/>
      <c r="T302" s="110"/>
      <c r="U302" s="110"/>
      <c r="V302" s="121"/>
      <c r="W302" s="121"/>
      <c r="X302" s="121"/>
      <c r="Y302" s="248"/>
      <c r="Z302" s="388"/>
      <c r="AA302" s="388"/>
      <c r="AB302" s="248"/>
      <c r="AC302" s="84" t="s">
        <v>505</v>
      </c>
      <c r="AD302" s="85">
        <f>SUM(AD299:AD301)</f>
        <v>6</v>
      </c>
      <c r="AE302" s="110"/>
      <c r="AF302" s="114"/>
      <c r="AG302" s="123"/>
      <c r="AH302" s="114"/>
    </row>
    <row r="303" spans="2:34" s="38" customFormat="1" ht="30.75" customHeight="1" x14ac:dyDescent="0.25">
      <c r="B303" s="136"/>
      <c r="C303" s="131"/>
      <c r="D303" s="131"/>
      <c r="E303" s="184"/>
      <c r="F303" s="39"/>
      <c r="G303" s="40"/>
      <c r="H303" s="40"/>
      <c r="I303" s="40"/>
      <c r="J303" s="427"/>
      <c r="K303" s="421"/>
      <c r="L303" s="140"/>
      <c r="M303" s="131"/>
      <c r="N303" s="125"/>
      <c r="O303" s="127"/>
      <c r="P303" s="127"/>
      <c r="Q303" s="131"/>
      <c r="R303" s="133"/>
      <c r="S303" s="252" t="s">
        <v>506</v>
      </c>
      <c r="T303" s="110" t="s">
        <v>507</v>
      </c>
      <c r="U303" s="118">
        <v>0.3</v>
      </c>
      <c r="V303" s="121" t="s">
        <v>503</v>
      </c>
      <c r="W303" s="121">
        <v>60</v>
      </c>
      <c r="X303" s="121">
        <v>60</v>
      </c>
      <c r="Y303" s="248" t="s">
        <v>952</v>
      </c>
      <c r="Z303" s="388">
        <v>46054</v>
      </c>
      <c r="AA303" s="388">
        <v>46387</v>
      </c>
      <c r="AB303" s="248" t="s">
        <v>69</v>
      </c>
      <c r="AC303" s="43">
        <v>46142</v>
      </c>
      <c r="AD303" s="75">
        <v>20</v>
      </c>
      <c r="AE303" s="110" t="s">
        <v>61</v>
      </c>
      <c r="AF303" s="114" t="s">
        <v>504</v>
      </c>
      <c r="AG303" s="123"/>
      <c r="AH303" s="114" t="s">
        <v>58</v>
      </c>
    </row>
    <row r="304" spans="2:34" s="38" customFormat="1" ht="30.75" customHeight="1" x14ac:dyDescent="0.25">
      <c r="B304" s="136"/>
      <c r="C304" s="131"/>
      <c r="D304" s="131"/>
      <c r="E304" s="184"/>
      <c r="F304" s="39"/>
      <c r="G304" s="40"/>
      <c r="H304" s="40"/>
      <c r="I304" s="40"/>
      <c r="J304" s="427"/>
      <c r="K304" s="421"/>
      <c r="L304" s="140"/>
      <c r="M304" s="131"/>
      <c r="N304" s="125"/>
      <c r="O304" s="127"/>
      <c r="P304" s="127"/>
      <c r="Q304" s="131"/>
      <c r="R304" s="133"/>
      <c r="S304" s="123"/>
      <c r="T304" s="110"/>
      <c r="U304" s="110"/>
      <c r="V304" s="121"/>
      <c r="W304" s="121"/>
      <c r="X304" s="121"/>
      <c r="Y304" s="248"/>
      <c r="Z304" s="388"/>
      <c r="AA304" s="388"/>
      <c r="AB304" s="248"/>
      <c r="AC304" s="43">
        <v>46265</v>
      </c>
      <c r="AD304" s="75">
        <v>20</v>
      </c>
      <c r="AE304" s="110"/>
      <c r="AF304" s="114"/>
      <c r="AG304" s="123"/>
      <c r="AH304" s="114"/>
    </row>
    <row r="305" spans="2:34" s="38" customFormat="1" ht="30.75" customHeight="1" x14ac:dyDescent="0.25">
      <c r="B305" s="136"/>
      <c r="C305" s="131"/>
      <c r="D305" s="131"/>
      <c r="E305" s="184"/>
      <c r="F305" s="39"/>
      <c r="G305" s="40"/>
      <c r="H305" s="40"/>
      <c r="I305" s="40"/>
      <c r="J305" s="427"/>
      <c r="K305" s="421"/>
      <c r="L305" s="140"/>
      <c r="M305" s="131"/>
      <c r="N305" s="125"/>
      <c r="O305" s="127"/>
      <c r="P305" s="127"/>
      <c r="Q305" s="131"/>
      <c r="R305" s="133"/>
      <c r="S305" s="123"/>
      <c r="T305" s="110"/>
      <c r="U305" s="110"/>
      <c r="V305" s="121"/>
      <c r="W305" s="121"/>
      <c r="X305" s="121"/>
      <c r="Y305" s="248"/>
      <c r="Z305" s="388"/>
      <c r="AA305" s="388"/>
      <c r="AB305" s="248"/>
      <c r="AC305" s="43">
        <v>46387</v>
      </c>
      <c r="AD305" s="75">
        <v>20</v>
      </c>
      <c r="AE305" s="110"/>
      <c r="AF305" s="114"/>
      <c r="AG305" s="123"/>
      <c r="AH305" s="114"/>
    </row>
    <row r="306" spans="2:34" s="38" customFormat="1" ht="30.75" customHeight="1" x14ac:dyDescent="0.25">
      <c r="B306" s="136"/>
      <c r="C306" s="131"/>
      <c r="D306" s="131"/>
      <c r="E306" s="184"/>
      <c r="F306" s="39"/>
      <c r="G306" s="40"/>
      <c r="H306" s="40"/>
      <c r="I306" s="40"/>
      <c r="J306" s="427"/>
      <c r="K306" s="421"/>
      <c r="L306" s="140"/>
      <c r="M306" s="131"/>
      <c r="N306" s="125"/>
      <c r="O306" s="127"/>
      <c r="P306" s="127"/>
      <c r="Q306" s="131"/>
      <c r="R306" s="133"/>
      <c r="S306" s="123"/>
      <c r="T306" s="110"/>
      <c r="U306" s="110"/>
      <c r="V306" s="121"/>
      <c r="W306" s="121"/>
      <c r="X306" s="121"/>
      <c r="Y306" s="248"/>
      <c r="Z306" s="388"/>
      <c r="AA306" s="388"/>
      <c r="AB306" s="248"/>
      <c r="AC306" s="84" t="s">
        <v>505</v>
      </c>
      <c r="AD306" s="85">
        <f>SUM(AD303:AD305)</f>
        <v>60</v>
      </c>
      <c r="AE306" s="110"/>
      <c r="AF306" s="114"/>
      <c r="AG306" s="123"/>
      <c r="AH306" s="114"/>
    </row>
    <row r="307" spans="2:34" s="38" customFormat="1" ht="30.6" customHeight="1" x14ac:dyDescent="0.25">
      <c r="B307" s="136"/>
      <c r="C307" s="131"/>
      <c r="D307" s="131"/>
      <c r="E307" s="184"/>
      <c r="F307" s="39"/>
      <c r="G307" s="40"/>
      <c r="H307" s="40"/>
      <c r="I307" s="40"/>
      <c r="J307" s="427"/>
      <c r="K307" s="421"/>
      <c r="L307" s="140"/>
      <c r="M307" s="131"/>
      <c r="N307" s="125"/>
      <c r="O307" s="127"/>
      <c r="P307" s="127"/>
      <c r="Q307" s="131"/>
      <c r="R307" s="133"/>
      <c r="S307" s="252" t="s">
        <v>508</v>
      </c>
      <c r="T307" s="110" t="s">
        <v>509</v>
      </c>
      <c r="U307" s="118">
        <v>0.4</v>
      </c>
      <c r="V307" s="121" t="s">
        <v>510</v>
      </c>
      <c r="W307" s="121">
        <v>20</v>
      </c>
      <c r="X307" s="121">
        <v>20</v>
      </c>
      <c r="Y307" s="248" t="s">
        <v>952</v>
      </c>
      <c r="Z307" s="388">
        <v>46054</v>
      </c>
      <c r="AA307" s="388">
        <v>46387</v>
      </c>
      <c r="AB307" s="248" t="s">
        <v>69</v>
      </c>
      <c r="AC307" s="43">
        <v>46142</v>
      </c>
      <c r="AD307" s="75">
        <v>7</v>
      </c>
      <c r="AE307" s="110" t="s">
        <v>61</v>
      </c>
      <c r="AF307" s="114" t="s">
        <v>511</v>
      </c>
      <c r="AG307" s="123"/>
      <c r="AH307" s="114" t="s">
        <v>58</v>
      </c>
    </row>
    <row r="308" spans="2:34" s="38" customFormat="1" ht="30.6" customHeight="1" x14ac:dyDescent="0.25">
      <c r="B308" s="136"/>
      <c r="C308" s="131"/>
      <c r="D308" s="131"/>
      <c r="E308" s="184"/>
      <c r="F308" s="39"/>
      <c r="G308" s="40"/>
      <c r="H308" s="40"/>
      <c r="I308" s="40"/>
      <c r="J308" s="427"/>
      <c r="K308" s="421"/>
      <c r="L308" s="140"/>
      <c r="M308" s="131"/>
      <c r="N308" s="125"/>
      <c r="O308" s="127"/>
      <c r="P308" s="127"/>
      <c r="Q308" s="131"/>
      <c r="R308" s="133"/>
      <c r="S308" s="123"/>
      <c r="T308" s="110"/>
      <c r="U308" s="110"/>
      <c r="V308" s="121"/>
      <c r="W308" s="121"/>
      <c r="X308" s="121"/>
      <c r="Y308" s="248"/>
      <c r="Z308" s="388"/>
      <c r="AA308" s="388"/>
      <c r="AB308" s="248"/>
      <c r="AC308" s="43">
        <v>46265</v>
      </c>
      <c r="AD308" s="75">
        <v>7</v>
      </c>
      <c r="AE308" s="110"/>
      <c r="AF308" s="114"/>
      <c r="AG308" s="123"/>
      <c r="AH308" s="114"/>
    </row>
    <row r="309" spans="2:34" s="38" customFormat="1" ht="30.6" customHeight="1" x14ac:dyDescent="0.25">
      <c r="B309" s="136"/>
      <c r="C309" s="131"/>
      <c r="D309" s="131"/>
      <c r="E309" s="184"/>
      <c r="F309" s="39"/>
      <c r="G309" s="40"/>
      <c r="H309" s="40"/>
      <c r="I309" s="40"/>
      <c r="J309" s="427"/>
      <c r="K309" s="421"/>
      <c r="L309" s="140"/>
      <c r="M309" s="131"/>
      <c r="N309" s="125"/>
      <c r="O309" s="127"/>
      <c r="P309" s="127"/>
      <c r="Q309" s="131"/>
      <c r="R309" s="133"/>
      <c r="S309" s="123"/>
      <c r="T309" s="110"/>
      <c r="U309" s="110"/>
      <c r="V309" s="121"/>
      <c r="W309" s="121"/>
      <c r="X309" s="121"/>
      <c r="Y309" s="248"/>
      <c r="Z309" s="388"/>
      <c r="AA309" s="388"/>
      <c r="AB309" s="248"/>
      <c r="AC309" s="43">
        <v>46387</v>
      </c>
      <c r="AD309" s="75">
        <v>6</v>
      </c>
      <c r="AE309" s="110"/>
      <c r="AF309" s="114"/>
      <c r="AG309" s="123"/>
      <c r="AH309" s="114"/>
    </row>
    <row r="310" spans="2:34" s="38" customFormat="1" ht="30.75" customHeight="1" x14ac:dyDescent="0.25">
      <c r="B310" s="136"/>
      <c r="C310" s="131"/>
      <c r="D310" s="131"/>
      <c r="E310" s="184"/>
      <c r="F310" s="39"/>
      <c r="G310" s="40"/>
      <c r="H310" s="40"/>
      <c r="I310" s="40"/>
      <c r="J310" s="427"/>
      <c r="K310" s="421"/>
      <c r="L310" s="140"/>
      <c r="M310" s="131"/>
      <c r="N310" s="125"/>
      <c r="O310" s="127"/>
      <c r="P310" s="127"/>
      <c r="Q310" s="131"/>
      <c r="R310" s="133"/>
      <c r="S310" s="123"/>
      <c r="T310" s="110"/>
      <c r="U310" s="110"/>
      <c r="V310" s="121"/>
      <c r="W310" s="121"/>
      <c r="X310" s="121"/>
      <c r="Y310" s="248"/>
      <c r="Z310" s="388"/>
      <c r="AA310" s="388"/>
      <c r="AB310" s="248"/>
      <c r="AC310" s="84" t="s">
        <v>505</v>
      </c>
      <c r="AD310" s="85">
        <f>SUM(AD307:AD309)</f>
        <v>20</v>
      </c>
      <c r="AE310" s="110"/>
      <c r="AF310" s="114"/>
      <c r="AG310" s="123"/>
      <c r="AH310" s="114"/>
    </row>
    <row r="311" spans="2:34" s="38" customFormat="1" ht="30.75" customHeight="1" x14ac:dyDescent="0.25">
      <c r="B311" s="136" t="s">
        <v>91</v>
      </c>
      <c r="C311" s="131" t="s">
        <v>92</v>
      </c>
      <c r="D311" s="131" t="s">
        <v>93</v>
      </c>
      <c r="E311" s="184" t="s">
        <v>94</v>
      </c>
      <c r="F311" s="39"/>
      <c r="G311" s="40"/>
      <c r="H311" s="40"/>
      <c r="I311" s="40"/>
      <c r="J311" s="427" t="s">
        <v>95</v>
      </c>
      <c r="K311" s="421"/>
      <c r="L311" s="140" t="s">
        <v>512</v>
      </c>
      <c r="M311" s="253" t="s">
        <v>513</v>
      </c>
      <c r="N311" s="125" t="s">
        <v>514</v>
      </c>
      <c r="O311" s="127" t="s">
        <v>515</v>
      </c>
      <c r="P311" s="195">
        <v>0.5</v>
      </c>
      <c r="Q311" s="131" t="s">
        <v>499</v>
      </c>
      <c r="R311" s="133" t="s">
        <v>516</v>
      </c>
      <c r="S311" s="252" t="s">
        <v>517</v>
      </c>
      <c r="T311" s="110" t="s">
        <v>518</v>
      </c>
      <c r="U311" s="118">
        <v>0.3</v>
      </c>
      <c r="V311" s="121" t="s">
        <v>519</v>
      </c>
      <c r="W311" s="121">
        <v>30</v>
      </c>
      <c r="X311" s="121">
        <v>30</v>
      </c>
      <c r="Y311" s="248" t="s">
        <v>952</v>
      </c>
      <c r="Z311" s="388">
        <v>46054</v>
      </c>
      <c r="AA311" s="388">
        <v>46387</v>
      </c>
      <c r="AB311" s="248" t="s">
        <v>69</v>
      </c>
      <c r="AC311" s="43">
        <v>46142</v>
      </c>
      <c r="AD311" s="75">
        <v>10</v>
      </c>
      <c r="AE311" s="110" t="s">
        <v>61</v>
      </c>
      <c r="AF311" s="114" t="s">
        <v>520</v>
      </c>
      <c r="AG311" s="123" t="s">
        <v>951</v>
      </c>
      <c r="AH311" s="114" t="s">
        <v>58</v>
      </c>
    </row>
    <row r="312" spans="2:34" s="38" customFormat="1" ht="30.75" customHeight="1" x14ac:dyDescent="0.25">
      <c r="B312" s="136"/>
      <c r="C312" s="131"/>
      <c r="D312" s="131"/>
      <c r="E312" s="184"/>
      <c r="F312" s="39"/>
      <c r="G312" s="40"/>
      <c r="H312" s="40"/>
      <c r="I312" s="40"/>
      <c r="J312" s="155"/>
      <c r="K312" s="157"/>
      <c r="L312" s="140"/>
      <c r="M312" s="131"/>
      <c r="N312" s="125"/>
      <c r="O312" s="127"/>
      <c r="P312" s="127"/>
      <c r="Q312" s="131"/>
      <c r="R312" s="133"/>
      <c r="S312" s="123"/>
      <c r="T312" s="110"/>
      <c r="U312" s="110"/>
      <c r="V312" s="121"/>
      <c r="W312" s="121"/>
      <c r="X312" s="121"/>
      <c r="Y312" s="248"/>
      <c r="Z312" s="388"/>
      <c r="AA312" s="388"/>
      <c r="AB312" s="248"/>
      <c r="AC312" s="43">
        <v>46265</v>
      </c>
      <c r="AD312" s="75">
        <v>10</v>
      </c>
      <c r="AE312" s="110"/>
      <c r="AF312" s="114"/>
      <c r="AG312" s="123"/>
      <c r="AH312" s="114"/>
    </row>
    <row r="313" spans="2:34" s="38" customFormat="1" ht="30.75" customHeight="1" x14ac:dyDescent="0.25">
      <c r="B313" s="136"/>
      <c r="C313" s="131"/>
      <c r="D313" s="131"/>
      <c r="E313" s="184"/>
      <c r="F313" s="39"/>
      <c r="G313" s="40"/>
      <c r="H313" s="40"/>
      <c r="I313" s="40"/>
      <c r="J313" s="138"/>
      <c r="K313" s="157"/>
      <c r="L313" s="140"/>
      <c r="M313" s="131"/>
      <c r="N313" s="125"/>
      <c r="O313" s="127"/>
      <c r="P313" s="127"/>
      <c r="Q313" s="131"/>
      <c r="R313" s="133"/>
      <c r="S313" s="123"/>
      <c r="T313" s="110"/>
      <c r="U313" s="110"/>
      <c r="V313" s="121"/>
      <c r="W313" s="121"/>
      <c r="X313" s="121"/>
      <c r="Y313" s="248"/>
      <c r="Z313" s="388"/>
      <c r="AA313" s="388"/>
      <c r="AB313" s="248"/>
      <c r="AC313" s="43">
        <v>46387</v>
      </c>
      <c r="AD313" s="75">
        <v>10</v>
      </c>
      <c r="AE313" s="110"/>
      <c r="AF313" s="114"/>
      <c r="AG313" s="123"/>
      <c r="AH313" s="114"/>
    </row>
    <row r="314" spans="2:34" s="38" customFormat="1" ht="30.6" customHeight="1" x14ac:dyDescent="0.25">
      <c r="B314" s="136"/>
      <c r="C314" s="131"/>
      <c r="D314" s="131"/>
      <c r="E314" s="184"/>
      <c r="F314" s="39"/>
      <c r="G314" s="40"/>
      <c r="H314" s="40"/>
      <c r="I314" s="40"/>
      <c r="J314" s="138"/>
      <c r="K314" s="157"/>
      <c r="L314" s="140"/>
      <c r="M314" s="131"/>
      <c r="N314" s="125"/>
      <c r="O314" s="127"/>
      <c r="P314" s="127"/>
      <c r="Q314" s="131"/>
      <c r="R314" s="133"/>
      <c r="S314" s="123"/>
      <c r="T314" s="110"/>
      <c r="U314" s="110"/>
      <c r="V314" s="121"/>
      <c r="W314" s="121"/>
      <c r="X314" s="121"/>
      <c r="Y314" s="248"/>
      <c r="Z314" s="388"/>
      <c r="AA314" s="388"/>
      <c r="AB314" s="248"/>
      <c r="AC314" s="84" t="s">
        <v>505</v>
      </c>
      <c r="AD314" s="85">
        <f>SUM(AD311:AD313)</f>
        <v>30</v>
      </c>
      <c r="AE314" s="110"/>
      <c r="AF314" s="114"/>
      <c r="AG314" s="123"/>
      <c r="AH314" s="114"/>
    </row>
    <row r="315" spans="2:34" s="38" customFormat="1" ht="30.75" customHeight="1" x14ac:dyDescent="0.25">
      <c r="B315" s="136"/>
      <c r="C315" s="131"/>
      <c r="D315" s="131"/>
      <c r="E315" s="184"/>
      <c r="F315" s="39"/>
      <c r="G315" s="40"/>
      <c r="H315" s="40"/>
      <c r="I315" s="40"/>
      <c r="J315" s="138"/>
      <c r="K315" s="157"/>
      <c r="L315" s="140"/>
      <c r="M315" s="131"/>
      <c r="N315" s="125"/>
      <c r="O315" s="127"/>
      <c r="P315" s="127"/>
      <c r="Q315" s="131"/>
      <c r="R315" s="133"/>
      <c r="S315" s="252" t="s">
        <v>521</v>
      </c>
      <c r="T315" s="110" t="s">
        <v>522</v>
      </c>
      <c r="U315" s="118">
        <v>0.3</v>
      </c>
      <c r="V315" s="121" t="s">
        <v>519</v>
      </c>
      <c r="W315" s="121">
        <v>30</v>
      </c>
      <c r="X315" s="121">
        <v>30</v>
      </c>
      <c r="Y315" s="248" t="s">
        <v>952</v>
      </c>
      <c r="Z315" s="388">
        <v>46054</v>
      </c>
      <c r="AA315" s="388">
        <v>46387</v>
      </c>
      <c r="AB315" s="248" t="s">
        <v>69</v>
      </c>
      <c r="AC315" s="43">
        <v>46142</v>
      </c>
      <c r="AD315" s="75">
        <v>10</v>
      </c>
      <c r="AE315" s="110" t="s">
        <v>61</v>
      </c>
      <c r="AF315" s="114" t="s">
        <v>523</v>
      </c>
      <c r="AG315" s="123"/>
      <c r="AH315" s="114" t="s">
        <v>58</v>
      </c>
    </row>
    <row r="316" spans="2:34" s="38" customFormat="1" ht="30.75" customHeight="1" x14ac:dyDescent="0.25">
      <c r="B316" s="136"/>
      <c r="C316" s="131"/>
      <c r="D316" s="131"/>
      <c r="E316" s="184"/>
      <c r="F316" s="39"/>
      <c r="G316" s="40"/>
      <c r="H316" s="40"/>
      <c r="I316" s="40"/>
      <c r="J316" s="138"/>
      <c r="K316" s="157"/>
      <c r="L316" s="140"/>
      <c r="M316" s="131"/>
      <c r="N316" s="125"/>
      <c r="O316" s="127"/>
      <c r="P316" s="127"/>
      <c r="Q316" s="131"/>
      <c r="R316" s="133"/>
      <c r="S316" s="123"/>
      <c r="T316" s="110"/>
      <c r="U316" s="110"/>
      <c r="V316" s="121"/>
      <c r="W316" s="121"/>
      <c r="X316" s="121"/>
      <c r="Y316" s="248"/>
      <c r="Z316" s="388"/>
      <c r="AA316" s="388"/>
      <c r="AB316" s="248"/>
      <c r="AC316" s="43">
        <v>46265</v>
      </c>
      <c r="AD316" s="75">
        <v>10</v>
      </c>
      <c r="AE316" s="110"/>
      <c r="AF316" s="114"/>
      <c r="AG316" s="123"/>
      <c r="AH316" s="114"/>
    </row>
    <row r="317" spans="2:34" s="38" customFormat="1" ht="30.75" customHeight="1" x14ac:dyDescent="0.25">
      <c r="B317" s="136"/>
      <c r="C317" s="131"/>
      <c r="D317" s="131"/>
      <c r="E317" s="184"/>
      <c r="F317" s="39"/>
      <c r="G317" s="40"/>
      <c r="H317" s="40"/>
      <c r="I317" s="40"/>
      <c r="J317" s="138"/>
      <c r="K317" s="157"/>
      <c r="L317" s="140"/>
      <c r="M317" s="131"/>
      <c r="N317" s="125"/>
      <c r="O317" s="127"/>
      <c r="P317" s="127"/>
      <c r="Q317" s="131"/>
      <c r="R317" s="133"/>
      <c r="S317" s="123"/>
      <c r="T317" s="110"/>
      <c r="U317" s="110"/>
      <c r="V317" s="121"/>
      <c r="W317" s="121"/>
      <c r="X317" s="121"/>
      <c r="Y317" s="248"/>
      <c r="Z317" s="388"/>
      <c r="AA317" s="388"/>
      <c r="AB317" s="248"/>
      <c r="AC317" s="43">
        <v>46387</v>
      </c>
      <c r="AD317" s="75">
        <v>10</v>
      </c>
      <c r="AE317" s="110"/>
      <c r="AF317" s="114"/>
      <c r="AG317" s="123"/>
      <c r="AH317" s="114"/>
    </row>
    <row r="318" spans="2:34" s="38" customFormat="1" ht="30.75" customHeight="1" x14ac:dyDescent="0.25">
      <c r="B318" s="136"/>
      <c r="C318" s="131"/>
      <c r="D318" s="131"/>
      <c r="E318" s="184"/>
      <c r="F318" s="39"/>
      <c r="G318" s="40"/>
      <c r="H318" s="40"/>
      <c r="I318" s="40"/>
      <c r="J318" s="138"/>
      <c r="K318" s="157"/>
      <c r="L318" s="140"/>
      <c r="M318" s="131"/>
      <c r="N318" s="125"/>
      <c r="O318" s="127"/>
      <c r="P318" s="127"/>
      <c r="Q318" s="131"/>
      <c r="R318" s="133"/>
      <c r="S318" s="123"/>
      <c r="T318" s="110"/>
      <c r="U318" s="110"/>
      <c r="V318" s="121"/>
      <c r="W318" s="121"/>
      <c r="X318" s="121"/>
      <c r="Y318" s="248"/>
      <c r="Z318" s="388"/>
      <c r="AA318" s="388"/>
      <c r="AB318" s="248"/>
      <c r="AC318" s="84" t="s">
        <v>505</v>
      </c>
      <c r="AD318" s="85">
        <f>SUM(AD315:AD317)</f>
        <v>30</v>
      </c>
      <c r="AE318" s="110"/>
      <c r="AF318" s="114"/>
      <c r="AG318" s="123"/>
      <c r="AH318" s="114"/>
    </row>
    <row r="319" spans="2:34" s="38" customFormat="1" ht="30.6" customHeight="1" x14ac:dyDescent="0.25">
      <c r="B319" s="136"/>
      <c r="C319" s="131"/>
      <c r="D319" s="131"/>
      <c r="E319" s="184"/>
      <c r="F319" s="39"/>
      <c r="G319" s="40"/>
      <c r="H319" s="40"/>
      <c r="I319" s="40"/>
      <c r="J319" s="138"/>
      <c r="K319" s="157"/>
      <c r="L319" s="140"/>
      <c r="M319" s="131"/>
      <c r="N319" s="125"/>
      <c r="O319" s="127"/>
      <c r="P319" s="127"/>
      <c r="Q319" s="131"/>
      <c r="R319" s="133"/>
      <c r="S319" s="252" t="s">
        <v>524</v>
      </c>
      <c r="T319" s="110" t="s">
        <v>525</v>
      </c>
      <c r="U319" s="118">
        <v>0.4</v>
      </c>
      <c r="V319" s="121" t="s">
        <v>526</v>
      </c>
      <c r="W319" s="121">
        <v>20</v>
      </c>
      <c r="X319" s="121">
        <v>20</v>
      </c>
      <c r="Y319" s="248" t="s">
        <v>952</v>
      </c>
      <c r="Z319" s="370">
        <v>46054</v>
      </c>
      <c r="AA319" s="370">
        <v>46387</v>
      </c>
      <c r="AB319" s="248" t="s">
        <v>69</v>
      </c>
      <c r="AC319" s="43">
        <v>46142</v>
      </c>
      <c r="AD319" s="75">
        <v>7</v>
      </c>
      <c r="AE319" s="110" t="s">
        <v>61</v>
      </c>
      <c r="AF319" s="114" t="s">
        <v>527</v>
      </c>
      <c r="AG319" s="123"/>
      <c r="AH319" s="114" t="s">
        <v>58</v>
      </c>
    </row>
    <row r="320" spans="2:34" s="38" customFormat="1" ht="30.6" customHeight="1" x14ac:dyDescent="0.25">
      <c r="B320" s="136"/>
      <c r="C320" s="131"/>
      <c r="D320" s="131"/>
      <c r="E320" s="184"/>
      <c r="F320" s="39"/>
      <c r="G320" s="40"/>
      <c r="H320" s="40"/>
      <c r="I320" s="40"/>
      <c r="J320" s="138"/>
      <c r="K320" s="157"/>
      <c r="L320" s="140"/>
      <c r="M320" s="131"/>
      <c r="N320" s="125"/>
      <c r="O320" s="127"/>
      <c r="P320" s="127"/>
      <c r="Q320" s="131"/>
      <c r="R320" s="133"/>
      <c r="S320" s="123"/>
      <c r="T320" s="110"/>
      <c r="U320" s="110"/>
      <c r="V320" s="121"/>
      <c r="W320" s="121"/>
      <c r="X320" s="121"/>
      <c r="Y320" s="248"/>
      <c r="Z320" s="370"/>
      <c r="AA320" s="370"/>
      <c r="AB320" s="248"/>
      <c r="AC320" s="43">
        <v>46265</v>
      </c>
      <c r="AD320" s="75">
        <v>7</v>
      </c>
      <c r="AE320" s="110"/>
      <c r="AF320" s="114"/>
      <c r="AG320" s="123"/>
      <c r="AH320" s="114"/>
    </row>
    <row r="321" spans="2:34" s="38" customFormat="1" ht="30.6" customHeight="1" x14ac:dyDescent="0.25">
      <c r="B321" s="136"/>
      <c r="C321" s="131"/>
      <c r="D321" s="131"/>
      <c r="E321" s="184"/>
      <c r="F321" s="39"/>
      <c r="G321" s="40"/>
      <c r="H321" s="40"/>
      <c r="I321" s="40"/>
      <c r="J321" s="138"/>
      <c r="K321" s="157"/>
      <c r="L321" s="140"/>
      <c r="M321" s="131"/>
      <c r="N321" s="125"/>
      <c r="O321" s="127"/>
      <c r="P321" s="127"/>
      <c r="Q321" s="131"/>
      <c r="R321" s="133"/>
      <c r="S321" s="123"/>
      <c r="T321" s="110"/>
      <c r="U321" s="110"/>
      <c r="V321" s="121"/>
      <c r="W321" s="121"/>
      <c r="X321" s="121"/>
      <c r="Y321" s="248"/>
      <c r="Z321" s="370"/>
      <c r="AA321" s="370"/>
      <c r="AB321" s="248"/>
      <c r="AC321" s="43">
        <v>46387</v>
      </c>
      <c r="AD321" s="75">
        <v>6</v>
      </c>
      <c r="AE321" s="110"/>
      <c r="AF321" s="114"/>
      <c r="AG321" s="123"/>
      <c r="AH321" s="114"/>
    </row>
    <row r="322" spans="2:34" s="38" customFormat="1" ht="30.75" customHeight="1" thickBot="1" x14ac:dyDescent="0.3">
      <c r="B322" s="137"/>
      <c r="C322" s="132"/>
      <c r="D322" s="132"/>
      <c r="E322" s="223"/>
      <c r="F322" s="49"/>
      <c r="G322" s="50"/>
      <c r="H322" s="50"/>
      <c r="I322" s="50"/>
      <c r="J322" s="311"/>
      <c r="K322" s="158"/>
      <c r="L322" s="141"/>
      <c r="M322" s="132"/>
      <c r="N322" s="126"/>
      <c r="O322" s="128"/>
      <c r="P322" s="128"/>
      <c r="Q322" s="132"/>
      <c r="R322" s="134"/>
      <c r="S322" s="124"/>
      <c r="T322" s="111"/>
      <c r="U322" s="111"/>
      <c r="V322" s="122"/>
      <c r="W322" s="122"/>
      <c r="X322" s="122"/>
      <c r="Y322" s="249"/>
      <c r="Z322" s="374"/>
      <c r="AA322" s="374"/>
      <c r="AB322" s="249"/>
      <c r="AC322" s="86" t="s">
        <v>505</v>
      </c>
      <c r="AD322" s="87">
        <f>SUM(AD319:AD321)</f>
        <v>20</v>
      </c>
      <c r="AE322" s="111"/>
      <c r="AF322" s="115"/>
      <c r="AG322" s="124"/>
      <c r="AH322" s="115"/>
    </row>
    <row r="323" spans="2:34" s="38" customFormat="1" ht="30.75" customHeight="1" x14ac:dyDescent="0.25">
      <c r="B323" s="154" t="s">
        <v>91</v>
      </c>
      <c r="C323" s="150" t="s">
        <v>142</v>
      </c>
      <c r="D323" s="150" t="s">
        <v>210</v>
      </c>
      <c r="E323" s="192" t="s">
        <v>301</v>
      </c>
      <c r="F323" s="53"/>
      <c r="G323" s="54"/>
      <c r="H323" s="54"/>
      <c r="I323" s="54"/>
      <c r="J323" s="427" t="s">
        <v>95</v>
      </c>
      <c r="K323" s="422" t="s">
        <v>482</v>
      </c>
      <c r="L323" s="149" t="s">
        <v>483</v>
      </c>
      <c r="M323" s="150" t="s">
        <v>418</v>
      </c>
      <c r="N323" s="151" t="s">
        <v>528</v>
      </c>
      <c r="O323" s="152" t="s">
        <v>529</v>
      </c>
      <c r="P323" s="219">
        <v>0.7</v>
      </c>
      <c r="Q323" s="150"/>
      <c r="R323" s="146" t="s">
        <v>516</v>
      </c>
      <c r="S323" s="147" t="s">
        <v>530</v>
      </c>
      <c r="T323" s="145" t="s">
        <v>531</v>
      </c>
      <c r="U323" s="251">
        <v>0.2</v>
      </c>
      <c r="V323" s="176" t="s">
        <v>532</v>
      </c>
      <c r="W323" s="176" t="s">
        <v>953</v>
      </c>
      <c r="X323" s="176">
        <v>842</v>
      </c>
      <c r="Y323" s="378" t="s">
        <v>533</v>
      </c>
      <c r="Z323" s="382">
        <v>46023</v>
      </c>
      <c r="AA323" s="382">
        <v>46387</v>
      </c>
      <c r="AB323" s="378" t="s">
        <v>60</v>
      </c>
      <c r="AC323" s="88">
        <v>46112</v>
      </c>
      <c r="AD323" s="89">
        <v>0.67</v>
      </c>
      <c r="AE323" s="145" t="s">
        <v>116</v>
      </c>
      <c r="AF323" s="144" t="s">
        <v>534</v>
      </c>
      <c r="AG323" s="143" t="s">
        <v>535</v>
      </c>
      <c r="AH323" s="144"/>
    </row>
    <row r="324" spans="2:34" s="38" customFormat="1" ht="30.75" customHeight="1" x14ac:dyDescent="0.25">
      <c r="B324" s="136"/>
      <c r="C324" s="131"/>
      <c r="D324" s="131"/>
      <c r="E324" s="184"/>
      <c r="F324" s="39"/>
      <c r="G324" s="40"/>
      <c r="H324" s="40"/>
      <c r="I324" s="40"/>
      <c r="J324" s="155"/>
      <c r="K324" s="157"/>
      <c r="L324" s="140"/>
      <c r="M324" s="131"/>
      <c r="N324" s="125"/>
      <c r="O324" s="127"/>
      <c r="P324" s="195"/>
      <c r="Q324" s="131"/>
      <c r="R324" s="133"/>
      <c r="S324" s="116"/>
      <c r="T324" s="110"/>
      <c r="U324" s="196"/>
      <c r="V324" s="121"/>
      <c r="W324" s="121"/>
      <c r="X324" s="121"/>
      <c r="Y324" s="248"/>
      <c r="Z324" s="370"/>
      <c r="AA324" s="370"/>
      <c r="AB324" s="248"/>
      <c r="AC324" s="90">
        <v>46203</v>
      </c>
      <c r="AD324" s="91">
        <v>0.25</v>
      </c>
      <c r="AE324" s="110"/>
      <c r="AF324" s="114"/>
      <c r="AG324" s="123"/>
      <c r="AH324" s="114"/>
    </row>
    <row r="325" spans="2:34" s="38" customFormat="1" ht="30.6" customHeight="1" x14ac:dyDescent="0.25">
      <c r="B325" s="136"/>
      <c r="C325" s="131"/>
      <c r="D325" s="131"/>
      <c r="E325" s="184"/>
      <c r="F325" s="39"/>
      <c r="G325" s="40"/>
      <c r="H325" s="40"/>
      <c r="I325" s="40"/>
      <c r="J325" s="138"/>
      <c r="K325" s="157"/>
      <c r="L325" s="140"/>
      <c r="M325" s="131"/>
      <c r="N325" s="125"/>
      <c r="O325" s="127"/>
      <c r="P325" s="195"/>
      <c r="Q325" s="131"/>
      <c r="R325" s="133"/>
      <c r="S325" s="116"/>
      <c r="T325" s="110"/>
      <c r="U325" s="196"/>
      <c r="V325" s="121"/>
      <c r="W325" s="121"/>
      <c r="X325" s="121"/>
      <c r="Y325" s="248"/>
      <c r="Z325" s="370"/>
      <c r="AA325" s="370"/>
      <c r="AB325" s="248"/>
      <c r="AC325" s="90">
        <v>46295</v>
      </c>
      <c r="AD325" s="91">
        <v>0.04</v>
      </c>
      <c r="AE325" s="110"/>
      <c r="AF325" s="114"/>
      <c r="AG325" s="123"/>
      <c r="AH325" s="114"/>
    </row>
    <row r="326" spans="2:34" s="38" customFormat="1" ht="30.6" customHeight="1" x14ac:dyDescent="0.25">
      <c r="B326" s="136"/>
      <c r="C326" s="131"/>
      <c r="D326" s="131"/>
      <c r="E326" s="184"/>
      <c r="F326" s="39"/>
      <c r="G326" s="40"/>
      <c r="H326" s="40"/>
      <c r="I326" s="40"/>
      <c r="J326" s="138"/>
      <c r="K326" s="157"/>
      <c r="L326" s="140"/>
      <c r="M326" s="131"/>
      <c r="N326" s="125"/>
      <c r="O326" s="127"/>
      <c r="P326" s="195"/>
      <c r="Q326" s="131"/>
      <c r="R326" s="133"/>
      <c r="S326" s="116"/>
      <c r="T326" s="110"/>
      <c r="U326" s="196"/>
      <c r="V326" s="121"/>
      <c r="W326" s="121"/>
      <c r="X326" s="121"/>
      <c r="Y326" s="248"/>
      <c r="Z326" s="370"/>
      <c r="AA326" s="370"/>
      <c r="AB326" s="248"/>
      <c r="AC326" s="90">
        <v>46387</v>
      </c>
      <c r="AD326" s="91">
        <v>0.04</v>
      </c>
      <c r="AE326" s="110"/>
      <c r="AF326" s="114"/>
      <c r="AG326" s="123"/>
      <c r="AH326" s="114"/>
    </row>
    <row r="327" spans="2:34" s="38" customFormat="1" ht="30.75" customHeight="1" x14ac:dyDescent="0.25">
      <c r="B327" s="136"/>
      <c r="C327" s="131"/>
      <c r="D327" s="131"/>
      <c r="E327" s="184"/>
      <c r="F327" s="39"/>
      <c r="G327" s="40"/>
      <c r="H327" s="40"/>
      <c r="I327" s="40"/>
      <c r="J327" s="138"/>
      <c r="K327" s="157"/>
      <c r="L327" s="140"/>
      <c r="M327" s="131"/>
      <c r="N327" s="125"/>
      <c r="O327" s="127"/>
      <c r="P327" s="195"/>
      <c r="Q327" s="131"/>
      <c r="R327" s="133"/>
      <c r="S327" s="116" t="s">
        <v>536</v>
      </c>
      <c r="T327" s="110" t="s">
        <v>537</v>
      </c>
      <c r="U327" s="196">
        <v>0.6</v>
      </c>
      <c r="V327" s="121" t="s">
        <v>538</v>
      </c>
      <c r="W327" s="121">
        <v>13</v>
      </c>
      <c r="X327" s="121">
        <v>13</v>
      </c>
      <c r="Y327" s="248" t="s">
        <v>533</v>
      </c>
      <c r="Z327" s="370">
        <v>46023</v>
      </c>
      <c r="AA327" s="370">
        <v>46387</v>
      </c>
      <c r="AB327" s="248" t="s">
        <v>60</v>
      </c>
      <c r="AC327" s="90">
        <v>46112</v>
      </c>
      <c r="AD327" s="92">
        <v>0</v>
      </c>
      <c r="AE327" s="110" t="s">
        <v>61</v>
      </c>
      <c r="AF327" s="114" t="s">
        <v>539</v>
      </c>
      <c r="AG327" s="123"/>
      <c r="AH327" s="114"/>
    </row>
    <row r="328" spans="2:34" s="38" customFormat="1" ht="30.75" customHeight="1" x14ac:dyDescent="0.25">
      <c r="B328" s="136"/>
      <c r="C328" s="131"/>
      <c r="D328" s="131"/>
      <c r="E328" s="184"/>
      <c r="F328" s="39"/>
      <c r="G328" s="40"/>
      <c r="H328" s="40"/>
      <c r="I328" s="40"/>
      <c r="J328" s="138"/>
      <c r="K328" s="157"/>
      <c r="L328" s="140"/>
      <c r="M328" s="131"/>
      <c r="N328" s="125"/>
      <c r="O328" s="127"/>
      <c r="P328" s="195"/>
      <c r="Q328" s="131"/>
      <c r="R328" s="133"/>
      <c r="S328" s="116"/>
      <c r="T328" s="110"/>
      <c r="U328" s="196"/>
      <c r="V328" s="121"/>
      <c r="W328" s="121"/>
      <c r="X328" s="121"/>
      <c r="Y328" s="248"/>
      <c r="Z328" s="370"/>
      <c r="AA328" s="370"/>
      <c r="AB328" s="248"/>
      <c r="AC328" s="90">
        <v>46203</v>
      </c>
      <c r="AD328" s="92">
        <v>0</v>
      </c>
      <c r="AE328" s="110"/>
      <c r="AF328" s="114"/>
      <c r="AG328" s="123"/>
      <c r="AH328" s="114"/>
    </row>
    <row r="329" spans="2:34" s="38" customFormat="1" ht="30.75" customHeight="1" x14ac:dyDescent="0.25">
      <c r="B329" s="136"/>
      <c r="C329" s="131"/>
      <c r="D329" s="131"/>
      <c r="E329" s="184"/>
      <c r="F329" s="39"/>
      <c r="G329" s="40"/>
      <c r="H329" s="40"/>
      <c r="I329" s="40"/>
      <c r="J329" s="138"/>
      <c r="K329" s="157"/>
      <c r="L329" s="140"/>
      <c r="M329" s="131"/>
      <c r="N329" s="125"/>
      <c r="O329" s="127"/>
      <c r="P329" s="195"/>
      <c r="Q329" s="131"/>
      <c r="R329" s="133"/>
      <c r="S329" s="116"/>
      <c r="T329" s="110"/>
      <c r="U329" s="196"/>
      <c r="V329" s="121"/>
      <c r="W329" s="121"/>
      <c r="X329" s="121"/>
      <c r="Y329" s="248"/>
      <c r="Z329" s="370"/>
      <c r="AA329" s="370"/>
      <c r="AB329" s="248"/>
      <c r="AC329" s="90">
        <v>46295</v>
      </c>
      <c r="AD329" s="92">
        <v>7</v>
      </c>
      <c r="AE329" s="110"/>
      <c r="AF329" s="114"/>
      <c r="AG329" s="123"/>
      <c r="AH329" s="114"/>
    </row>
    <row r="330" spans="2:34" s="38" customFormat="1" ht="30.75" customHeight="1" x14ac:dyDescent="0.25">
      <c r="B330" s="136"/>
      <c r="C330" s="131"/>
      <c r="D330" s="131"/>
      <c r="E330" s="184"/>
      <c r="F330" s="39"/>
      <c r="G330" s="40"/>
      <c r="H330" s="40"/>
      <c r="I330" s="40"/>
      <c r="J330" s="138"/>
      <c r="K330" s="157"/>
      <c r="L330" s="140"/>
      <c r="M330" s="131"/>
      <c r="N330" s="125"/>
      <c r="O330" s="127"/>
      <c r="P330" s="195"/>
      <c r="Q330" s="131"/>
      <c r="R330" s="133"/>
      <c r="S330" s="116"/>
      <c r="T330" s="110"/>
      <c r="U330" s="196"/>
      <c r="V330" s="121"/>
      <c r="W330" s="121"/>
      <c r="X330" s="121"/>
      <c r="Y330" s="248"/>
      <c r="Z330" s="370"/>
      <c r="AA330" s="370"/>
      <c r="AB330" s="248"/>
      <c r="AC330" s="90">
        <v>46387</v>
      </c>
      <c r="AD330" s="92">
        <v>6</v>
      </c>
      <c r="AE330" s="110"/>
      <c r="AF330" s="114"/>
      <c r="AG330" s="123"/>
      <c r="AH330" s="114"/>
    </row>
    <row r="331" spans="2:34" s="38" customFormat="1" ht="30.6" customHeight="1" x14ac:dyDescent="0.25">
      <c r="B331" s="136"/>
      <c r="C331" s="131"/>
      <c r="D331" s="131"/>
      <c r="E331" s="184"/>
      <c r="F331" s="39"/>
      <c r="G331" s="40"/>
      <c r="H331" s="40"/>
      <c r="I331" s="40"/>
      <c r="J331" s="138"/>
      <c r="K331" s="157"/>
      <c r="L331" s="140"/>
      <c r="M331" s="131"/>
      <c r="N331" s="125"/>
      <c r="O331" s="127"/>
      <c r="P331" s="195"/>
      <c r="Q331" s="131"/>
      <c r="R331" s="133"/>
      <c r="S331" s="116" t="s">
        <v>540</v>
      </c>
      <c r="T331" s="248" t="s">
        <v>541</v>
      </c>
      <c r="U331" s="196">
        <v>0.2</v>
      </c>
      <c r="V331" s="121" t="s">
        <v>542</v>
      </c>
      <c r="W331" s="121" t="s">
        <v>543</v>
      </c>
      <c r="X331" s="167">
        <v>1</v>
      </c>
      <c r="Y331" s="248" t="s">
        <v>533</v>
      </c>
      <c r="Z331" s="370">
        <v>46023</v>
      </c>
      <c r="AA331" s="370">
        <v>46387</v>
      </c>
      <c r="AB331" s="248" t="s">
        <v>60</v>
      </c>
      <c r="AC331" s="90">
        <v>46112</v>
      </c>
      <c r="AD331" s="94">
        <v>0.25</v>
      </c>
      <c r="AE331" s="110" t="s">
        <v>116</v>
      </c>
      <c r="AF331" s="114" t="s">
        <v>544</v>
      </c>
      <c r="AG331" s="123"/>
      <c r="AH331" s="114"/>
    </row>
    <row r="332" spans="2:34" s="38" customFormat="1" ht="30.6" customHeight="1" x14ac:dyDescent="0.25">
      <c r="B332" s="136"/>
      <c r="C332" s="131"/>
      <c r="D332" s="131"/>
      <c r="E332" s="184"/>
      <c r="F332" s="39"/>
      <c r="G332" s="40"/>
      <c r="H332" s="40"/>
      <c r="I332" s="40"/>
      <c r="J332" s="138"/>
      <c r="K332" s="157"/>
      <c r="L332" s="140"/>
      <c r="M332" s="131"/>
      <c r="N332" s="125"/>
      <c r="O332" s="127"/>
      <c r="P332" s="195"/>
      <c r="Q332" s="131"/>
      <c r="R332" s="133"/>
      <c r="S332" s="116"/>
      <c r="T332" s="248"/>
      <c r="U332" s="196"/>
      <c r="V332" s="121"/>
      <c r="W332" s="121"/>
      <c r="X332" s="167"/>
      <c r="Y332" s="248"/>
      <c r="Z332" s="370"/>
      <c r="AA332" s="370"/>
      <c r="AB332" s="248"/>
      <c r="AC332" s="90">
        <v>46203</v>
      </c>
      <c r="AD332" s="91">
        <v>0.6</v>
      </c>
      <c r="AE332" s="110"/>
      <c r="AF332" s="114"/>
      <c r="AG332" s="123"/>
      <c r="AH332" s="114"/>
    </row>
    <row r="333" spans="2:34" s="38" customFormat="1" ht="30.6" customHeight="1" x14ac:dyDescent="0.25">
      <c r="B333" s="136"/>
      <c r="C333" s="131"/>
      <c r="D333" s="131"/>
      <c r="E333" s="184"/>
      <c r="F333" s="39"/>
      <c r="G333" s="40"/>
      <c r="H333" s="40"/>
      <c r="I333" s="40"/>
      <c r="J333" s="138"/>
      <c r="K333" s="157"/>
      <c r="L333" s="140"/>
      <c r="M333" s="131"/>
      <c r="N333" s="125"/>
      <c r="O333" s="127"/>
      <c r="P333" s="195"/>
      <c r="Q333" s="131"/>
      <c r="R333" s="133"/>
      <c r="S333" s="116"/>
      <c r="T333" s="248"/>
      <c r="U333" s="196"/>
      <c r="V333" s="121"/>
      <c r="W333" s="121"/>
      <c r="X333" s="167"/>
      <c r="Y333" s="248"/>
      <c r="Z333" s="370"/>
      <c r="AA333" s="370"/>
      <c r="AB333" s="248"/>
      <c r="AC333" s="90">
        <v>46295</v>
      </c>
      <c r="AD333" s="91">
        <v>0.15</v>
      </c>
      <c r="AE333" s="110"/>
      <c r="AF333" s="114"/>
      <c r="AG333" s="123"/>
      <c r="AH333" s="114"/>
    </row>
    <row r="334" spans="2:34" s="38" customFormat="1" ht="30.75" customHeight="1" x14ac:dyDescent="0.25">
      <c r="B334" s="136"/>
      <c r="C334" s="131"/>
      <c r="D334" s="131"/>
      <c r="E334" s="184"/>
      <c r="F334" s="39"/>
      <c r="G334" s="40"/>
      <c r="H334" s="40"/>
      <c r="I334" s="40"/>
      <c r="J334" s="311"/>
      <c r="K334" s="157"/>
      <c r="L334" s="140"/>
      <c r="M334" s="131"/>
      <c r="N334" s="125"/>
      <c r="O334" s="127"/>
      <c r="P334" s="195"/>
      <c r="Q334" s="131"/>
      <c r="R334" s="133"/>
      <c r="S334" s="116"/>
      <c r="T334" s="248"/>
      <c r="U334" s="196"/>
      <c r="V334" s="121"/>
      <c r="W334" s="121"/>
      <c r="X334" s="167"/>
      <c r="Y334" s="248"/>
      <c r="Z334" s="370"/>
      <c r="AA334" s="370"/>
      <c r="AB334" s="248"/>
      <c r="AC334" s="90">
        <v>46387</v>
      </c>
      <c r="AD334" s="91">
        <v>0</v>
      </c>
      <c r="AE334" s="110"/>
      <c r="AF334" s="114"/>
      <c r="AG334" s="123"/>
      <c r="AH334" s="114"/>
    </row>
    <row r="335" spans="2:34" s="38" customFormat="1" ht="30.6" customHeight="1" x14ac:dyDescent="0.25">
      <c r="B335" s="136" t="s">
        <v>91</v>
      </c>
      <c r="C335" s="131" t="s">
        <v>142</v>
      </c>
      <c r="D335" s="131" t="s">
        <v>210</v>
      </c>
      <c r="E335" s="184" t="s">
        <v>301</v>
      </c>
      <c r="F335" s="39"/>
      <c r="G335" s="40"/>
      <c r="H335" s="40"/>
      <c r="I335" s="40"/>
      <c r="J335" s="427" t="s">
        <v>95</v>
      </c>
      <c r="K335" s="421"/>
      <c r="L335" s="140" t="s">
        <v>483</v>
      </c>
      <c r="M335" s="131" t="s">
        <v>418</v>
      </c>
      <c r="N335" s="125" t="s">
        <v>545</v>
      </c>
      <c r="O335" s="127" t="s">
        <v>546</v>
      </c>
      <c r="P335" s="195">
        <v>0.3</v>
      </c>
      <c r="Q335" s="131" t="s">
        <v>547</v>
      </c>
      <c r="R335" s="133" t="s">
        <v>548</v>
      </c>
      <c r="S335" s="123" t="s">
        <v>549</v>
      </c>
      <c r="T335" s="248" t="s">
        <v>550</v>
      </c>
      <c r="U335" s="196">
        <v>0.5</v>
      </c>
      <c r="V335" s="121" t="s">
        <v>551</v>
      </c>
      <c r="W335" s="121" t="s">
        <v>552</v>
      </c>
      <c r="X335" s="121" t="s">
        <v>553</v>
      </c>
      <c r="Y335" s="248" t="s">
        <v>533</v>
      </c>
      <c r="Z335" s="370">
        <v>46023</v>
      </c>
      <c r="AA335" s="370">
        <v>46387</v>
      </c>
      <c r="AB335" s="248" t="s">
        <v>60</v>
      </c>
      <c r="AC335" s="95">
        <v>46112</v>
      </c>
      <c r="AD335" s="91">
        <v>0.05</v>
      </c>
      <c r="AE335" s="110" t="s">
        <v>116</v>
      </c>
      <c r="AF335" s="114" t="s">
        <v>554</v>
      </c>
      <c r="AG335" s="123" t="s">
        <v>535</v>
      </c>
      <c r="AH335" s="114"/>
    </row>
    <row r="336" spans="2:34" s="38" customFormat="1" ht="30.75" customHeight="1" x14ac:dyDescent="0.25">
      <c r="B336" s="136"/>
      <c r="C336" s="131"/>
      <c r="D336" s="131"/>
      <c r="E336" s="184"/>
      <c r="F336" s="39"/>
      <c r="G336" s="40"/>
      <c r="H336" s="40"/>
      <c r="I336" s="40"/>
      <c r="J336" s="155"/>
      <c r="K336" s="157"/>
      <c r="L336" s="140"/>
      <c r="M336" s="131"/>
      <c r="N336" s="125"/>
      <c r="O336" s="127"/>
      <c r="P336" s="195"/>
      <c r="Q336" s="131"/>
      <c r="R336" s="133"/>
      <c r="S336" s="123"/>
      <c r="T336" s="248"/>
      <c r="U336" s="196"/>
      <c r="V336" s="121"/>
      <c r="W336" s="121"/>
      <c r="X336" s="121"/>
      <c r="Y336" s="248"/>
      <c r="Z336" s="370"/>
      <c r="AA336" s="370"/>
      <c r="AB336" s="248"/>
      <c r="AC336" s="95">
        <v>46203</v>
      </c>
      <c r="AD336" s="91">
        <v>0.05</v>
      </c>
      <c r="AE336" s="110"/>
      <c r="AF336" s="114"/>
      <c r="AG336" s="123"/>
      <c r="AH336" s="114"/>
    </row>
    <row r="337" spans="2:34" s="38" customFormat="1" ht="30.75" customHeight="1" x14ac:dyDescent="0.25">
      <c r="B337" s="136"/>
      <c r="C337" s="131"/>
      <c r="D337" s="131"/>
      <c r="E337" s="184"/>
      <c r="F337" s="39"/>
      <c r="G337" s="40"/>
      <c r="H337" s="40"/>
      <c r="I337" s="40"/>
      <c r="J337" s="138"/>
      <c r="K337" s="157"/>
      <c r="L337" s="140"/>
      <c r="M337" s="131"/>
      <c r="N337" s="125"/>
      <c r="O337" s="127"/>
      <c r="P337" s="195"/>
      <c r="Q337" s="131"/>
      <c r="R337" s="133"/>
      <c r="S337" s="123"/>
      <c r="T337" s="248"/>
      <c r="U337" s="196"/>
      <c r="V337" s="121"/>
      <c r="W337" s="121"/>
      <c r="X337" s="121"/>
      <c r="Y337" s="248"/>
      <c r="Z337" s="370"/>
      <c r="AA337" s="370"/>
      <c r="AB337" s="248"/>
      <c r="AC337" s="95">
        <v>46295</v>
      </c>
      <c r="AD337" s="91">
        <v>0.05</v>
      </c>
      <c r="AE337" s="110"/>
      <c r="AF337" s="114"/>
      <c r="AG337" s="123"/>
      <c r="AH337" s="114"/>
    </row>
    <row r="338" spans="2:34" s="38" customFormat="1" ht="30.6" customHeight="1" x14ac:dyDescent="0.25">
      <c r="B338" s="136"/>
      <c r="C338" s="131"/>
      <c r="D338" s="131"/>
      <c r="E338" s="184"/>
      <c r="F338" s="39"/>
      <c r="G338" s="40"/>
      <c r="H338" s="40"/>
      <c r="I338" s="40"/>
      <c r="J338" s="138"/>
      <c r="K338" s="157"/>
      <c r="L338" s="140"/>
      <c r="M338" s="131"/>
      <c r="N338" s="125"/>
      <c r="O338" s="127"/>
      <c r="P338" s="195"/>
      <c r="Q338" s="131"/>
      <c r="R338" s="133"/>
      <c r="S338" s="123"/>
      <c r="T338" s="248"/>
      <c r="U338" s="196"/>
      <c r="V338" s="121"/>
      <c r="W338" s="121"/>
      <c r="X338" s="121"/>
      <c r="Y338" s="248"/>
      <c r="Z338" s="370"/>
      <c r="AA338" s="370"/>
      <c r="AB338" s="248"/>
      <c r="AC338" s="95">
        <v>46387</v>
      </c>
      <c r="AD338" s="91">
        <v>0.05</v>
      </c>
      <c r="AE338" s="110"/>
      <c r="AF338" s="114"/>
      <c r="AG338" s="123"/>
      <c r="AH338" s="114"/>
    </row>
    <row r="339" spans="2:34" s="38" customFormat="1" ht="30.75" customHeight="1" x14ac:dyDescent="0.25">
      <c r="B339" s="136"/>
      <c r="C339" s="131"/>
      <c r="D339" s="131"/>
      <c r="E339" s="184"/>
      <c r="F339" s="39"/>
      <c r="G339" s="40"/>
      <c r="H339" s="40"/>
      <c r="I339" s="40"/>
      <c r="J339" s="138"/>
      <c r="K339" s="157"/>
      <c r="L339" s="140"/>
      <c r="M339" s="131"/>
      <c r="N339" s="125"/>
      <c r="O339" s="127"/>
      <c r="P339" s="195"/>
      <c r="Q339" s="131"/>
      <c r="R339" s="133"/>
      <c r="S339" s="123" t="s">
        <v>555</v>
      </c>
      <c r="T339" s="248" t="s">
        <v>556</v>
      </c>
      <c r="U339" s="196">
        <v>0.5</v>
      </c>
      <c r="V339" s="121" t="s">
        <v>557</v>
      </c>
      <c r="W339" s="121" t="s">
        <v>558</v>
      </c>
      <c r="X339" s="121" t="s">
        <v>553</v>
      </c>
      <c r="Y339" s="248" t="s">
        <v>533</v>
      </c>
      <c r="Z339" s="370">
        <v>46023</v>
      </c>
      <c r="AA339" s="370">
        <v>46387</v>
      </c>
      <c r="AB339" s="248" t="s">
        <v>60</v>
      </c>
      <c r="AC339" s="95">
        <v>46112</v>
      </c>
      <c r="AD339" s="91">
        <v>0</v>
      </c>
      <c r="AE339" s="110" t="s">
        <v>116</v>
      </c>
      <c r="AF339" s="114" t="s">
        <v>559</v>
      </c>
      <c r="AG339" s="123"/>
      <c r="AH339" s="114"/>
    </row>
    <row r="340" spans="2:34" s="38" customFormat="1" ht="30.75" customHeight="1" x14ac:dyDescent="0.25">
      <c r="B340" s="136"/>
      <c r="C340" s="131"/>
      <c r="D340" s="131"/>
      <c r="E340" s="184"/>
      <c r="F340" s="39"/>
      <c r="G340" s="40"/>
      <c r="H340" s="40"/>
      <c r="I340" s="40"/>
      <c r="J340" s="138"/>
      <c r="K340" s="157"/>
      <c r="L340" s="140"/>
      <c r="M340" s="131"/>
      <c r="N340" s="125"/>
      <c r="O340" s="127"/>
      <c r="P340" s="195"/>
      <c r="Q340" s="131"/>
      <c r="R340" s="133"/>
      <c r="S340" s="123"/>
      <c r="T340" s="248"/>
      <c r="U340" s="196"/>
      <c r="V340" s="121"/>
      <c r="W340" s="121"/>
      <c r="X340" s="121"/>
      <c r="Y340" s="248"/>
      <c r="Z340" s="370"/>
      <c r="AA340" s="370"/>
      <c r="AB340" s="248"/>
      <c r="AC340" s="95">
        <v>46203</v>
      </c>
      <c r="AD340" s="91">
        <v>0</v>
      </c>
      <c r="AE340" s="110"/>
      <c r="AF340" s="114"/>
      <c r="AG340" s="123"/>
      <c r="AH340" s="114"/>
    </row>
    <row r="341" spans="2:34" s="38" customFormat="1" ht="30.75" customHeight="1" x14ac:dyDescent="0.25">
      <c r="B341" s="136"/>
      <c r="C341" s="131"/>
      <c r="D341" s="131"/>
      <c r="E341" s="184"/>
      <c r="F341" s="39"/>
      <c r="G341" s="40"/>
      <c r="H341" s="40"/>
      <c r="I341" s="40"/>
      <c r="J341" s="138"/>
      <c r="K341" s="157"/>
      <c r="L341" s="140"/>
      <c r="M341" s="131"/>
      <c r="N341" s="125"/>
      <c r="O341" s="127"/>
      <c r="P341" s="195"/>
      <c r="Q341" s="131"/>
      <c r="R341" s="133"/>
      <c r="S341" s="123"/>
      <c r="T341" s="248"/>
      <c r="U341" s="196"/>
      <c r="V341" s="121"/>
      <c r="W341" s="121"/>
      <c r="X341" s="121"/>
      <c r="Y341" s="248"/>
      <c r="Z341" s="370"/>
      <c r="AA341" s="370"/>
      <c r="AB341" s="248"/>
      <c r="AC341" s="95">
        <v>46295</v>
      </c>
      <c r="AD341" s="91">
        <v>0.55000000000000004</v>
      </c>
      <c r="AE341" s="110"/>
      <c r="AF341" s="114"/>
      <c r="AG341" s="123"/>
      <c r="AH341" s="114"/>
    </row>
    <row r="342" spans="2:34" s="38" customFormat="1" ht="30.75" customHeight="1" thickBot="1" x14ac:dyDescent="0.3">
      <c r="B342" s="137"/>
      <c r="C342" s="132"/>
      <c r="D342" s="132"/>
      <c r="E342" s="223"/>
      <c r="F342" s="49"/>
      <c r="G342" s="50"/>
      <c r="H342" s="50"/>
      <c r="I342" s="50"/>
      <c r="J342" s="311"/>
      <c r="K342" s="158"/>
      <c r="L342" s="141"/>
      <c r="M342" s="132"/>
      <c r="N342" s="126"/>
      <c r="O342" s="128"/>
      <c r="P342" s="220"/>
      <c r="Q342" s="132"/>
      <c r="R342" s="134"/>
      <c r="S342" s="124"/>
      <c r="T342" s="249"/>
      <c r="U342" s="250"/>
      <c r="V342" s="122"/>
      <c r="W342" s="122"/>
      <c r="X342" s="122"/>
      <c r="Y342" s="249"/>
      <c r="Z342" s="374"/>
      <c r="AA342" s="374"/>
      <c r="AB342" s="249"/>
      <c r="AC342" s="96">
        <v>46387</v>
      </c>
      <c r="AD342" s="97">
        <v>0.05</v>
      </c>
      <c r="AE342" s="111"/>
      <c r="AF342" s="115"/>
      <c r="AG342" s="124"/>
      <c r="AH342" s="115"/>
    </row>
    <row r="343" spans="2:34" s="38" customFormat="1" ht="30.75" customHeight="1" x14ac:dyDescent="0.25">
      <c r="B343" s="154" t="s">
        <v>91</v>
      </c>
      <c r="C343" s="150" t="s">
        <v>92</v>
      </c>
      <c r="D343" s="150" t="s">
        <v>93</v>
      </c>
      <c r="E343" s="247" t="s">
        <v>94</v>
      </c>
      <c r="F343" s="53"/>
      <c r="G343" s="54"/>
      <c r="H343" s="54"/>
      <c r="I343" s="54"/>
      <c r="J343" s="427" t="s">
        <v>95</v>
      </c>
      <c r="K343" s="422" t="s">
        <v>482</v>
      </c>
      <c r="L343" s="149" t="s">
        <v>483</v>
      </c>
      <c r="M343" s="150" t="s">
        <v>418</v>
      </c>
      <c r="N343" s="243" t="s">
        <v>560</v>
      </c>
      <c r="O343" s="243" t="s">
        <v>561</v>
      </c>
      <c r="P343" s="245">
        <v>0.5</v>
      </c>
      <c r="Q343" s="236"/>
      <c r="R343" s="237" t="s">
        <v>562</v>
      </c>
      <c r="S343" s="239" t="s">
        <v>563</v>
      </c>
      <c r="T343" s="240" t="s">
        <v>954</v>
      </c>
      <c r="U343" s="194">
        <v>1</v>
      </c>
      <c r="V343" s="236" t="s">
        <v>955</v>
      </c>
      <c r="W343" s="235">
        <v>1000</v>
      </c>
      <c r="X343" s="176"/>
      <c r="Y343" s="375" t="s">
        <v>564</v>
      </c>
      <c r="Z343" s="376">
        <v>46037</v>
      </c>
      <c r="AA343" s="376">
        <v>46387</v>
      </c>
      <c r="AB343" s="378" t="s">
        <v>60</v>
      </c>
      <c r="AC343" s="88">
        <v>46112</v>
      </c>
      <c r="AD343" s="98">
        <v>200</v>
      </c>
      <c r="AE343" s="145" t="s">
        <v>61</v>
      </c>
      <c r="AF343" s="142" t="s">
        <v>565</v>
      </c>
      <c r="AG343" s="232" t="s">
        <v>566</v>
      </c>
      <c r="AH343" s="144" t="s">
        <v>58</v>
      </c>
    </row>
    <row r="344" spans="2:34" s="38" customFormat="1" ht="30.75" customHeight="1" x14ac:dyDescent="0.25">
      <c r="B344" s="136"/>
      <c r="C344" s="131"/>
      <c r="D344" s="131"/>
      <c r="E344" s="233"/>
      <c r="F344" s="39"/>
      <c r="G344" s="40"/>
      <c r="H344" s="40"/>
      <c r="I344" s="40"/>
      <c r="J344" s="155"/>
      <c r="K344" s="157"/>
      <c r="L344" s="140"/>
      <c r="M344" s="131"/>
      <c r="N344" s="244"/>
      <c r="O344" s="244"/>
      <c r="P344" s="244"/>
      <c r="Q344" s="225"/>
      <c r="R344" s="238"/>
      <c r="S344" s="229"/>
      <c r="T344" s="241"/>
      <c r="U344" s="193"/>
      <c r="V344" s="225"/>
      <c r="W344" s="160"/>
      <c r="X344" s="121"/>
      <c r="Y344" s="367"/>
      <c r="Z344" s="368"/>
      <c r="AA344" s="368"/>
      <c r="AB344" s="248"/>
      <c r="AC344" s="90">
        <v>46203</v>
      </c>
      <c r="AD344" s="100">
        <v>250</v>
      </c>
      <c r="AE344" s="110"/>
      <c r="AF344" s="135"/>
      <c r="AG344" s="221"/>
      <c r="AH344" s="114"/>
    </row>
    <row r="345" spans="2:34" s="38" customFormat="1" ht="30.6" customHeight="1" x14ac:dyDescent="0.25">
      <c r="B345" s="136"/>
      <c r="C345" s="131"/>
      <c r="D345" s="131"/>
      <c r="E345" s="233"/>
      <c r="F345" s="39"/>
      <c r="G345" s="40"/>
      <c r="H345" s="40"/>
      <c r="I345" s="40"/>
      <c r="J345" s="138"/>
      <c r="K345" s="157"/>
      <c r="L345" s="140"/>
      <c r="M345" s="131"/>
      <c r="N345" s="244"/>
      <c r="O345" s="244"/>
      <c r="P345" s="244"/>
      <c r="Q345" s="225"/>
      <c r="R345" s="238"/>
      <c r="S345" s="229"/>
      <c r="T345" s="241"/>
      <c r="U345" s="193"/>
      <c r="V345" s="225"/>
      <c r="W345" s="160"/>
      <c r="X345" s="121"/>
      <c r="Y345" s="367"/>
      <c r="Z345" s="368"/>
      <c r="AA345" s="368"/>
      <c r="AB345" s="248"/>
      <c r="AC345" s="90">
        <v>46295</v>
      </c>
      <c r="AD345" s="100">
        <v>300</v>
      </c>
      <c r="AE345" s="110"/>
      <c r="AF345" s="135"/>
      <c r="AG345" s="221"/>
      <c r="AH345" s="114"/>
    </row>
    <row r="346" spans="2:34" s="38" customFormat="1" ht="30.6" customHeight="1" x14ac:dyDescent="0.25">
      <c r="B346" s="136"/>
      <c r="C346" s="131"/>
      <c r="D346" s="131"/>
      <c r="E346" s="233"/>
      <c r="F346" s="39"/>
      <c r="G346" s="40"/>
      <c r="H346" s="40"/>
      <c r="I346" s="40"/>
      <c r="J346" s="311"/>
      <c r="K346" s="157"/>
      <c r="L346" s="140"/>
      <c r="M346" s="131"/>
      <c r="N346" s="244"/>
      <c r="O346" s="244"/>
      <c r="P346" s="244"/>
      <c r="Q346" s="225"/>
      <c r="R346" s="238"/>
      <c r="S346" s="229"/>
      <c r="T346" s="241"/>
      <c r="U346" s="193"/>
      <c r="V346" s="225"/>
      <c r="W346" s="160"/>
      <c r="X346" s="121"/>
      <c r="Y346" s="367"/>
      <c r="Z346" s="368"/>
      <c r="AA346" s="368"/>
      <c r="AB346" s="248"/>
      <c r="AC346" s="90">
        <v>46387</v>
      </c>
      <c r="AD346" s="100">
        <v>250</v>
      </c>
      <c r="AE346" s="110"/>
      <c r="AF346" s="135"/>
      <c r="AG346" s="221"/>
      <c r="AH346" s="114"/>
    </row>
    <row r="347" spans="2:34" s="38" customFormat="1" ht="30.6" customHeight="1" x14ac:dyDescent="0.25">
      <c r="B347" s="136" t="s">
        <v>91</v>
      </c>
      <c r="C347" s="131" t="s">
        <v>92</v>
      </c>
      <c r="D347" s="131" t="s">
        <v>93</v>
      </c>
      <c r="E347" s="233" t="s">
        <v>94</v>
      </c>
      <c r="F347" s="39"/>
      <c r="G347" s="40"/>
      <c r="H347" s="40"/>
      <c r="I347" s="40"/>
      <c r="J347" s="427" t="s">
        <v>95</v>
      </c>
      <c r="K347" s="421"/>
      <c r="L347" s="140" t="s">
        <v>483</v>
      </c>
      <c r="M347" s="131" t="s">
        <v>418</v>
      </c>
      <c r="N347" s="244" t="s">
        <v>567</v>
      </c>
      <c r="O347" s="170" t="s">
        <v>956</v>
      </c>
      <c r="P347" s="129">
        <v>0.5</v>
      </c>
      <c r="Q347" s="131"/>
      <c r="R347" s="227" t="s">
        <v>568</v>
      </c>
      <c r="S347" s="229" t="s">
        <v>569</v>
      </c>
      <c r="T347" s="225" t="s">
        <v>570</v>
      </c>
      <c r="U347" s="193">
        <v>1</v>
      </c>
      <c r="V347" s="225" t="s">
        <v>571</v>
      </c>
      <c r="W347" s="406" t="s">
        <v>572</v>
      </c>
      <c r="X347" s="121"/>
      <c r="Y347" s="367" t="s">
        <v>571</v>
      </c>
      <c r="Z347" s="368">
        <v>46037</v>
      </c>
      <c r="AA347" s="368">
        <v>46387</v>
      </c>
      <c r="AB347" s="248" t="s">
        <v>60</v>
      </c>
      <c r="AC347" s="90">
        <v>46112</v>
      </c>
      <c r="AD347" s="74">
        <v>1</v>
      </c>
      <c r="AE347" s="110" t="s">
        <v>116</v>
      </c>
      <c r="AF347" s="112" t="s">
        <v>573</v>
      </c>
      <c r="AG347" s="221" t="s">
        <v>566</v>
      </c>
      <c r="AH347" s="114"/>
    </row>
    <row r="348" spans="2:34" s="38" customFormat="1" ht="30.75" customHeight="1" x14ac:dyDescent="0.25">
      <c r="B348" s="136"/>
      <c r="C348" s="131"/>
      <c r="D348" s="131"/>
      <c r="E348" s="233"/>
      <c r="F348" s="39"/>
      <c r="G348" s="40"/>
      <c r="H348" s="40"/>
      <c r="I348" s="40"/>
      <c r="J348" s="155"/>
      <c r="K348" s="157"/>
      <c r="L348" s="140"/>
      <c r="M348" s="131"/>
      <c r="N348" s="244"/>
      <c r="O348" s="170"/>
      <c r="P348" s="129"/>
      <c r="Q348" s="131"/>
      <c r="R348" s="227"/>
      <c r="S348" s="229"/>
      <c r="T348" s="225"/>
      <c r="U348" s="193"/>
      <c r="V348" s="225"/>
      <c r="W348" s="406"/>
      <c r="X348" s="121"/>
      <c r="Y348" s="367"/>
      <c r="Z348" s="368"/>
      <c r="AA348" s="368"/>
      <c r="AB348" s="248"/>
      <c r="AC348" s="90">
        <v>46203</v>
      </c>
      <c r="AD348" s="74">
        <v>1</v>
      </c>
      <c r="AE348" s="110"/>
      <c r="AF348" s="112"/>
      <c r="AG348" s="221"/>
      <c r="AH348" s="114"/>
    </row>
    <row r="349" spans="2:34" s="38" customFormat="1" ht="30.75" customHeight="1" x14ac:dyDescent="0.25">
      <c r="B349" s="136"/>
      <c r="C349" s="131"/>
      <c r="D349" s="131"/>
      <c r="E349" s="233"/>
      <c r="F349" s="39"/>
      <c r="G349" s="40"/>
      <c r="H349" s="40"/>
      <c r="I349" s="40"/>
      <c r="J349" s="138"/>
      <c r="K349" s="157"/>
      <c r="L349" s="140"/>
      <c r="M349" s="131"/>
      <c r="N349" s="244"/>
      <c r="O349" s="170"/>
      <c r="P349" s="129"/>
      <c r="Q349" s="131"/>
      <c r="R349" s="227"/>
      <c r="S349" s="229"/>
      <c r="T349" s="225"/>
      <c r="U349" s="193"/>
      <c r="V349" s="225"/>
      <c r="W349" s="406"/>
      <c r="X349" s="121"/>
      <c r="Y349" s="367"/>
      <c r="Z349" s="368"/>
      <c r="AA349" s="368"/>
      <c r="AB349" s="248"/>
      <c r="AC349" s="90">
        <v>46295</v>
      </c>
      <c r="AD349" s="74">
        <v>1</v>
      </c>
      <c r="AE349" s="110"/>
      <c r="AF349" s="112"/>
      <c r="AG349" s="221"/>
      <c r="AH349" s="114"/>
    </row>
    <row r="350" spans="2:34" s="38" customFormat="1" ht="30.6" customHeight="1" thickBot="1" x14ac:dyDescent="0.3">
      <c r="B350" s="137"/>
      <c r="C350" s="132"/>
      <c r="D350" s="132"/>
      <c r="E350" s="234"/>
      <c r="F350" s="49"/>
      <c r="G350" s="50"/>
      <c r="H350" s="50"/>
      <c r="I350" s="50"/>
      <c r="J350" s="311"/>
      <c r="K350" s="158"/>
      <c r="L350" s="141"/>
      <c r="M350" s="132"/>
      <c r="N350" s="246"/>
      <c r="O350" s="171"/>
      <c r="P350" s="130"/>
      <c r="Q350" s="132"/>
      <c r="R350" s="228"/>
      <c r="S350" s="230"/>
      <c r="T350" s="226"/>
      <c r="U350" s="206"/>
      <c r="V350" s="226"/>
      <c r="W350" s="407"/>
      <c r="X350" s="122"/>
      <c r="Y350" s="371"/>
      <c r="Z350" s="373"/>
      <c r="AA350" s="373"/>
      <c r="AB350" s="249"/>
      <c r="AC350" s="101">
        <v>46387</v>
      </c>
      <c r="AD350" s="102">
        <v>1</v>
      </c>
      <c r="AE350" s="111"/>
      <c r="AF350" s="113"/>
      <c r="AG350" s="222"/>
      <c r="AH350" s="115"/>
    </row>
    <row r="351" spans="2:34" s="38" customFormat="1" ht="30.75" customHeight="1" x14ac:dyDescent="0.25">
      <c r="B351" s="156" t="s">
        <v>91</v>
      </c>
      <c r="C351" s="149" t="s">
        <v>142</v>
      </c>
      <c r="D351" s="149" t="s">
        <v>143</v>
      </c>
      <c r="E351" s="192" t="s">
        <v>144</v>
      </c>
      <c r="F351" s="53"/>
      <c r="G351" s="54"/>
      <c r="H351" s="54"/>
      <c r="I351" s="54"/>
      <c r="J351" s="427" t="s">
        <v>95</v>
      </c>
      <c r="K351" s="425" t="s">
        <v>574</v>
      </c>
      <c r="L351" s="189" t="s">
        <v>957</v>
      </c>
      <c r="M351" s="152" t="s">
        <v>418</v>
      </c>
      <c r="N351" s="213" t="s">
        <v>575</v>
      </c>
      <c r="O351" s="216" t="s">
        <v>576</v>
      </c>
      <c r="P351" s="219">
        <v>0.5</v>
      </c>
      <c r="Q351" s="152" t="s">
        <v>577</v>
      </c>
      <c r="R351" s="208" t="s">
        <v>578</v>
      </c>
      <c r="S351" s="211" t="s">
        <v>579</v>
      </c>
      <c r="T351" s="212" t="s">
        <v>580</v>
      </c>
      <c r="U351" s="194">
        <v>0.4</v>
      </c>
      <c r="V351" s="235" t="s">
        <v>581</v>
      </c>
      <c r="W351" s="236">
        <v>3</v>
      </c>
      <c r="X351" s="236"/>
      <c r="Y351" s="375"/>
      <c r="Z351" s="376">
        <v>46054</v>
      </c>
      <c r="AA351" s="376">
        <v>46357</v>
      </c>
      <c r="AB351" s="375" t="s">
        <v>69</v>
      </c>
      <c r="AC351" s="60">
        <v>46117</v>
      </c>
      <c r="AD351" s="79">
        <v>1</v>
      </c>
      <c r="AE351" s="145" t="s">
        <v>61</v>
      </c>
      <c r="AF351" s="144"/>
      <c r="AG351" s="143" t="s">
        <v>582</v>
      </c>
      <c r="AH351" s="144" t="s">
        <v>583</v>
      </c>
    </row>
    <row r="352" spans="2:34" s="38" customFormat="1" ht="30.75" customHeight="1" x14ac:dyDescent="0.25">
      <c r="B352" s="157"/>
      <c r="C352" s="140"/>
      <c r="D352" s="140"/>
      <c r="E352" s="184"/>
      <c r="F352" s="39"/>
      <c r="G352" s="40"/>
      <c r="H352" s="40"/>
      <c r="I352" s="40"/>
      <c r="J352" s="155"/>
      <c r="K352" s="201"/>
      <c r="L352" s="170"/>
      <c r="M352" s="127"/>
      <c r="N352" s="214"/>
      <c r="O352" s="217"/>
      <c r="P352" s="195"/>
      <c r="Q352" s="127"/>
      <c r="R352" s="209"/>
      <c r="S352" s="204"/>
      <c r="T352" s="182"/>
      <c r="U352" s="193"/>
      <c r="V352" s="160"/>
      <c r="W352" s="225"/>
      <c r="X352" s="225"/>
      <c r="Y352" s="367"/>
      <c r="Z352" s="368"/>
      <c r="AA352" s="368"/>
      <c r="AB352" s="367"/>
      <c r="AC352" s="43">
        <v>46264</v>
      </c>
      <c r="AD352" s="75">
        <v>1</v>
      </c>
      <c r="AE352" s="110"/>
      <c r="AF352" s="114"/>
      <c r="AG352" s="123"/>
      <c r="AH352" s="114"/>
    </row>
    <row r="353" spans="2:34" s="38" customFormat="1" ht="15.75" x14ac:dyDescent="0.25">
      <c r="B353" s="157"/>
      <c r="C353" s="140"/>
      <c r="D353" s="140"/>
      <c r="E353" s="184"/>
      <c r="F353" s="39"/>
      <c r="G353" s="40"/>
      <c r="H353" s="40"/>
      <c r="I353" s="40"/>
      <c r="J353" s="138"/>
      <c r="K353" s="201"/>
      <c r="L353" s="170"/>
      <c r="M353" s="127"/>
      <c r="N353" s="214"/>
      <c r="O353" s="217"/>
      <c r="P353" s="195"/>
      <c r="Q353" s="127"/>
      <c r="R353" s="209"/>
      <c r="S353" s="204"/>
      <c r="T353" s="182"/>
      <c r="U353" s="193"/>
      <c r="V353" s="160"/>
      <c r="W353" s="225"/>
      <c r="X353" s="225"/>
      <c r="Y353" s="367"/>
      <c r="Z353" s="368"/>
      <c r="AA353" s="368"/>
      <c r="AB353" s="367"/>
      <c r="AC353" s="43">
        <v>46376</v>
      </c>
      <c r="AD353" s="75">
        <v>1</v>
      </c>
      <c r="AE353" s="110"/>
      <c r="AF353" s="114"/>
      <c r="AG353" s="123"/>
      <c r="AH353" s="114"/>
    </row>
    <row r="354" spans="2:34" s="38" customFormat="1" ht="60" customHeight="1" x14ac:dyDescent="0.25">
      <c r="B354" s="157"/>
      <c r="C354" s="140"/>
      <c r="D354" s="140"/>
      <c r="E354" s="184"/>
      <c r="F354" s="39"/>
      <c r="G354" s="40"/>
      <c r="H354" s="40"/>
      <c r="I354" s="40"/>
      <c r="J354" s="138"/>
      <c r="K354" s="201"/>
      <c r="L354" s="170"/>
      <c r="M354" s="127"/>
      <c r="N354" s="214"/>
      <c r="O354" s="217"/>
      <c r="P354" s="195"/>
      <c r="Q354" s="127"/>
      <c r="R354" s="209"/>
      <c r="S354" s="204" t="s">
        <v>584</v>
      </c>
      <c r="T354" s="127" t="s">
        <v>585</v>
      </c>
      <c r="U354" s="193">
        <v>0.3</v>
      </c>
      <c r="V354" s="47" t="s">
        <v>586</v>
      </c>
      <c r="W354" s="241">
        <v>3</v>
      </c>
      <c r="X354" s="225" t="s">
        <v>587</v>
      </c>
      <c r="Y354" s="367"/>
      <c r="Z354" s="368">
        <v>46054</v>
      </c>
      <c r="AA354" s="368">
        <v>46357</v>
      </c>
      <c r="AB354" s="390" t="s">
        <v>69</v>
      </c>
      <c r="AC354" s="43">
        <v>46142</v>
      </c>
      <c r="AD354" s="75">
        <v>1</v>
      </c>
      <c r="AE354" s="110" t="s">
        <v>588</v>
      </c>
      <c r="AF354" s="114"/>
      <c r="AG354" s="123"/>
      <c r="AH354" s="114"/>
    </row>
    <row r="355" spans="2:34" s="38" customFormat="1" ht="101.25" customHeight="1" x14ac:dyDescent="0.25">
      <c r="B355" s="157"/>
      <c r="C355" s="140"/>
      <c r="D355" s="140"/>
      <c r="E355" s="184"/>
      <c r="F355" s="39"/>
      <c r="G355" s="40"/>
      <c r="H355" s="40"/>
      <c r="I355" s="40"/>
      <c r="J355" s="138"/>
      <c r="K355" s="201"/>
      <c r="L355" s="170"/>
      <c r="M355" s="127"/>
      <c r="N355" s="214"/>
      <c r="O355" s="217"/>
      <c r="P355" s="195"/>
      <c r="Q355" s="127"/>
      <c r="R355" s="209"/>
      <c r="S355" s="204"/>
      <c r="T355" s="127"/>
      <c r="U355" s="193"/>
      <c r="V355" s="47" t="s">
        <v>987</v>
      </c>
      <c r="W355" s="241"/>
      <c r="X355" s="225"/>
      <c r="Y355" s="367"/>
      <c r="Z355" s="368"/>
      <c r="AA355" s="368"/>
      <c r="AB355" s="390"/>
      <c r="AC355" s="43">
        <v>46264</v>
      </c>
      <c r="AD355" s="75">
        <v>1</v>
      </c>
      <c r="AE355" s="110"/>
      <c r="AF355" s="114"/>
      <c r="AG355" s="123"/>
      <c r="AH355" s="114"/>
    </row>
    <row r="356" spans="2:34" s="38" customFormat="1" ht="61.15" customHeight="1" x14ac:dyDescent="0.25">
      <c r="B356" s="157"/>
      <c r="C356" s="140"/>
      <c r="D356" s="140"/>
      <c r="E356" s="184"/>
      <c r="F356" s="39"/>
      <c r="G356" s="40"/>
      <c r="H356" s="40"/>
      <c r="I356" s="40"/>
      <c r="J356" s="138"/>
      <c r="K356" s="201"/>
      <c r="L356" s="170"/>
      <c r="M356" s="127"/>
      <c r="N356" s="214"/>
      <c r="O356" s="217"/>
      <c r="P356" s="195"/>
      <c r="Q356" s="127"/>
      <c r="R356" s="209"/>
      <c r="S356" s="204"/>
      <c r="T356" s="127"/>
      <c r="U356" s="193"/>
      <c r="V356" s="47" t="s">
        <v>988</v>
      </c>
      <c r="W356" s="241"/>
      <c r="X356" s="225"/>
      <c r="Y356" s="367"/>
      <c r="Z356" s="368"/>
      <c r="AA356" s="368"/>
      <c r="AB356" s="390"/>
      <c r="AC356" s="43">
        <v>46356</v>
      </c>
      <c r="AD356" s="75">
        <v>1</v>
      </c>
      <c r="AE356" s="110"/>
      <c r="AF356" s="114"/>
      <c r="AG356" s="123"/>
      <c r="AH356" s="114"/>
    </row>
    <row r="357" spans="2:34" s="38" customFormat="1" ht="16.149999999999999" customHeight="1" x14ac:dyDescent="0.25">
      <c r="B357" s="157"/>
      <c r="C357" s="140"/>
      <c r="D357" s="140"/>
      <c r="E357" s="184"/>
      <c r="F357" s="39"/>
      <c r="G357" s="40"/>
      <c r="H357" s="40"/>
      <c r="I357" s="40"/>
      <c r="J357" s="138"/>
      <c r="K357" s="201"/>
      <c r="L357" s="170"/>
      <c r="M357" s="127"/>
      <c r="N357" s="214"/>
      <c r="O357" s="217"/>
      <c r="P357" s="195"/>
      <c r="Q357" s="127"/>
      <c r="R357" s="209"/>
      <c r="S357" s="204" t="s">
        <v>589</v>
      </c>
      <c r="T357" s="182" t="s">
        <v>590</v>
      </c>
      <c r="U357" s="193">
        <v>0.3</v>
      </c>
      <c r="V357" s="160" t="s">
        <v>591</v>
      </c>
      <c r="W357" s="225">
        <v>3</v>
      </c>
      <c r="X357" s="225"/>
      <c r="Y357" s="367"/>
      <c r="Z357" s="368">
        <v>46054</v>
      </c>
      <c r="AA357" s="368">
        <v>46357</v>
      </c>
      <c r="AB357" s="367" t="s">
        <v>69</v>
      </c>
      <c r="AC357" s="43">
        <v>46117</v>
      </c>
      <c r="AD357" s="75">
        <v>1</v>
      </c>
      <c r="AE357" s="110" t="s">
        <v>61</v>
      </c>
      <c r="AF357" s="114"/>
      <c r="AG357" s="123"/>
      <c r="AH357" s="114"/>
    </row>
    <row r="358" spans="2:34" s="38" customFormat="1" ht="15.75" x14ac:dyDescent="0.25">
      <c r="B358" s="157"/>
      <c r="C358" s="140"/>
      <c r="D358" s="140"/>
      <c r="E358" s="184"/>
      <c r="F358" s="39"/>
      <c r="G358" s="40"/>
      <c r="H358" s="40"/>
      <c r="I358" s="40"/>
      <c r="J358" s="138"/>
      <c r="K358" s="201"/>
      <c r="L358" s="170"/>
      <c r="M358" s="127"/>
      <c r="N358" s="214"/>
      <c r="O358" s="217"/>
      <c r="P358" s="195"/>
      <c r="Q358" s="127"/>
      <c r="R358" s="209"/>
      <c r="S358" s="204"/>
      <c r="T358" s="182"/>
      <c r="U358" s="193"/>
      <c r="V358" s="160"/>
      <c r="W358" s="225"/>
      <c r="X358" s="225"/>
      <c r="Y358" s="367"/>
      <c r="Z358" s="368"/>
      <c r="AA358" s="368"/>
      <c r="AB358" s="367"/>
      <c r="AC358" s="43">
        <v>46264</v>
      </c>
      <c r="AD358" s="75">
        <v>1</v>
      </c>
      <c r="AE358" s="110"/>
      <c r="AF358" s="114"/>
      <c r="AG358" s="123"/>
      <c r="AH358" s="114"/>
    </row>
    <row r="359" spans="2:34" s="38" customFormat="1" ht="15.6" customHeight="1" x14ac:dyDescent="0.25">
      <c r="B359" s="157"/>
      <c r="C359" s="140"/>
      <c r="D359" s="140"/>
      <c r="E359" s="184"/>
      <c r="F359" s="39"/>
      <c r="G359" s="40"/>
      <c r="H359" s="40"/>
      <c r="I359" s="40"/>
      <c r="J359" s="138"/>
      <c r="K359" s="201"/>
      <c r="L359" s="170"/>
      <c r="M359" s="127"/>
      <c r="N359" s="214"/>
      <c r="O359" s="217"/>
      <c r="P359" s="195"/>
      <c r="Q359" s="127"/>
      <c r="R359" s="209"/>
      <c r="S359" s="204"/>
      <c r="T359" s="182"/>
      <c r="U359" s="193"/>
      <c r="V359" s="160"/>
      <c r="W359" s="225"/>
      <c r="X359" s="225"/>
      <c r="Y359" s="367"/>
      <c r="Z359" s="368"/>
      <c r="AA359" s="368"/>
      <c r="AB359" s="367"/>
      <c r="AC359" s="43">
        <v>46376</v>
      </c>
      <c r="AD359" s="75">
        <v>1</v>
      </c>
      <c r="AE359" s="110"/>
      <c r="AF359" s="114"/>
      <c r="AG359" s="123"/>
      <c r="AH359" s="114"/>
    </row>
    <row r="360" spans="2:34" s="38" customFormat="1" ht="30.75" customHeight="1" thickBot="1" x14ac:dyDescent="0.3">
      <c r="B360" s="158"/>
      <c r="C360" s="141"/>
      <c r="D360" s="141"/>
      <c r="E360" s="223"/>
      <c r="F360" s="49"/>
      <c r="G360" s="50"/>
      <c r="H360" s="50"/>
      <c r="I360" s="50"/>
      <c r="J360" s="311"/>
      <c r="K360" s="224"/>
      <c r="L360" s="171"/>
      <c r="M360" s="128"/>
      <c r="N360" s="215"/>
      <c r="O360" s="218"/>
      <c r="P360" s="220"/>
      <c r="Q360" s="128"/>
      <c r="R360" s="210"/>
      <c r="S360" s="205"/>
      <c r="T360" s="183"/>
      <c r="U360" s="206"/>
      <c r="V360" s="161"/>
      <c r="W360" s="226"/>
      <c r="X360" s="226"/>
      <c r="Y360" s="371"/>
      <c r="Z360" s="373"/>
      <c r="AA360" s="373"/>
      <c r="AB360" s="371"/>
      <c r="AC360" s="71"/>
      <c r="AD360" s="76"/>
      <c r="AE360" s="111"/>
      <c r="AF360" s="115"/>
      <c r="AG360" s="124"/>
      <c r="AH360" s="115"/>
    </row>
    <row r="361" spans="2:34" s="38" customFormat="1" ht="30.75" customHeight="1" x14ac:dyDescent="0.25">
      <c r="B361" s="154"/>
      <c r="C361" s="150"/>
      <c r="D361" s="150"/>
      <c r="E361" s="192"/>
      <c r="F361" s="53"/>
      <c r="G361" s="54"/>
      <c r="H361" s="54"/>
      <c r="I361" s="54"/>
      <c r="J361" s="427" t="s">
        <v>47</v>
      </c>
      <c r="K361" s="425" t="s">
        <v>574</v>
      </c>
      <c r="L361" s="150" t="s">
        <v>592</v>
      </c>
      <c r="M361" s="150" t="s">
        <v>418</v>
      </c>
      <c r="N361" s="151" t="s">
        <v>593</v>
      </c>
      <c r="O361" s="150" t="s">
        <v>594</v>
      </c>
      <c r="P361" s="153">
        <v>0.5</v>
      </c>
      <c r="Q361" s="150"/>
      <c r="R361" s="146" t="s">
        <v>595</v>
      </c>
      <c r="S361" s="147" t="s">
        <v>596</v>
      </c>
      <c r="T361" s="200" t="s">
        <v>597</v>
      </c>
      <c r="U361" s="148">
        <v>0.45</v>
      </c>
      <c r="V361" s="408" t="s">
        <v>598</v>
      </c>
      <c r="W361" s="408">
        <v>12</v>
      </c>
      <c r="X361" s="176"/>
      <c r="Y361" s="378"/>
      <c r="Z361" s="382">
        <v>46054</v>
      </c>
      <c r="AA361" s="382">
        <v>46357</v>
      </c>
      <c r="AB361" s="378" t="s">
        <v>174</v>
      </c>
      <c r="AC361" s="55">
        <v>46077</v>
      </c>
      <c r="AD361" s="79">
        <v>1</v>
      </c>
      <c r="AE361" s="145" t="s">
        <v>61</v>
      </c>
      <c r="AF361" s="144"/>
      <c r="AG361" s="143" t="s">
        <v>582</v>
      </c>
      <c r="AH361" s="144"/>
    </row>
    <row r="362" spans="2:34" s="38" customFormat="1" ht="30.75" customHeight="1" x14ac:dyDescent="0.25">
      <c r="B362" s="136"/>
      <c r="C362" s="131"/>
      <c r="D362" s="131"/>
      <c r="E362" s="184"/>
      <c r="F362" s="39"/>
      <c r="G362" s="40"/>
      <c r="H362" s="40"/>
      <c r="I362" s="40"/>
      <c r="J362" s="138"/>
      <c r="K362" s="201"/>
      <c r="L362" s="131"/>
      <c r="M362" s="131"/>
      <c r="N362" s="125"/>
      <c r="O362" s="131"/>
      <c r="P362" s="129"/>
      <c r="Q362" s="131"/>
      <c r="R362" s="133"/>
      <c r="S362" s="116"/>
      <c r="T362" s="198"/>
      <c r="U362" s="118"/>
      <c r="V362" s="409"/>
      <c r="W362" s="409"/>
      <c r="X362" s="121"/>
      <c r="Y362" s="248"/>
      <c r="Z362" s="370"/>
      <c r="AA362" s="370"/>
      <c r="AB362" s="248"/>
      <c r="AC362" s="44">
        <v>46086</v>
      </c>
      <c r="AD362" s="75">
        <v>1</v>
      </c>
      <c r="AE362" s="110"/>
      <c r="AF362" s="114"/>
      <c r="AG362" s="123"/>
      <c r="AH362" s="114"/>
    </row>
    <row r="363" spans="2:34" s="38" customFormat="1" ht="30.75" customHeight="1" x14ac:dyDescent="0.25">
      <c r="B363" s="136"/>
      <c r="C363" s="131"/>
      <c r="D363" s="131"/>
      <c r="E363" s="184"/>
      <c r="F363" s="39"/>
      <c r="G363" s="40"/>
      <c r="H363" s="40"/>
      <c r="I363" s="40"/>
      <c r="J363" s="138"/>
      <c r="K363" s="201"/>
      <c r="L363" s="131"/>
      <c r="M363" s="131"/>
      <c r="N363" s="125"/>
      <c r="O363" s="131"/>
      <c r="P363" s="129"/>
      <c r="Q363" s="131"/>
      <c r="R363" s="133"/>
      <c r="S363" s="116"/>
      <c r="T363" s="198"/>
      <c r="U363" s="118"/>
      <c r="V363" s="409"/>
      <c r="W363" s="409"/>
      <c r="X363" s="121"/>
      <c r="Y363" s="248"/>
      <c r="Z363" s="370"/>
      <c r="AA363" s="370"/>
      <c r="AB363" s="248"/>
      <c r="AC363" s="44">
        <v>46117</v>
      </c>
      <c r="AD363" s="75">
        <v>1</v>
      </c>
      <c r="AE363" s="110"/>
      <c r="AF363" s="114"/>
      <c r="AG363" s="123"/>
      <c r="AH363" s="114"/>
    </row>
    <row r="364" spans="2:34" s="38" customFormat="1" ht="30.75" customHeight="1" x14ac:dyDescent="0.25">
      <c r="B364" s="136"/>
      <c r="C364" s="131"/>
      <c r="D364" s="131"/>
      <c r="E364" s="184"/>
      <c r="F364" s="39"/>
      <c r="G364" s="40"/>
      <c r="H364" s="40"/>
      <c r="I364" s="40"/>
      <c r="J364" s="138"/>
      <c r="K364" s="201"/>
      <c r="L364" s="131"/>
      <c r="M364" s="131"/>
      <c r="N364" s="125"/>
      <c r="O364" s="131"/>
      <c r="P364" s="129"/>
      <c r="Q364" s="131"/>
      <c r="R364" s="133"/>
      <c r="S364" s="116"/>
      <c r="T364" s="198"/>
      <c r="U364" s="118"/>
      <c r="V364" s="409"/>
      <c r="W364" s="409"/>
      <c r="X364" s="121"/>
      <c r="Y364" s="248"/>
      <c r="Z364" s="370"/>
      <c r="AA364" s="370"/>
      <c r="AB364" s="248"/>
      <c r="AC364" s="44">
        <v>46147</v>
      </c>
      <c r="AD364" s="75">
        <v>1</v>
      </c>
      <c r="AE364" s="110"/>
      <c r="AF364" s="114"/>
      <c r="AG364" s="123"/>
      <c r="AH364" s="114"/>
    </row>
    <row r="365" spans="2:34" s="38" customFormat="1" ht="30.75" customHeight="1" x14ac:dyDescent="0.25">
      <c r="B365" s="136"/>
      <c r="C365" s="131"/>
      <c r="D365" s="131"/>
      <c r="E365" s="184"/>
      <c r="F365" s="39"/>
      <c r="G365" s="40"/>
      <c r="H365" s="40"/>
      <c r="I365" s="40"/>
      <c r="J365" s="138"/>
      <c r="K365" s="201"/>
      <c r="L365" s="131"/>
      <c r="M365" s="131"/>
      <c r="N365" s="125"/>
      <c r="O365" s="131"/>
      <c r="P365" s="129"/>
      <c r="Q365" s="131"/>
      <c r="R365" s="133"/>
      <c r="S365" s="116"/>
      <c r="T365" s="198"/>
      <c r="U365" s="118"/>
      <c r="V365" s="409"/>
      <c r="W365" s="409"/>
      <c r="X365" s="121"/>
      <c r="Y365" s="248"/>
      <c r="Z365" s="370"/>
      <c r="AA365" s="370"/>
      <c r="AB365" s="248"/>
      <c r="AC365" s="44">
        <v>46178</v>
      </c>
      <c r="AD365" s="75">
        <v>1</v>
      </c>
      <c r="AE365" s="110"/>
      <c r="AF365" s="114"/>
      <c r="AG365" s="123"/>
      <c r="AH365" s="114"/>
    </row>
    <row r="366" spans="2:34" s="38" customFormat="1" ht="30.75" customHeight="1" x14ac:dyDescent="0.25">
      <c r="B366" s="136"/>
      <c r="C366" s="131"/>
      <c r="D366" s="131"/>
      <c r="E366" s="184"/>
      <c r="F366" s="39"/>
      <c r="G366" s="40"/>
      <c r="H366" s="40"/>
      <c r="I366" s="40"/>
      <c r="J366" s="138"/>
      <c r="K366" s="201"/>
      <c r="L366" s="131"/>
      <c r="M366" s="131"/>
      <c r="N366" s="125"/>
      <c r="O366" s="131"/>
      <c r="P366" s="129"/>
      <c r="Q366" s="131"/>
      <c r="R366" s="133"/>
      <c r="S366" s="116"/>
      <c r="T366" s="198"/>
      <c r="U366" s="118"/>
      <c r="V366" s="409"/>
      <c r="W366" s="409"/>
      <c r="X366" s="121"/>
      <c r="Y366" s="248"/>
      <c r="Z366" s="370"/>
      <c r="AA366" s="370"/>
      <c r="AB366" s="248"/>
      <c r="AC366" s="44">
        <v>46208</v>
      </c>
      <c r="AD366" s="75">
        <v>1</v>
      </c>
      <c r="AE366" s="110"/>
      <c r="AF366" s="114"/>
      <c r="AG366" s="123"/>
      <c r="AH366" s="114"/>
    </row>
    <row r="367" spans="2:34" s="38" customFormat="1" ht="30.75" customHeight="1" x14ac:dyDescent="0.25">
      <c r="B367" s="136"/>
      <c r="C367" s="131"/>
      <c r="D367" s="131"/>
      <c r="E367" s="184"/>
      <c r="F367" s="39"/>
      <c r="G367" s="40"/>
      <c r="H367" s="40"/>
      <c r="I367" s="40"/>
      <c r="J367" s="138"/>
      <c r="K367" s="201"/>
      <c r="L367" s="131"/>
      <c r="M367" s="131"/>
      <c r="N367" s="125"/>
      <c r="O367" s="131"/>
      <c r="P367" s="129"/>
      <c r="Q367" s="131"/>
      <c r="R367" s="133"/>
      <c r="S367" s="116"/>
      <c r="T367" s="198"/>
      <c r="U367" s="118"/>
      <c r="V367" s="409"/>
      <c r="W367" s="409"/>
      <c r="X367" s="121"/>
      <c r="Y367" s="248"/>
      <c r="Z367" s="370"/>
      <c r="AA367" s="370"/>
      <c r="AB367" s="248"/>
      <c r="AC367" s="44">
        <v>46239</v>
      </c>
      <c r="AD367" s="75">
        <v>1</v>
      </c>
      <c r="AE367" s="110"/>
      <c r="AF367" s="114"/>
      <c r="AG367" s="123"/>
      <c r="AH367" s="114"/>
    </row>
    <row r="368" spans="2:34" s="38" customFormat="1" ht="30.75" customHeight="1" x14ac:dyDescent="0.25">
      <c r="B368" s="136"/>
      <c r="C368" s="131"/>
      <c r="D368" s="131"/>
      <c r="E368" s="184"/>
      <c r="F368" s="39"/>
      <c r="G368" s="40"/>
      <c r="H368" s="40"/>
      <c r="I368" s="40"/>
      <c r="J368" s="138"/>
      <c r="K368" s="201"/>
      <c r="L368" s="131"/>
      <c r="M368" s="131"/>
      <c r="N368" s="125"/>
      <c r="O368" s="131"/>
      <c r="P368" s="129"/>
      <c r="Q368" s="131"/>
      <c r="R368" s="133"/>
      <c r="S368" s="116"/>
      <c r="T368" s="198"/>
      <c r="U368" s="118"/>
      <c r="V368" s="409"/>
      <c r="W368" s="409"/>
      <c r="X368" s="121"/>
      <c r="Y368" s="248"/>
      <c r="Z368" s="370"/>
      <c r="AA368" s="370"/>
      <c r="AB368" s="248"/>
      <c r="AC368" s="44">
        <v>46270</v>
      </c>
      <c r="AD368" s="75">
        <v>1</v>
      </c>
      <c r="AE368" s="110"/>
      <c r="AF368" s="114"/>
      <c r="AG368" s="123"/>
      <c r="AH368" s="114"/>
    </row>
    <row r="369" spans="2:34" s="38" customFormat="1" ht="15.75" x14ac:dyDescent="0.25">
      <c r="B369" s="136"/>
      <c r="C369" s="131"/>
      <c r="D369" s="131"/>
      <c r="E369" s="184"/>
      <c r="F369" s="39"/>
      <c r="G369" s="40"/>
      <c r="H369" s="40"/>
      <c r="I369" s="40"/>
      <c r="J369" s="138"/>
      <c r="K369" s="201"/>
      <c r="L369" s="131"/>
      <c r="M369" s="131"/>
      <c r="N369" s="125"/>
      <c r="O369" s="131"/>
      <c r="P369" s="129"/>
      <c r="Q369" s="131"/>
      <c r="R369" s="133"/>
      <c r="S369" s="116"/>
      <c r="T369" s="198"/>
      <c r="U369" s="118"/>
      <c r="V369" s="409"/>
      <c r="W369" s="409"/>
      <c r="X369" s="121"/>
      <c r="Y369" s="248"/>
      <c r="Z369" s="370"/>
      <c r="AA369" s="370"/>
      <c r="AB369" s="248"/>
      <c r="AC369" s="44">
        <v>46300</v>
      </c>
      <c r="AD369" s="75">
        <v>1</v>
      </c>
      <c r="AE369" s="110"/>
      <c r="AF369" s="114"/>
      <c r="AG369" s="123"/>
      <c r="AH369" s="114"/>
    </row>
    <row r="370" spans="2:34" s="38" customFormat="1" ht="30.75" customHeight="1" x14ac:dyDescent="0.25">
      <c r="B370" s="136"/>
      <c r="C370" s="131"/>
      <c r="D370" s="131"/>
      <c r="E370" s="184"/>
      <c r="F370" s="39"/>
      <c r="G370" s="40"/>
      <c r="H370" s="40"/>
      <c r="I370" s="40"/>
      <c r="J370" s="138"/>
      <c r="K370" s="201"/>
      <c r="L370" s="131"/>
      <c r="M370" s="131"/>
      <c r="N370" s="125"/>
      <c r="O370" s="131"/>
      <c r="P370" s="131"/>
      <c r="Q370" s="131"/>
      <c r="R370" s="133"/>
      <c r="S370" s="123"/>
      <c r="T370" s="198"/>
      <c r="U370" s="110"/>
      <c r="V370" s="409"/>
      <c r="W370" s="409"/>
      <c r="X370" s="121"/>
      <c r="Y370" s="248"/>
      <c r="Z370" s="370"/>
      <c r="AA370" s="370"/>
      <c r="AB370" s="248"/>
      <c r="AC370" s="44">
        <v>46331</v>
      </c>
      <c r="AD370" s="75">
        <v>1</v>
      </c>
      <c r="AE370" s="110"/>
      <c r="AF370" s="114"/>
      <c r="AG370" s="123"/>
      <c r="AH370" s="114"/>
    </row>
    <row r="371" spans="2:34" s="38" customFormat="1" ht="30.75" customHeight="1" x14ac:dyDescent="0.25">
      <c r="B371" s="136"/>
      <c r="C371" s="131"/>
      <c r="D371" s="131"/>
      <c r="E371" s="184"/>
      <c r="F371" s="39"/>
      <c r="G371" s="40"/>
      <c r="H371" s="40"/>
      <c r="I371" s="40"/>
      <c r="J371" s="138"/>
      <c r="K371" s="201"/>
      <c r="L371" s="131"/>
      <c r="M371" s="131"/>
      <c r="N371" s="125"/>
      <c r="O371" s="131"/>
      <c r="P371" s="131"/>
      <c r="Q371" s="131"/>
      <c r="R371" s="133"/>
      <c r="S371" s="123"/>
      <c r="T371" s="198"/>
      <c r="U371" s="110"/>
      <c r="V371" s="409"/>
      <c r="W371" s="409"/>
      <c r="X371" s="121"/>
      <c r="Y371" s="248"/>
      <c r="Z371" s="370"/>
      <c r="AA371" s="370"/>
      <c r="AB371" s="248"/>
      <c r="AC371" s="44">
        <v>46361</v>
      </c>
      <c r="AD371" s="75">
        <v>1</v>
      </c>
      <c r="AE371" s="110"/>
      <c r="AF371" s="114"/>
      <c r="AG371" s="123"/>
      <c r="AH371" s="114"/>
    </row>
    <row r="372" spans="2:34" s="38" customFormat="1" ht="16.149999999999999" customHeight="1" x14ac:dyDescent="0.25">
      <c r="B372" s="136"/>
      <c r="C372" s="131"/>
      <c r="D372" s="131"/>
      <c r="E372" s="184"/>
      <c r="F372" s="39"/>
      <c r="G372" s="40"/>
      <c r="H372" s="40"/>
      <c r="I372" s="40"/>
      <c r="J372" s="138"/>
      <c r="K372" s="201"/>
      <c r="L372" s="131"/>
      <c r="M372" s="131"/>
      <c r="N372" s="125"/>
      <c r="O372" s="131"/>
      <c r="P372" s="131"/>
      <c r="Q372" s="131"/>
      <c r="R372" s="133"/>
      <c r="S372" s="123"/>
      <c r="T372" s="198"/>
      <c r="U372" s="110"/>
      <c r="V372" s="409"/>
      <c r="W372" s="409"/>
      <c r="X372" s="121"/>
      <c r="Y372" s="248"/>
      <c r="Z372" s="370"/>
      <c r="AA372" s="370"/>
      <c r="AB372" s="248"/>
      <c r="AC372" s="44">
        <v>46392</v>
      </c>
      <c r="AD372" s="75">
        <v>1</v>
      </c>
      <c r="AE372" s="110"/>
      <c r="AF372" s="114"/>
      <c r="AG372" s="123"/>
      <c r="AH372" s="114"/>
    </row>
    <row r="373" spans="2:34" s="38" customFormat="1" ht="46.15" customHeight="1" x14ac:dyDescent="0.25">
      <c r="B373" s="136"/>
      <c r="C373" s="131"/>
      <c r="D373" s="131"/>
      <c r="E373" s="184"/>
      <c r="F373" s="39"/>
      <c r="G373" s="40"/>
      <c r="H373" s="40"/>
      <c r="I373" s="40"/>
      <c r="J373" s="138"/>
      <c r="K373" s="201"/>
      <c r="L373" s="131"/>
      <c r="M373" s="131"/>
      <c r="N373" s="125"/>
      <c r="O373" s="131"/>
      <c r="P373" s="131"/>
      <c r="Q373" s="131"/>
      <c r="R373" s="133"/>
      <c r="S373" s="123" t="s">
        <v>599</v>
      </c>
      <c r="T373" s="198" t="s">
        <v>600</v>
      </c>
      <c r="U373" s="118">
        <v>0.3</v>
      </c>
      <c r="V373" s="409" t="s">
        <v>601</v>
      </c>
      <c r="W373" s="409">
        <v>2</v>
      </c>
      <c r="X373" s="121"/>
      <c r="Y373" s="248"/>
      <c r="Z373" s="392">
        <v>46023</v>
      </c>
      <c r="AA373" s="392">
        <v>46386</v>
      </c>
      <c r="AB373" s="248" t="s">
        <v>83</v>
      </c>
      <c r="AC373" s="44">
        <v>46208</v>
      </c>
      <c r="AD373" s="75">
        <v>1</v>
      </c>
      <c r="AE373" s="110" t="s">
        <v>61</v>
      </c>
      <c r="AF373" s="114"/>
      <c r="AG373" s="123"/>
      <c r="AH373" s="114"/>
    </row>
    <row r="374" spans="2:34" s="38" customFormat="1" ht="46.9" customHeight="1" x14ac:dyDescent="0.25">
      <c r="B374" s="136"/>
      <c r="C374" s="131"/>
      <c r="D374" s="131"/>
      <c r="E374" s="184"/>
      <c r="F374" s="39"/>
      <c r="G374" s="40"/>
      <c r="H374" s="40"/>
      <c r="I374" s="40"/>
      <c r="J374" s="138"/>
      <c r="K374" s="201"/>
      <c r="L374" s="131"/>
      <c r="M374" s="131"/>
      <c r="N374" s="125"/>
      <c r="O374" s="131"/>
      <c r="P374" s="131"/>
      <c r="Q374" s="131"/>
      <c r="R374" s="133"/>
      <c r="S374" s="123"/>
      <c r="T374" s="198"/>
      <c r="U374" s="118"/>
      <c r="V374" s="409"/>
      <c r="W374" s="409"/>
      <c r="X374" s="121"/>
      <c r="Y374" s="248"/>
      <c r="Z374" s="392"/>
      <c r="AA374" s="392"/>
      <c r="AB374" s="248"/>
      <c r="AC374" s="44">
        <v>46376</v>
      </c>
      <c r="AD374" s="75">
        <v>1</v>
      </c>
      <c r="AE374" s="110"/>
      <c r="AF374" s="114"/>
      <c r="AG374" s="123"/>
      <c r="AH374" s="114"/>
    </row>
    <row r="375" spans="2:34" s="38" customFormat="1" ht="30.75" customHeight="1" x14ac:dyDescent="0.25">
      <c r="B375" s="136"/>
      <c r="C375" s="131"/>
      <c r="D375" s="131"/>
      <c r="E375" s="184"/>
      <c r="F375" s="39"/>
      <c r="G375" s="40"/>
      <c r="H375" s="40"/>
      <c r="I375" s="40"/>
      <c r="J375" s="138"/>
      <c r="K375" s="201"/>
      <c r="L375" s="131"/>
      <c r="M375" s="131"/>
      <c r="N375" s="125"/>
      <c r="O375" s="131"/>
      <c r="P375" s="131"/>
      <c r="Q375" s="131"/>
      <c r="R375" s="133"/>
      <c r="S375" s="197" t="s">
        <v>602</v>
      </c>
      <c r="T375" s="198" t="s">
        <v>958</v>
      </c>
      <c r="U375" s="199">
        <v>0.25</v>
      </c>
      <c r="V375" s="409" t="s">
        <v>603</v>
      </c>
      <c r="W375" s="409">
        <v>4</v>
      </c>
      <c r="X375" s="409"/>
      <c r="Y375" s="391"/>
      <c r="Z375" s="392">
        <v>46054</v>
      </c>
      <c r="AA375" s="392">
        <v>46385</v>
      </c>
      <c r="AB375" s="391" t="s">
        <v>60</v>
      </c>
      <c r="AC375" s="44">
        <v>46112</v>
      </c>
      <c r="AD375" s="75">
        <v>1</v>
      </c>
      <c r="AE375" s="110" t="s">
        <v>61</v>
      </c>
      <c r="AF375" s="114"/>
      <c r="AG375" s="123"/>
      <c r="AH375" s="114"/>
    </row>
    <row r="376" spans="2:34" s="38" customFormat="1" ht="30.75" customHeight="1" x14ac:dyDescent="0.25">
      <c r="B376" s="136"/>
      <c r="C376" s="131"/>
      <c r="D376" s="131"/>
      <c r="E376" s="184"/>
      <c r="F376" s="39"/>
      <c r="G376" s="40"/>
      <c r="H376" s="40"/>
      <c r="I376" s="40"/>
      <c r="J376" s="138"/>
      <c r="K376" s="201"/>
      <c r="L376" s="131"/>
      <c r="M376" s="131"/>
      <c r="N376" s="125"/>
      <c r="O376" s="131"/>
      <c r="P376" s="131"/>
      <c r="Q376" s="131"/>
      <c r="R376" s="133"/>
      <c r="S376" s="197"/>
      <c r="T376" s="198"/>
      <c r="U376" s="199"/>
      <c r="V376" s="409"/>
      <c r="W376" s="409"/>
      <c r="X376" s="409"/>
      <c r="Y376" s="391"/>
      <c r="Z376" s="392"/>
      <c r="AA376" s="392"/>
      <c r="AB376" s="391"/>
      <c r="AC376" s="44">
        <v>46203</v>
      </c>
      <c r="AD376" s="75">
        <v>1</v>
      </c>
      <c r="AE376" s="110"/>
      <c r="AF376" s="114"/>
      <c r="AG376" s="123"/>
      <c r="AH376" s="114"/>
    </row>
    <row r="377" spans="2:34" s="38" customFormat="1" ht="30.6" customHeight="1" x14ac:dyDescent="0.25">
      <c r="B377" s="136"/>
      <c r="C377" s="131"/>
      <c r="D377" s="131"/>
      <c r="E377" s="184"/>
      <c r="F377" s="39"/>
      <c r="G377" s="40"/>
      <c r="H377" s="40"/>
      <c r="I377" s="40"/>
      <c r="J377" s="138"/>
      <c r="K377" s="201"/>
      <c r="L377" s="131"/>
      <c r="M377" s="131"/>
      <c r="N377" s="125"/>
      <c r="O377" s="131"/>
      <c r="P377" s="131"/>
      <c r="Q377" s="131"/>
      <c r="R377" s="133"/>
      <c r="S377" s="197"/>
      <c r="T377" s="198"/>
      <c r="U377" s="199"/>
      <c r="V377" s="409"/>
      <c r="W377" s="409"/>
      <c r="X377" s="409"/>
      <c r="Y377" s="391"/>
      <c r="Z377" s="392"/>
      <c r="AA377" s="392"/>
      <c r="AB377" s="391"/>
      <c r="AC377" s="44">
        <v>46295</v>
      </c>
      <c r="AD377" s="75">
        <v>1</v>
      </c>
      <c r="AE377" s="110"/>
      <c r="AF377" s="114"/>
      <c r="AG377" s="123"/>
      <c r="AH377" s="114"/>
    </row>
    <row r="378" spans="2:34" s="38" customFormat="1" ht="30.6" customHeight="1" x14ac:dyDescent="0.25">
      <c r="B378" s="136"/>
      <c r="C378" s="131"/>
      <c r="D378" s="131"/>
      <c r="E378" s="184"/>
      <c r="F378" s="39"/>
      <c r="G378" s="40"/>
      <c r="H378" s="40"/>
      <c r="I378" s="40"/>
      <c r="J378" s="311"/>
      <c r="K378" s="201"/>
      <c r="L378" s="131"/>
      <c r="M378" s="131"/>
      <c r="N378" s="125"/>
      <c r="O378" s="131"/>
      <c r="P378" s="131"/>
      <c r="Q378" s="131"/>
      <c r="R378" s="133"/>
      <c r="S378" s="197"/>
      <c r="T378" s="198"/>
      <c r="U378" s="199"/>
      <c r="V378" s="409"/>
      <c r="W378" s="409"/>
      <c r="X378" s="409"/>
      <c r="Y378" s="391"/>
      <c r="Z378" s="392"/>
      <c r="AA378" s="392"/>
      <c r="AB378" s="391"/>
      <c r="AC378" s="44">
        <v>46354</v>
      </c>
      <c r="AD378" s="75">
        <v>1</v>
      </c>
      <c r="AE378" s="110"/>
      <c r="AF378" s="114"/>
      <c r="AG378" s="123"/>
      <c r="AH378" s="114"/>
    </row>
    <row r="379" spans="2:34" s="38" customFormat="1" ht="30.75" customHeight="1" x14ac:dyDescent="0.25">
      <c r="B379" s="157"/>
      <c r="C379" s="140"/>
      <c r="D379" s="140"/>
      <c r="E379" s="184"/>
      <c r="F379" s="62"/>
      <c r="G379" s="63"/>
      <c r="H379" s="63"/>
      <c r="I379" s="63"/>
      <c r="J379" s="427" t="s">
        <v>47</v>
      </c>
      <c r="K379" s="421" t="s">
        <v>604</v>
      </c>
      <c r="L379" s="140" t="s">
        <v>605</v>
      </c>
      <c r="M379" s="140" t="s">
        <v>606</v>
      </c>
      <c r="N379" s="125" t="s">
        <v>607</v>
      </c>
      <c r="O379" s="127" t="s">
        <v>608</v>
      </c>
      <c r="P379" s="195">
        <v>0.25</v>
      </c>
      <c r="Q379" s="131"/>
      <c r="R379" s="133" t="s">
        <v>609</v>
      </c>
      <c r="S379" s="116" t="s">
        <v>610</v>
      </c>
      <c r="T379" s="110" t="s">
        <v>611</v>
      </c>
      <c r="U379" s="118">
        <v>0.7</v>
      </c>
      <c r="V379" s="121" t="s">
        <v>959</v>
      </c>
      <c r="W379" s="167">
        <v>1</v>
      </c>
      <c r="X379" s="121"/>
      <c r="Y379" s="248" t="s">
        <v>612</v>
      </c>
      <c r="Z379" s="370">
        <v>46054</v>
      </c>
      <c r="AA379" s="370">
        <v>46386</v>
      </c>
      <c r="AB379" s="248" t="s">
        <v>83</v>
      </c>
      <c r="AC379" s="43"/>
      <c r="AD379" s="74"/>
      <c r="AE379" s="110" t="s">
        <v>116</v>
      </c>
      <c r="AF379" s="135" t="s">
        <v>613</v>
      </c>
      <c r="AG379" s="123" t="s">
        <v>614</v>
      </c>
      <c r="AH379" s="114"/>
    </row>
    <row r="380" spans="2:34" s="38" customFormat="1" ht="30.75" customHeight="1" x14ac:dyDescent="0.25">
      <c r="B380" s="157"/>
      <c r="C380" s="140"/>
      <c r="D380" s="140"/>
      <c r="E380" s="184"/>
      <c r="F380" s="62"/>
      <c r="G380" s="63"/>
      <c r="H380" s="63"/>
      <c r="I380" s="63"/>
      <c r="J380" s="138"/>
      <c r="K380" s="157"/>
      <c r="L380" s="140"/>
      <c r="M380" s="140"/>
      <c r="N380" s="125"/>
      <c r="O380" s="127"/>
      <c r="P380" s="195"/>
      <c r="Q380" s="131"/>
      <c r="R380" s="133"/>
      <c r="S380" s="116"/>
      <c r="T380" s="110"/>
      <c r="U380" s="118"/>
      <c r="V380" s="121"/>
      <c r="W380" s="167"/>
      <c r="X380" s="121"/>
      <c r="Y380" s="248"/>
      <c r="Z380" s="370"/>
      <c r="AA380" s="370"/>
      <c r="AB380" s="248"/>
      <c r="AC380" s="43">
        <v>46203</v>
      </c>
      <c r="AD380" s="74">
        <v>1</v>
      </c>
      <c r="AE380" s="110"/>
      <c r="AF380" s="135"/>
      <c r="AG380" s="123"/>
      <c r="AH380" s="114"/>
    </row>
    <row r="381" spans="2:34" s="38" customFormat="1" ht="30.6" customHeight="1" x14ac:dyDescent="0.25">
      <c r="B381" s="157"/>
      <c r="C381" s="140"/>
      <c r="D381" s="140"/>
      <c r="E381" s="184"/>
      <c r="F381" s="62"/>
      <c r="G381" s="63"/>
      <c r="H381" s="63"/>
      <c r="I381" s="63"/>
      <c r="J381" s="138"/>
      <c r="K381" s="157"/>
      <c r="L381" s="140"/>
      <c r="M381" s="140"/>
      <c r="N381" s="125"/>
      <c r="O381" s="127"/>
      <c r="P381" s="195"/>
      <c r="Q381" s="131"/>
      <c r="R381" s="133"/>
      <c r="S381" s="116"/>
      <c r="T381" s="110"/>
      <c r="U381" s="118"/>
      <c r="V381" s="121"/>
      <c r="W381" s="167"/>
      <c r="X381" s="121"/>
      <c r="Y381" s="248"/>
      <c r="Z381" s="370"/>
      <c r="AA381" s="370"/>
      <c r="AB381" s="248"/>
      <c r="AC381" s="43"/>
      <c r="AD381" s="74"/>
      <c r="AE381" s="110"/>
      <c r="AF381" s="135"/>
      <c r="AG381" s="123"/>
      <c r="AH381" s="114"/>
    </row>
    <row r="382" spans="2:34" s="38" customFormat="1" ht="30.6" customHeight="1" x14ac:dyDescent="0.25">
      <c r="B382" s="157"/>
      <c r="C382" s="140"/>
      <c r="D382" s="140"/>
      <c r="E382" s="184"/>
      <c r="F382" s="62"/>
      <c r="G382" s="63"/>
      <c r="H382" s="63"/>
      <c r="I382" s="63"/>
      <c r="J382" s="138"/>
      <c r="K382" s="157"/>
      <c r="L382" s="140"/>
      <c r="M382" s="140"/>
      <c r="N382" s="125"/>
      <c r="O382" s="127"/>
      <c r="P382" s="195"/>
      <c r="Q382" s="131"/>
      <c r="R382" s="133"/>
      <c r="S382" s="116"/>
      <c r="T382" s="110"/>
      <c r="U382" s="118"/>
      <c r="V382" s="121"/>
      <c r="W382" s="167"/>
      <c r="X382" s="121"/>
      <c r="Y382" s="248"/>
      <c r="Z382" s="370"/>
      <c r="AA382" s="370"/>
      <c r="AB382" s="248"/>
      <c r="AC382" s="43">
        <v>46387</v>
      </c>
      <c r="AD382" s="74">
        <v>1</v>
      </c>
      <c r="AE382" s="110"/>
      <c r="AF382" s="135"/>
      <c r="AG382" s="123"/>
      <c r="AH382" s="114"/>
    </row>
    <row r="383" spans="2:34" s="38" customFormat="1" ht="30.75" customHeight="1" x14ac:dyDescent="0.25">
      <c r="B383" s="157"/>
      <c r="C383" s="140"/>
      <c r="D383" s="140"/>
      <c r="E383" s="184"/>
      <c r="F383" s="62"/>
      <c r="G383" s="63"/>
      <c r="H383" s="63"/>
      <c r="I383" s="63"/>
      <c r="J383" s="138"/>
      <c r="K383" s="157"/>
      <c r="L383" s="140"/>
      <c r="M383" s="140"/>
      <c r="N383" s="125"/>
      <c r="O383" s="127"/>
      <c r="P383" s="195"/>
      <c r="Q383" s="131"/>
      <c r="R383" s="133"/>
      <c r="S383" s="116" t="s">
        <v>615</v>
      </c>
      <c r="T383" s="359" t="s">
        <v>616</v>
      </c>
      <c r="U383" s="118">
        <v>0.3</v>
      </c>
      <c r="V383" s="121" t="s">
        <v>617</v>
      </c>
      <c r="W383" s="401">
        <v>1</v>
      </c>
      <c r="X383" s="121"/>
      <c r="Y383" s="248" t="s">
        <v>618</v>
      </c>
      <c r="Z383" s="370">
        <v>46054</v>
      </c>
      <c r="AA383" s="370">
        <v>46386</v>
      </c>
      <c r="AB383" s="248" t="s">
        <v>60</v>
      </c>
      <c r="AC383" s="43">
        <v>46112</v>
      </c>
      <c r="AD383" s="74">
        <v>0.5</v>
      </c>
      <c r="AE383" s="110" t="s">
        <v>116</v>
      </c>
      <c r="AF383" s="135" t="s">
        <v>960</v>
      </c>
      <c r="AG383" s="123"/>
      <c r="AH383" s="114" t="s">
        <v>961</v>
      </c>
    </row>
    <row r="384" spans="2:34" s="38" customFormat="1" ht="30.75" customHeight="1" x14ac:dyDescent="0.25">
      <c r="B384" s="157"/>
      <c r="C384" s="140"/>
      <c r="D384" s="140"/>
      <c r="E384" s="184"/>
      <c r="F384" s="62"/>
      <c r="G384" s="63"/>
      <c r="H384" s="63"/>
      <c r="I384" s="63"/>
      <c r="J384" s="138"/>
      <c r="K384" s="157"/>
      <c r="L384" s="140"/>
      <c r="M384" s="140"/>
      <c r="N384" s="125"/>
      <c r="O384" s="127"/>
      <c r="P384" s="195"/>
      <c r="Q384" s="131"/>
      <c r="R384" s="133"/>
      <c r="S384" s="116"/>
      <c r="T384" s="359"/>
      <c r="U384" s="118"/>
      <c r="V384" s="121"/>
      <c r="W384" s="401"/>
      <c r="X384" s="121"/>
      <c r="Y384" s="248"/>
      <c r="Z384" s="370"/>
      <c r="AA384" s="370"/>
      <c r="AB384" s="248"/>
      <c r="AC384" s="43">
        <v>46203</v>
      </c>
      <c r="AD384" s="74">
        <v>0.5</v>
      </c>
      <c r="AE384" s="110"/>
      <c r="AF384" s="135"/>
      <c r="AG384" s="123"/>
      <c r="AH384" s="114"/>
    </row>
    <row r="385" spans="2:34" s="38" customFormat="1" ht="30.75" customHeight="1" x14ac:dyDescent="0.25">
      <c r="B385" s="157"/>
      <c r="C385" s="140"/>
      <c r="D385" s="140"/>
      <c r="E385" s="184"/>
      <c r="F385" s="62"/>
      <c r="G385" s="63"/>
      <c r="H385" s="63"/>
      <c r="I385" s="63"/>
      <c r="J385" s="138"/>
      <c r="K385" s="157"/>
      <c r="L385" s="140"/>
      <c r="M385" s="140"/>
      <c r="N385" s="125"/>
      <c r="O385" s="127"/>
      <c r="P385" s="195"/>
      <c r="Q385" s="131"/>
      <c r="R385" s="133"/>
      <c r="S385" s="116"/>
      <c r="T385" s="359"/>
      <c r="U385" s="118"/>
      <c r="V385" s="121"/>
      <c r="W385" s="401"/>
      <c r="X385" s="121"/>
      <c r="Y385" s="248"/>
      <c r="Z385" s="370"/>
      <c r="AA385" s="370"/>
      <c r="AB385" s="248"/>
      <c r="AC385" s="43"/>
      <c r="AD385" s="74"/>
      <c r="AE385" s="110"/>
      <c r="AF385" s="135"/>
      <c r="AG385" s="123"/>
      <c r="AH385" s="114"/>
    </row>
    <row r="386" spans="2:34" s="38" customFormat="1" ht="147.75" customHeight="1" x14ac:dyDescent="0.25">
      <c r="B386" s="157"/>
      <c r="C386" s="140"/>
      <c r="D386" s="140"/>
      <c r="E386" s="184"/>
      <c r="F386" s="62"/>
      <c r="G386" s="63"/>
      <c r="H386" s="63"/>
      <c r="I386" s="63"/>
      <c r="J386" s="311"/>
      <c r="K386" s="157"/>
      <c r="L386" s="140"/>
      <c r="M386" s="140"/>
      <c r="N386" s="125"/>
      <c r="O386" s="127"/>
      <c r="P386" s="195"/>
      <c r="Q386" s="131"/>
      <c r="R386" s="133"/>
      <c r="S386" s="116"/>
      <c r="T386" s="359"/>
      <c r="U386" s="118"/>
      <c r="V386" s="121"/>
      <c r="W386" s="401"/>
      <c r="X386" s="121"/>
      <c r="Y386" s="248"/>
      <c r="Z386" s="370"/>
      <c r="AA386" s="370"/>
      <c r="AB386" s="248"/>
      <c r="AC386" s="43"/>
      <c r="AD386" s="74"/>
      <c r="AE386" s="110"/>
      <c r="AF386" s="135"/>
      <c r="AG386" s="123"/>
      <c r="AH386" s="114"/>
    </row>
    <row r="387" spans="2:34" s="38" customFormat="1" ht="30.6" customHeight="1" x14ac:dyDescent="0.25">
      <c r="B387" s="157" t="s">
        <v>91</v>
      </c>
      <c r="C387" s="140" t="s">
        <v>142</v>
      </c>
      <c r="D387" s="140" t="s">
        <v>143</v>
      </c>
      <c r="E387" s="184" t="s">
        <v>144</v>
      </c>
      <c r="F387" s="62"/>
      <c r="G387" s="63"/>
      <c r="H387" s="63"/>
      <c r="I387" s="63"/>
      <c r="J387" s="427" t="s">
        <v>95</v>
      </c>
      <c r="K387" s="421"/>
      <c r="L387" s="140" t="s">
        <v>605</v>
      </c>
      <c r="M387" s="140" t="s">
        <v>606</v>
      </c>
      <c r="N387" s="125" t="s">
        <v>619</v>
      </c>
      <c r="O387" s="127" t="s">
        <v>620</v>
      </c>
      <c r="P387" s="195">
        <v>0.25</v>
      </c>
      <c r="Q387" s="131"/>
      <c r="R387" s="133" t="s">
        <v>962</v>
      </c>
      <c r="S387" s="116" t="s">
        <v>621</v>
      </c>
      <c r="T387" s="110" t="s">
        <v>622</v>
      </c>
      <c r="U387" s="118">
        <v>0.5</v>
      </c>
      <c r="V387" s="121" t="s">
        <v>623</v>
      </c>
      <c r="W387" s="406">
        <v>1</v>
      </c>
      <c r="X387" s="121"/>
      <c r="Y387" s="248" t="s">
        <v>624</v>
      </c>
      <c r="Z387" s="370">
        <v>46023</v>
      </c>
      <c r="AA387" s="370">
        <v>46387</v>
      </c>
      <c r="AB387" s="248" t="s">
        <v>89</v>
      </c>
      <c r="AC387" s="43"/>
      <c r="AD387" s="77"/>
      <c r="AE387" s="110" t="s">
        <v>61</v>
      </c>
      <c r="AF387" s="112" t="s">
        <v>625</v>
      </c>
      <c r="AG387" s="123" t="s">
        <v>614</v>
      </c>
      <c r="AH387" s="114"/>
    </row>
    <row r="388" spans="2:34" s="38" customFormat="1" ht="30.75" customHeight="1" x14ac:dyDescent="0.25">
      <c r="B388" s="157"/>
      <c r="C388" s="140"/>
      <c r="D388" s="140"/>
      <c r="E388" s="184"/>
      <c r="F388" s="62"/>
      <c r="G388" s="63"/>
      <c r="H388" s="63"/>
      <c r="I388" s="63"/>
      <c r="J388" s="155"/>
      <c r="K388" s="157"/>
      <c r="L388" s="140"/>
      <c r="M388" s="140"/>
      <c r="N388" s="125"/>
      <c r="O388" s="127"/>
      <c r="P388" s="195"/>
      <c r="Q388" s="131"/>
      <c r="R388" s="133"/>
      <c r="S388" s="116"/>
      <c r="T388" s="110"/>
      <c r="U388" s="118"/>
      <c r="V388" s="121"/>
      <c r="W388" s="406"/>
      <c r="X388" s="121"/>
      <c r="Y388" s="248"/>
      <c r="Z388" s="370"/>
      <c r="AA388" s="370"/>
      <c r="AB388" s="248"/>
      <c r="AC388" s="43">
        <v>46142</v>
      </c>
      <c r="AD388" s="75">
        <v>1</v>
      </c>
      <c r="AE388" s="110"/>
      <c r="AF388" s="112"/>
      <c r="AG388" s="123"/>
      <c r="AH388" s="114"/>
    </row>
    <row r="389" spans="2:34" s="38" customFormat="1" ht="30.75" customHeight="1" x14ac:dyDescent="0.25">
      <c r="B389" s="157"/>
      <c r="C389" s="140"/>
      <c r="D389" s="140"/>
      <c r="E389" s="184"/>
      <c r="F389" s="62"/>
      <c r="G389" s="63"/>
      <c r="H389" s="63"/>
      <c r="I389" s="63"/>
      <c r="J389" s="138"/>
      <c r="K389" s="157"/>
      <c r="L389" s="140"/>
      <c r="M389" s="140"/>
      <c r="N389" s="125"/>
      <c r="O389" s="127"/>
      <c r="P389" s="195"/>
      <c r="Q389" s="131"/>
      <c r="R389" s="133"/>
      <c r="S389" s="116"/>
      <c r="T389" s="110"/>
      <c r="U389" s="118"/>
      <c r="V389" s="121"/>
      <c r="W389" s="406"/>
      <c r="X389" s="121"/>
      <c r="Y389" s="248"/>
      <c r="Z389" s="370"/>
      <c r="AA389" s="370"/>
      <c r="AB389" s="248"/>
      <c r="AC389" s="75"/>
      <c r="AD389" s="75"/>
      <c r="AE389" s="110"/>
      <c r="AF389" s="112"/>
      <c r="AG389" s="123"/>
      <c r="AH389" s="114"/>
    </row>
    <row r="390" spans="2:34" s="38" customFormat="1" ht="30.6" customHeight="1" x14ac:dyDescent="0.25">
      <c r="B390" s="157"/>
      <c r="C390" s="140"/>
      <c r="D390" s="140"/>
      <c r="E390" s="184"/>
      <c r="F390" s="62"/>
      <c r="G390" s="63"/>
      <c r="H390" s="63"/>
      <c r="I390" s="63"/>
      <c r="J390" s="138"/>
      <c r="K390" s="157"/>
      <c r="L390" s="140"/>
      <c r="M390" s="140"/>
      <c r="N390" s="125"/>
      <c r="O390" s="127"/>
      <c r="P390" s="195"/>
      <c r="Q390" s="131"/>
      <c r="R390" s="133"/>
      <c r="S390" s="116"/>
      <c r="T390" s="110"/>
      <c r="U390" s="118"/>
      <c r="V390" s="121"/>
      <c r="W390" s="406"/>
      <c r="X390" s="121"/>
      <c r="Y390" s="248"/>
      <c r="Z390" s="370"/>
      <c r="AA390" s="370"/>
      <c r="AB390" s="248"/>
      <c r="AC390" s="75"/>
      <c r="AD390" s="75"/>
      <c r="AE390" s="110"/>
      <c r="AF390" s="112"/>
      <c r="AG390" s="123"/>
      <c r="AH390" s="114"/>
    </row>
    <row r="391" spans="2:34" s="38" customFormat="1" ht="30.75" customHeight="1" x14ac:dyDescent="0.25">
      <c r="B391" s="157"/>
      <c r="C391" s="140"/>
      <c r="D391" s="140"/>
      <c r="E391" s="184"/>
      <c r="F391" s="62"/>
      <c r="G391" s="63"/>
      <c r="H391" s="63"/>
      <c r="I391" s="63"/>
      <c r="J391" s="138"/>
      <c r="K391" s="157"/>
      <c r="L391" s="140"/>
      <c r="M391" s="140"/>
      <c r="N391" s="125"/>
      <c r="O391" s="127"/>
      <c r="P391" s="195"/>
      <c r="Q391" s="131"/>
      <c r="R391" s="133"/>
      <c r="S391" s="116" t="s">
        <v>626</v>
      </c>
      <c r="T391" s="110" t="s">
        <v>963</v>
      </c>
      <c r="U391" s="118">
        <v>0.5</v>
      </c>
      <c r="V391" s="121" t="s">
        <v>627</v>
      </c>
      <c r="W391" s="406">
        <v>3</v>
      </c>
      <c r="X391" s="121"/>
      <c r="Y391" s="248" t="s">
        <v>624</v>
      </c>
      <c r="Z391" s="370">
        <v>46023</v>
      </c>
      <c r="AA391" s="370">
        <v>46387</v>
      </c>
      <c r="AB391" s="248" t="s">
        <v>69</v>
      </c>
      <c r="AC391" s="43"/>
      <c r="AD391" s="75"/>
      <c r="AE391" s="110" t="s">
        <v>61</v>
      </c>
      <c r="AF391" s="112" t="s">
        <v>628</v>
      </c>
      <c r="AG391" s="123"/>
      <c r="AH391" s="114"/>
    </row>
    <row r="392" spans="2:34" s="38" customFormat="1" ht="30.75" customHeight="1" x14ac:dyDescent="0.25">
      <c r="B392" s="157"/>
      <c r="C392" s="140"/>
      <c r="D392" s="140"/>
      <c r="E392" s="184"/>
      <c r="F392" s="62"/>
      <c r="G392" s="63"/>
      <c r="H392" s="63"/>
      <c r="I392" s="63"/>
      <c r="J392" s="138"/>
      <c r="K392" s="157"/>
      <c r="L392" s="140"/>
      <c r="M392" s="140"/>
      <c r="N392" s="125"/>
      <c r="O392" s="127"/>
      <c r="P392" s="195"/>
      <c r="Q392" s="131"/>
      <c r="R392" s="133"/>
      <c r="S392" s="116"/>
      <c r="T392" s="110"/>
      <c r="U392" s="118"/>
      <c r="V392" s="121"/>
      <c r="W392" s="406"/>
      <c r="X392" s="121"/>
      <c r="Y392" s="248"/>
      <c r="Z392" s="370"/>
      <c r="AA392" s="370"/>
      <c r="AB392" s="248"/>
      <c r="AC392" s="43">
        <v>46142</v>
      </c>
      <c r="AD392" s="75">
        <v>1</v>
      </c>
      <c r="AE392" s="110"/>
      <c r="AF392" s="112"/>
      <c r="AG392" s="123"/>
      <c r="AH392" s="114"/>
    </row>
    <row r="393" spans="2:34" s="38" customFormat="1" ht="30.75" customHeight="1" x14ac:dyDescent="0.25">
      <c r="B393" s="157"/>
      <c r="C393" s="140"/>
      <c r="D393" s="140"/>
      <c r="E393" s="184"/>
      <c r="F393" s="62"/>
      <c r="G393" s="63"/>
      <c r="H393" s="63"/>
      <c r="I393" s="63"/>
      <c r="J393" s="138"/>
      <c r="K393" s="157"/>
      <c r="L393" s="140"/>
      <c r="M393" s="140"/>
      <c r="N393" s="125"/>
      <c r="O393" s="127"/>
      <c r="P393" s="195"/>
      <c r="Q393" s="131"/>
      <c r="R393" s="133"/>
      <c r="S393" s="116"/>
      <c r="T393" s="110"/>
      <c r="U393" s="118"/>
      <c r="V393" s="121"/>
      <c r="W393" s="406"/>
      <c r="X393" s="121"/>
      <c r="Y393" s="248"/>
      <c r="Z393" s="370"/>
      <c r="AA393" s="370"/>
      <c r="AB393" s="248"/>
      <c r="AC393" s="43">
        <v>46265</v>
      </c>
      <c r="AD393" s="75">
        <v>1</v>
      </c>
      <c r="AE393" s="110"/>
      <c r="AF393" s="112"/>
      <c r="AG393" s="123"/>
      <c r="AH393" s="114"/>
    </row>
    <row r="394" spans="2:34" s="38" customFormat="1" ht="30.75" customHeight="1" x14ac:dyDescent="0.25">
      <c r="B394" s="157"/>
      <c r="C394" s="140"/>
      <c r="D394" s="140"/>
      <c r="E394" s="184"/>
      <c r="F394" s="62"/>
      <c r="G394" s="63"/>
      <c r="H394" s="63"/>
      <c r="I394" s="63"/>
      <c r="J394" s="311"/>
      <c r="K394" s="157"/>
      <c r="L394" s="140"/>
      <c r="M394" s="140"/>
      <c r="N394" s="125"/>
      <c r="O394" s="127"/>
      <c r="P394" s="195"/>
      <c r="Q394" s="131"/>
      <c r="R394" s="133"/>
      <c r="S394" s="116"/>
      <c r="T394" s="110"/>
      <c r="U394" s="118"/>
      <c r="V394" s="121"/>
      <c r="W394" s="406"/>
      <c r="X394" s="121"/>
      <c r="Y394" s="248"/>
      <c r="Z394" s="370"/>
      <c r="AA394" s="370"/>
      <c r="AB394" s="248"/>
      <c r="AC394" s="43">
        <v>46387</v>
      </c>
      <c r="AD394" s="75">
        <v>1</v>
      </c>
      <c r="AE394" s="110"/>
      <c r="AF394" s="112"/>
      <c r="AG394" s="123"/>
      <c r="AH394" s="114"/>
    </row>
    <row r="395" spans="2:34" s="38" customFormat="1" ht="30.6" customHeight="1" x14ac:dyDescent="0.25">
      <c r="B395" s="157"/>
      <c r="C395" s="140"/>
      <c r="D395" s="140"/>
      <c r="E395" s="184"/>
      <c r="F395" s="62"/>
      <c r="G395" s="63"/>
      <c r="H395" s="63"/>
      <c r="I395" s="63"/>
      <c r="J395" s="427" t="s">
        <v>47</v>
      </c>
      <c r="K395" s="421"/>
      <c r="L395" s="140" t="s">
        <v>629</v>
      </c>
      <c r="M395" s="140" t="s">
        <v>606</v>
      </c>
      <c r="N395" s="125" t="s">
        <v>630</v>
      </c>
      <c r="O395" s="127" t="s">
        <v>631</v>
      </c>
      <c r="P395" s="195">
        <v>0.25</v>
      </c>
      <c r="Q395" s="131"/>
      <c r="R395" s="133" t="s">
        <v>632</v>
      </c>
      <c r="S395" s="116" t="s">
        <v>633</v>
      </c>
      <c r="T395" s="110" t="s">
        <v>634</v>
      </c>
      <c r="U395" s="118">
        <v>0.3</v>
      </c>
      <c r="V395" s="121" t="s">
        <v>635</v>
      </c>
      <c r="W395" s="406">
        <v>12</v>
      </c>
      <c r="X395" s="121"/>
      <c r="Y395" s="248" t="s">
        <v>964</v>
      </c>
      <c r="Z395" s="370">
        <v>46023</v>
      </c>
      <c r="AA395" s="370">
        <v>46387</v>
      </c>
      <c r="AB395" s="248" t="s">
        <v>174</v>
      </c>
      <c r="AC395" s="43">
        <v>46052</v>
      </c>
      <c r="AD395" s="77">
        <v>1</v>
      </c>
      <c r="AE395" s="110" t="s">
        <v>61</v>
      </c>
      <c r="AF395" s="112" t="s">
        <v>636</v>
      </c>
      <c r="AG395" s="123" t="s">
        <v>614</v>
      </c>
      <c r="AH395" s="114"/>
    </row>
    <row r="396" spans="2:34" s="38" customFormat="1" ht="30.75" customHeight="1" x14ac:dyDescent="0.25">
      <c r="B396" s="157"/>
      <c r="C396" s="140"/>
      <c r="D396" s="140"/>
      <c r="E396" s="184"/>
      <c r="F396" s="62"/>
      <c r="G396" s="63"/>
      <c r="H396" s="63"/>
      <c r="I396" s="63"/>
      <c r="J396" s="138"/>
      <c r="K396" s="157"/>
      <c r="L396" s="140"/>
      <c r="M396" s="140"/>
      <c r="N396" s="125"/>
      <c r="O396" s="127"/>
      <c r="P396" s="195"/>
      <c r="Q396" s="131"/>
      <c r="R396" s="133"/>
      <c r="S396" s="116"/>
      <c r="T396" s="110"/>
      <c r="U396" s="118"/>
      <c r="V396" s="121"/>
      <c r="W396" s="406"/>
      <c r="X396" s="121"/>
      <c r="Y396" s="248"/>
      <c r="Z396" s="370"/>
      <c r="AA396" s="370"/>
      <c r="AB396" s="248"/>
      <c r="AC396" s="43">
        <v>46081</v>
      </c>
      <c r="AD396" s="75">
        <v>1</v>
      </c>
      <c r="AE396" s="110"/>
      <c r="AF396" s="112"/>
      <c r="AG396" s="123"/>
      <c r="AH396" s="114"/>
    </row>
    <row r="397" spans="2:34" s="38" customFormat="1" ht="30.75" customHeight="1" x14ac:dyDescent="0.25">
      <c r="B397" s="157"/>
      <c r="C397" s="140"/>
      <c r="D397" s="140"/>
      <c r="E397" s="184"/>
      <c r="F397" s="62"/>
      <c r="G397" s="63"/>
      <c r="H397" s="63"/>
      <c r="I397" s="63"/>
      <c r="J397" s="138"/>
      <c r="K397" s="157"/>
      <c r="L397" s="140"/>
      <c r="M397" s="140"/>
      <c r="N397" s="125"/>
      <c r="O397" s="127"/>
      <c r="P397" s="195"/>
      <c r="Q397" s="131"/>
      <c r="R397" s="133"/>
      <c r="S397" s="116"/>
      <c r="T397" s="110"/>
      <c r="U397" s="118"/>
      <c r="V397" s="121"/>
      <c r="W397" s="406"/>
      <c r="X397" s="121"/>
      <c r="Y397" s="248"/>
      <c r="Z397" s="370"/>
      <c r="AA397" s="370"/>
      <c r="AB397" s="248"/>
      <c r="AC397" s="43">
        <v>46111</v>
      </c>
      <c r="AD397" s="75">
        <v>1</v>
      </c>
      <c r="AE397" s="110"/>
      <c r="AF397" s="112"/>
      <c r="AG397" s="123"/>
      <c r="AH397" s="114"/>
    </row>
    <row r="398" spans="2:34" s="38" customFormat="1" ht="30.75" customHeight="1" x14ac:dyDescent="0.25">
      <c r="B398" s="157"/>
      <c r="C398" s="140"/>
      <c r="D398" s="140"/>
      <c r="E398" s="184"/>
      <c r="F398" s="62"/>
      <c r="G398" s="63"/>
      <c r="H398" s="63"/>
      <c r="I398" s="63"/>
      <c r="J398" s="138"/>
      <c r="K398" s="157"/>
      <c r="L398" s="140"/>
      <c r="M398" s="140"/>
      <c r="N398" s="125"/>
      <c r="O398" s="127"/>
      <c r="P398" s="195"/>
      <c r="Q398" s="131"/>
      <c r="R398" s="133"/>
      <c r="S398" s="116"/>
      <c r="T398" s="110"/>
      <c r="U398" s="118"/>
      <c r="V398" s="121"/>
      <c r="W398" s="406"/>
      <c r="X398" s="121"/>
      <c r="Y398" s="248"/>
      <c r="Z398" s="370"/>
      <c r="AA398" s="370"/>
      <c r="AB398" s="248"/>
      <c r="AC398" s="43">
        <v>46142</v>
      </c>
      <c r="AD398" s="75">
        <v>1</v>
      </c>
      <c r="AE398" s="110"/>
      <c r="AF398" s="112"/>
      <c r="AG398" s="123"/>
      <c r="AH398" s="114"/>
    </row>
    <row r="399" spans="2:34" s="38" customFormat="1" ht="30.75" customHeight="1" x14ac:dyDescent="0.25">
      <c r="B399" s="157"/>
      <c r="C399" s="140"/>
      <c r="D399" s="140"/>
      <c r="E399" s="184"/>
      <c r="F399" s="62"/>
      <c r="G399" s="63"/>
      <c r="H399" s="63"/>
      <c r="I399" s="63"/>
      <c r="J399" s="138"/>
      <c r="K399" s="157"/>
      <c r="L399" s="140"/>
      <c r="M399" s="140"/>
      <c r="N399" s="125"/>
      <c r="O399" s="127"/>
      <c r="P399" s="195"/>
      <c r="Q399" s="131"/>
      <c r="R399" s="133"/>
      <c r="S399" s="116"/>
      <c r="T399" s="110"/>
      <c r="U399" s="118"/>
      <c r="V399" s="121"/>
      <c r="W399" s="406"/>
      <c r="X399" s="121"/>
      <c r="Y399" s="248"/>
      <c r="Z399" s="370"/>
      <c r="AA399" s="370"/>
      <c r="AB399" s="248"/>
      <c r="AC399" s="43">
        <v>46173</v>
      </c>
      <c r="AD399" s="75">
        <v>1</v>
      </c>
      <c r="AE399" s="110"/>
      <c r="AF399" s="112"/>
      <c r="AG399" s="123"/>
      <c r="AH399" s="114"/>
    </row>
    <row r="400" spans="2:34" s="38" customFormat="1" ht="30.75" customHeight="1" x14ac:dyDescent="0.25">
      <c r="B400" s="157"/>
      <c r="C400" s="140"/>
      <c r="D400" s="140"/>
      <c r="E400" s="184"/>
      <c r="F400" s="62"/>
      <c r="G400" s="63"/>
      <c r="H400" s="63"/>
      <c r="I400" s="63"/>
      <c r="J400" s="138"/>
      <c r="K400" s="157"/>
      <c r="L400" s="140"/>
      <c r="M400" s="140"/>
      <c r="N400" s="125"/>
      <c r="O400" s="127"/>
      <c r="P400" s="195"/>
      <c r="Q400" s="131"/>
      <c r="R400" s="133"/>
      <c r="S400" s="116"/>
      <c r="T400" s="110"/>
      <c r="U400" s="118"/>
      <c r="V400" s="121"/>
      <c r="W400" s="406"/>
      <c r="X400" s="121"/>
      <c r="Y400" s="248"/>
      <c r="Z400" s="370"/>
      <c r="AA400" s="370"/>
      <c r="AB400" s="248"/>
      <c r="AC400" s="43">
        <v>46203</v>
      </c>
      <c r="AD400" s="75">
        <v>1</v>
      </c>
      <c r="AE400" s="110"/>
      <c r="AF400" s="112"/>
      <c r="AG400" s="123"/>
      <c r="AH400" s="114"/>
    </row>
    <row r="401" spans="2:34" s="38" customFormat="1" ht="30.75" customHeight="1" x14ac:dyDescent="0.25">
      <c r="B401" s="157"/>
      <c r="C401" s="140"/>
      <c r="D401" s="140"/>
      <c r="E401" s="184"/>
      <c r="F401" s="62"/>
      <c r="G401" s="63"/>
      <c r="H401" s="63"/>
      <c r="I401" s="63"/>
      <c r="J401" s="138"/>
      <c r="K401" s="157"/>
      <c r="L401" s="140"/>
      <c r="M401" s="140"/>
      <c r="N401" s="125"/>
      <c r="O401" s="127"/>
      <c r="P401" s="195"/>
      <c r="Q401" s="131"/>
      <c r="R401" s="133"/>
      <c r="S401" s="116"/>
      <c r="T401" s="110"/>
      <c r="U401" s="118"/>
      <c r="V401" s="121"/>
      <c r="W401" s="406"/>
      <c r="X401" s="121"/>
      <c r="Y401" s="248"/>
      <c r="Z401" s="370"/>
      <c r="AA401" s="370"/>
      <c r="AB401" s="248"/>
      <c r="AC401" s="43">
        <v>46234</v>
      </c>
      <c r="AD401" s="75">
        <v>1</v>
      </c>
      <c r="AE401" s="110"/>
      <c r="AF401" s="112"/>
      <c r="AG401" s="123"/>
      <c r="AH401" s="114"/>
    </row>
    <row r="402" spans="2:34" s="38" customFormat="1" ht="30.75" customHeight="1" x14ac:dyDescent="0.25">
      <c r="B402" s="157"/>
      <c r="C402" s="140"/>
      <c r="D402" s="140"/>
      <c r="E402" s="184"/>
      <c r="F402" s="62"/>
      <c r="G402" s="63"/>
      <c r="H402" s="63"/>
      <c r="I402" s="63"/>
      <c r="J402" s="138"/>
      <c r="K402" s="157"/>
      <c r="L402" s="140"/>
      <c r="M402" s="140"/>
      <c r="N402" s="125"/>
      <c r="O402" s="127"/>
      <c r="P402" s="195"/>
      <c r="Q402" s="131"/>
      <c r="R402" s="133"/>
      <c r="S402" s="116"/>
      <c r="T402" s="110"/>
      <c r="U402" s="118"/>
      <c r="V402" s="121"/>
      <c r="W402" s="406"/>
      <c r="X402" s="121"/>
      <c r="Y402" s="248"/>
      <c r="Z402" s="370"/>
      <c r="AA402" s="370"/>
      <c r="AB402" s="248"/>
      <c r="AC402" s="43">
        <v>46265</v>
      </c>
      <c r="AD402" s="75">
        <v>1</v>
      </c>
      <c r="AE402" s="110"/>
      <c r="AF402" s="112"/>
      <c r="AG402" s="123"/>
      <c r="AH402" s="114"/>
    </row>
    <row r="403" spans="2:34" s="38" customFormat="1" ht="30.75" customHeight="1" x14ac:dyDescent="0.25">
      <c r="B403" s="157"/>
      <c r="C403" s="140"/>
      <c r="D403" s="140"/>
      <c r="E403" s="184"/>
      <c r="F403" s="62"/>
      <c r="G403" s="63"/>
      <c r="H403" s="63"/>
      <c r="I403" s="63"/>
      <c r="J403" s="138"/>
      <c r="K403" s="157"/>
      <c r="L403" s="140"/>
      <c r="M403" s="140"/>
      <c r="N403" s="125"/>
      <c r="O403" s="127"/>
      <c r="P403" s="195"/>
      <c r="Q403" s="131"/>
      <c r="R403" s="133"/>
      <c r="S403" s="116"/>
      <c r="T403" s="110"/>
      <c r="U403" s="118"/>
      <c r="V403" s="121"/>
      <c r="W403" s="406"/>
      <c r="X403" s="121"/>
      <c r="Y403" s="248"/>
      <c r="Z403" s="370"/>
      <c r="AA403" s="370"/>
      <c r="AB403" s="248"/>
      <c r="AC403" s="43">
        <v>46295</v>
      </c>
      <c r="AD403" s="75">
        <v>1</v>
      </c>
      <c r="AE403" s="110"/>
      <c r="AF403" s="112"/>
      <c r="AG403" s="123"/>
      <c r="AH403" s="114"/>
    </row>
    <row r="404" spans="2:34" s="38" customFormat="1" ht="30.75" customHeight="1" x14ac:dyDescent="0.25">
      <c r="B404" s="157"/>
      <c r="C404" s="140"/>
      <c r="D404" s="140"/>
      <c r="E404" s="184"/>
      <c r="F404" s="62"/>
      <c r="G404" s="63"/>
      <c r="H404" s="63"/>
      <c r="I404" s="63"/>
      <c r="J404" s="138"/>
      <c r="K404" s="157"/>
      <c r="L404" s="140"/>
      <c r="M404" s="140"/>
      <c r="N404" s="125"/>
      <c r="O404" s="127"/>
      <c r="P404" s="195"/>
      <c r="Q404" s="131"/>
      <c r="R404" s="133"/>
      <c r="S404" s="116"/>
      <c r="T404" s="110"/>
      <c r="U404" s="118"/>
      <c r="V404" s="121"/>
      <c r="W404" s="406"/>
      <c r="X404" s="121"/>
      <c r="Y404" s="248"/>
      <c r="Z404" s="370"/>
      <c r="AA404" s="370"/>
      <c r="AB404" s="248"/>
      <c r="AC404" s="43">
        <v>46326</v>
      </c>
      <c r="AD404" s="75">
        <v>1</v>
      </c>
      <c r="AE404" s="110"/>
      <c r="AF404" s="112"/>
      <c r="AG404" s="123"/>
      <c r="AH404" s="114"/>
    </row>
    <row r="405" spans="2:34" s="38" customFormat="1" ht="30.75" customHeight="1" x14ac:dyDescent="0.25">
      <c r="B405" s="157"/>
      <c r="C405" s="140"/>
      <c r="D405" s="140"/>
      <c r="E405" s="184"/>
      <c r="F405" s="62"/>
      <c r="G405" s="63"/>
      <c r="H405" s="63"/>
      <c r="I405" s="63"/>
      <c r="J405" s="138"/>
      <c r="K405" s="157"/>
      <c r="L405" s="140"/>
      <c r="M405" s="140"/>
      <c r="N405" s="125"/>
      <c r="O405" s="127"/>
      <c r="P405" s="195"/>
      <c r="Q405" s="131"/>
      <c r="R405" s="133"/>
      <c r="S405" s="116"/>
      <c r="T405" s="110"/>
      <c r="U405" s="118"/>
      <c r="V405" s="121"/>
      <c r="W405" s="406"/>
      <c r="X405" s="121"/>
      <c r="Y405" s="248"/>
      <c r="Z405" s="370"/>
      <c r="AA405" s="370"/>
      <c r="AB405" s="248"/>
      <c r="AC405" s="43">
        <v>46356</v>
      </c>
      <c r="AD405" s="75">
        <v>1</v>
      </c>
      <c r="AE405" s="110"/>
      <c r="AF405" s="112"/>
      <c r="AG405" s="123"/>
      <c r="AH405" s="114"/>
    </row>
    <row r="406" spans="2:34" s="38" customFormat="1" ht="30.6" customHeight="1" x14ac:dyDescent="0.25">
      <c r="B406" s="157"/>
      <c r="C406" s="140"/>
      <c r="D406" s="140"/>
      <c r="E406" s="184"/>
      <c r="F406" s="62"/>
      <c r="G406" s="63"/>
      <c r="H406" s="63"/>
      <c r="I406" s="63"/>
      <c r="J406" s="138"/>
      <c r="K406" s="157"/>
      <c r="L406" s="140"/>
      <c r="M406" s="140"/>
      <c r="N406" s="125"/>
      <c r="O406" s="127"/>
      <c r="P406" s="195"/>
      <c r="Q406" s="131"/>
      <c r="R406" s="133"/>
      <c r="S406" s="116"/>
      <c r="T406" s="110"/>
      <c r="U406" s="118"/>
      <c r="V406" s="121"/>
      <c r="W406" s="406"/>
      <c r="X406" s="121"/>
      <c r="Y406" s="248"/>
      <c r="Z406" s="370"/>
      <c r="AA406" s="370"/>
      <c r="AB406" s="248"/>
      <c r="AC406" s="43">
        <v>46387</v>
      </c>
      <c r="AD406" s="75">
        <v>1</v>
      </c>
      <c r="AE406" s="110"/>
      <c r="AF406" s="112"/>
      <c r="AG406" s="123"/>
      <c r="AH406" s="114"/>
    </row>
    <row r="407" spans="2:34" s="38" customFormat="1" ht="30.75" customHeight="1" x14ac:dyDescent="0.25">
      <c r="B407" s="157"/>
      <c r="C407" s="140"/>
      <c r="D407" s="140"/>
      <c r="E407" s="184"/>
      <c r="F407" s="62"/>
      <c r="G407" s="63"/>
      <c r="H407" s="63"/>
      <c r="I407" s="63"/>
      <c r="J407" s="138"/>
      <c r="K407" s="157"/>
      <c r="L407" s="140"/>
      <c r="M407" s="140"/>
      <c r="N407" s="125"/>
      <c r="O407" s="127"/>
      <c r="P407" s="195"/>
      <c r="Q407" s="131"/>
      <c r="R407" s="133"/>
      <c r="S407" s="116" t="s">
        <v>637</v>
      </c>
      <c r="T407" s="110" t="s">
        <v>638</v>
      </c>
      <c r="U407" s="118">
        <v>0.3</v>
      </c>
      <c r="V407" s="121" t="s">
        <v>965</v>
      </c>
      <c r="W407" s="406">
        <v>4</v>
      </c>
      <c r="X407" s="121"/>
      <c r="Y407" s="248" t="s">
        <v>964</v>
      </c>
      <c r="Z407" s="370">
        <v>46023</v>
      </c>
      <c r="AA407" s="370">
        <v>46387</v>
      </c>
      <c r="AB407" s="248" t="s">
        <v>60</v>
      </c>
      <c r="AC407" s="43">
        <v>46112</v>
      </c>
      <c r="AD407" s="75">
        <v>1</v>
      </c>
      <c r="AE407" s="110" t="s">
        <v>61</v>
      </c>
      <c r="AF407" s="112" t="s">
        <v>636</v>
      </c>
      <c r="AG407" s="123"/>
      <c r="AH407" s="114"/>
    </row>
    <row r="408" spans="2:34" s="38" customFormat="1" ht="30.75" customHeight="1" x14ac:dyDescent="0.25">
      <c r="B408" s="157"/>
      <c r="C408" s="140"/>
      <c r="D408" s="140"/>
      <c r="E408" s="184"/>
      <c r="F408" s="62"/>
      <c r="G408" s="63"/>
      <c r="H408" s="63"/>
      <c r="I408" s="63"/>
      <c r="J408" s="138"/>
      <c r="K408" s="157"/>
      <c r="L408" s="140"/>
      <c r="M408" s="140"/>
      <c r="N408" s="125"/>
      <c r="O408" s="127"/>
      <c r="P408" s="195"/>
      <c r="Q408" s="131"/>
      <c r="R408" s="133"/>
      <c r="S408" s="116"/>
      <c r="T408" s="110"/>
      <c r="U408" s="118"/>
      <c r="V408" s="121"/>
      <c r="W408" s="406"/>
      <c r="X408" s="121"/>
      <c r="Y408" s="248"/>
      <c r="Z408" s="370"/>
      <c r="AA408" s="370"/>
      <c r="AB408" s="248"/>
      <c r="AC408" s="43">
        <v>46203</v>
      </c>
      <c r="AD408" s="75">
        <v>1</v>
      </c>
      <c r="AE408" s="110"/>
      <c r="AF408" s="112"/>
      <c r="AG408" s="123"/>
      <c r="AH408" s="114"/>
    </row>
    <row r="409" spans="2:34" s="38" customFormat="1" ht="30.75" customHeight="1" x14ac:dyDescent="0.25">
      <c r="B409" s="157"/>
      <c r="C409" s="140"/>
      <c r="D409" s="140"/>
      <c r="E409" s="184"/>
      <c r="F409" s="62"/>
      <c r="G409" s="63"/>
      <c r="H409" s="63"/>
      <c r="I409" s="63"/>
      <c r="J409" s="138"/>
      <c r="K409" s="157"/>
      <c r="L409" s="140"/>
      <c r="M409" s="140"/>
      <c r="N409" s="125"/>
      <c r="O409" s="127"/>
      <c r="P409" s="195"/>
      <c r="Q409" s="131"/>
      <c r="R409" s="133"/>
      <c r="S409" s="116"/>
      <c r="T409" s="110"/>
      <c r="U409" s="118"/>
      <c r="V409" s="121"/>
      <c r="W409" s="406"/>
      <c r="X409" s="121"/>
      <c r="Y409" s="248"/>
      <c r="Z409" s="370"/>
      <c r="AA409" s="370"/>
      <c r="AB409" s="248"/>
      <c r="AC409" s="43">
        <v>46295</v>
      </c>
      <c r="AD409" s="75">
        <v>1</v>
      </c>
      <c r="AE409" s="110"/>
      <c r="AF409" s="112"/>
      <c r="AG409" s="123"/>
      <c r="AH409" s="114"/>
    </row>
    <row r="410" spans="2:34" s="38" customFormat="1" ht="30.75" customHeight="1" x14ac:dyDescent="0.25">
      <c r="B410" s="157"/>
      <c r="C410" s="140"/>
      <c r="D410" s="140"/>
      <c r="E410" s="184"/>
      <c r="F410" s="62"/>
      <c r="G410" s="63"/>
      <c r="H410" s="63"/>
      <c r="I410" s="63"/>
      <c r="J410" s="138"/>
      <c r="K410" s="157"/>
      <c r="L410" s="140"/>
      <c r="M410" s="140"/>
      <c r="N410" s="125"/>
      <c r="O410" s="127"/>
      <c r="P410" s="195"/>
      <c r="Q410" s="131"/>
      <c r="R410" s="133"/>
      <c r="S410" s="116"/>
      <c r="T410" s="110"/>
      <c r="U410" s="118"/>
      <c r="V410" s="121"/>
      <c r="W410" s="406"/>
      <c r="X410" s="121"/>
      <c r="Y410" s="248"/>
      <c r="Z410" s="370"/>
      <c r="AA410" s="370"/>
      <c r="AB410" s="248"/>
      <c r="AC410" s="43">
        <v>46387</v>
      </c>
      <c r="AD410" s="75">
        <v>1</v>
      </c>
      <c r="AE410" s="110"/>
      <c r="AF410" s="112"/>
      <c r="AG410" s="123"/>
      <c r="AH410" s="114"/>
    </row>
    <row r="411" spans="2:34" s="38" customFormat="1" ht="30.6" customHeight="1" x14ac:dyDescent="0.25">
      <c r="B411" s="157"/>
      <c r="C411" s="140"/>
      <c r="D411" s="140"/>
      <c r="E411" s="184"/>
      <c r="F411" s="62"/>
      <c r="G411" s="63"/>
      <c r="H411" s="63"/>
      <c r="I411" s="63"/>
      <c r="J411" s="138"/>
      <c r="K411" s="157"/>
      <c r="L411" s="140"/>
      <c r="M411" s="140"/>
      <c r="N411" s="125"/>
      <c r="O411" s="127"/>
      <c r="P411" s="195"/>
      <c r="Q411" s="131"/>
      <c r="R411" s="133"/>
      <c r="S411" s="116" t="s">
        <v>639</v>
      </c>
      <c r="T411" s="110" t="s">
        <v>640</v>
      </c>
      <c r="U411" s="118">
        <v>0.4</v>
      </c>
      <c r="V411" s="121" t="s">
        <v>966</v>
      </c>
      <c r="W411" s="406">
        <v>2</v>
      </c>
      <c r="X411" s="121"/>
      <c r="Y411" s="248" t="s">
        <v>964</v>
      </c>
      <c r="Z411" s="370">
        <v>46023</v>
      </c>
      <c r="AA411" s="370">
        <v>46387</v>
      </c>
      <c r="AB411" s="248" t="s">
        <v>83</v>
      </c>
      <c r="AC411" s="43"/>
      <c r="AD411" s="75"/>
      <c r="AE411" s="110" t="s">
        <v>61</v>
      </c>
      <c r="AF411" s="112" t="s">
        <v>636</v>
      </c>
      <c r="AG411" s="123"/>
      <c r="AH411" s="114"/>
    </row>
    <row r="412" spans="2:34" s="38" customFormat="1" ht="30.6" customHeight="1" x14ac:dyDescent="0.25">
      <c r="B412" s="157"/>
      <c r="C412" s="140"/>
      <c r="D412" s="140"/>
      <c r="E412" s="184"/>
      <c r="F412" s="62"/>
      <c r="G412" s="63"/>
      <c r="H412" s="63"/>
      <c r="I412" s="63"/>
      <c r="J412" s="138"/>
      <c r="K412" s="157"/>
      <c r="L412" s="140"/>
      <c r="M412" s="140"/>
      <c r="N412" s="125"/>
      <c r="O412" s="127"/>
      <c r="P412" s="195"/>
      <c r="Q412" s="131"/>
      <c r="R412" s="133"/>
      <c r="S412" s="116"/>
      <c r="T412" s="110"/>
      <c r="U412" s="118"/>
      <c r="V412" s="121"/>
      <c r="W412" s="406"/>
      <c r="X412" s="121"/>
      <c r="Y412" s="248"/>
      <c r="Z412" s="370"/>
      <c r="AA412" s="370"/>
      <c r="AB412" s="248"/>
      <c r="AC412" s="43">
        <v>46203</v>
      </c>
      <c r="AD412" s="75">
        <v>1</v>
      </c>
      <c r="AE412" s="110"/>
      <c r="AF412" s="112"/>
      <c r="AG412" s="123"/>
      <c r="AH412" s="114"/>
    </row>
    <row r="413" spans="2:34" s="38" customFormat="1" ht="30.6" customHeight="1" x14ac:dyDescent="0.25">
      <c r="B413" s="157"/>
      <c r="C413" s="140"/>
      <c r="D413" s="140"/>
      <c r="E413" s="184"/>
      <c r="F413" s="62"/>
      <c r="G413" s="63"/>
      <c r="H413" s="63"/>
      <c r="I413" s="63"/>
      <c r="J413" s="138"/>
      <c r="K413" s="157"/>
      <c r="L413" s="140"/>
      <c r="M413" s="140"/>
      <c r="N413" s="125"/>
      <c r="O413" s="127"/>
      <c r="P413" s="195"/>
      <c r="Q413" s="131"/>
      <c r="R413" s="133"/>
      <c r="S413" s="116"/>
      <c r="T413" s="110"/>
      <c r="U413" s="118"/>
      <c r="V413" s="121"/>
      <c r="W413" s="406"/>
      <c r="X413" s="121"/>
      <c r="Y413" s="248"/>
      <c r="Z413" s="370"/>
      <c r="AA413" s="370"/>
      <c r="AB413" s="248"/>
      <c r="AC413" s="75"/>
      <c r="AD413" s="75"/>
      <c r="AE413" s="110"/>
      <c r="AF413" s="112"/>
      <c r="AG413" s="123"/>
      <c r="AH413" s="114"/>
    </row>
    <row r="414" spans="2:34" s="38" customFormat="1" ht="30.75" customHeight="1" x14ac:dyDescent="0.25">
      <c r="B414" s="157"/>
      <c r="C414" s="140"/>
      <c r="D414" s="140"/>
      <c r="E414" s="184"/>
      <c r="F414" s="62"/>
      <c r="G414" s="63"/>
      <c r="H414" s="63"/>
      <c r="I414" s="63"/>
      <c r="J414" s="311"/>
      <c r="K414" s="157"/>
      <c r="L414" s="140"/>
      <c r="M414" s="140"/>
      <c r="N414" s="125"/>
      <c r="O414" s="127"/>
      <c r="P414" s="195"/>
      <c r="Q414" s="131"/>
      <c r="R414" s="133"/>
      <c r="S414" s="116"/>
      <c r="T414" s="110"/>
      <c r="U414" s="118"/>
      <c r="V414" s="121"/>
      <c r="W414" s="406"/>
      <c r="X414" s="121"/>
      <c r="Y414" s="248"/>
      <c r="Z414" s="370"/>
      <c r="AA414" s="370"/>
      <c r="AB414" s="248"/>
      <c r="AC414" s="43">
        <v>46387</v>
      </c>
      <c r="AD414" s="75">
        <v>1</v>
      </c>
      <c r="AE414" s="110"/>
      <c r="AF414" s="112"/>
      <c r="AG414" s="123"/>
      <c r="AH414" s="114"/>
    </row>
    <row r="415" spans="2:34" s="38" customFormat="1" ht="30.6" customHeight="1" x14ac:dyDescent="0.25">
      <c r="B415" s="136"/>
      <c r="C415" s="131"/>
      <c r="D415" s="131"/>
      <c r="E415" s="184"/>
      <c r="F415" s="39"/>
      <c r="G415" s="40"/>
      <c r="H415" s="40"/>
      <c r="I415" s="40"/>
      <c r="J415" s="427" t="s">
        <v>47</v>
      </c>
      <c r="K415" s="421"/>
      <c r="L415" s="140" t="s">
        <v>605</v>
      </c>
      <c r="M415" s="140" t="s">
        <v>606</v>
      </c>
      <c r="N415" s="168" t="s">
        <v>641</v>
      </c>
      <c r="O415" s="127" t="s">
        <v>642</v>
      </c>
      <c r="P415" s="129">
        <v>0.25</v>
      </c>
      <c r="Q415" s="131"/>
      <c r="R415" s="133" t="s">
        <v>643</v>
      </c>
      <c r="S415" s="164" t="s">
        <v>644</v>
      </c>
      <c r="T415" s="110" t="s">
        <v>645</v>
      </c>
      <c r="U415" s="118">
        <v>0.4</v>
      </c>
      <c r="V415" s="121" t="s">
        <v>646</v>
      </c>
      <c r="W415" s="167">
        <v>1</v>
      </c>
      <c r="X415" s="121"/>
      <c r="Y415" s="248" t="s">
        <v>647</v>
      </c>
      <c r="Z415" s="370">
        <v>46023</v>
      </c>
      <c r="AA415" s="370">
        <v>46387</v>
      </c>
      <c r="AB415" s="248" t="s">
        <v>60</v>
      </c>
      <c r="AC415" s="103">
        <v>46141</v>
      </c>
      <c r="AD415" s="104">
        <v>1</v>
      </c>
      <c r="AE415" s="110" t="s">
        <v>116</v>
      </c>
      <c r="AF415" s="112" t="s">
        <v>648</v>
      </c>
      <c r="AG415" s="123" t="s">
        <v>649</v>
      </c>
      <c r="AH415" s="114" t="s">
        <v>58</v>
      </c>
    </row>
    <row r="416" spans="2:34" s="38" customFormat="1" ht="30.75" customHeight="1" x14ac:dyDescent="0.25">
      <c r="B416" s="136"/>
      <c r="C416" s="131"/>
      <c r="D416" s="131"/>
      <c r="E416" s="184"/>
      <c r="F416" s="39"/>
      <c r="G416" s="40"/>
      <c r="H416" s="40"/>
      <c r="I416" s="40"/>
      <c r="J416" s="138"/>
      <c r="K416" s="157"/>
      <c r="L416" s="140"/>
      <c r="M416" s="140"/>
      <c r="N416" s="168"/>
      <c r="O416" s="127"/>
      <c r="P416" s="129"/>
      <c r="Q416" s="131"/>
      <c r="R416" s="133"/>
      <c r="S416" s="165"/>
      <c r="T416" s="110"/>
      <c r="U416" s="118"/>
      <c r="V416" s="121"/>
      <c r="W416" s="167"/>
      <c r="X416" s="121"/>
      <c r="Y416" s="248"/>
      <c r="Z416" s="248"/>
      <c r="AA416" s="370"/>
      <c r="AB416" s="248"/>
      <c r="AC416" s="103">
        <v>46232</v>
      </c>
      <c r="AD416" s="104">
        <v>1</v>
      </c>
      <c r="AE416" s="110"/>
      <c r="AF416" s="112"/>
      <c r="AG416" s="123"/>
      <c r="AH416" s="114"/>
    </row>
    <row r="417" spans="2:34" s="38" customFormat="1" ht="30.75" customHeight="1" x14ac:dyDescent="0.25">
      <c r="B417" s="136"/>
      <c r="C417" s="131"/>
      <c r="D417" s="131"/>
      <c r="E417" s="184"/>
      <c r="F417" s="39"/>
      <c r="G417" s="40"/>
      <c r="H417" s="40"/>
      <c r="I417" s="40"/>
      <c r="J417" s="138"/>
      <c r="K417" s="157"/>
      <c r="L417" s="140"/>
      <c r="M417" s="140"/>
      <c r="N417" s="168"/>
      <c r="O417" s="127"/>
      <c r="P417" s="129"/>
      <c r="Q417" s="131"/>
      <c r="R417" s="133"/>
      <c r="S417" s="165"/>
      <c r="T417" s="110"/>
      <c r="U417" s="118"/>
      <c r="V417" s="121"/>
      <c r="W417" s="167"/>
      <c r="X417" s="121"/>
      <c r="Y417" s="248"/>
      <c r="Z417" s="248"/>
      <c r="AA417" s="370"/>
      <c r="AB417" s="248"/>
      <c r="AC417" s="103">
        <v>46323</v>
      </c>
      <c r="AD417" s="104">
        <v>1</v>
      </c>
      <c r="AE417" s="110"/>
      <c r="AF417" s="112"/>
      <c r="AG417" s="123"/>
      <c r="AH417" s="114"/>
    </row>
    <row r="418" spans="2:34" s="38" customFormat="1" ht="30.6" customHeight="1" x14ac:dyDescent="0.25">
      <c r="B418" s="136"/>
      <c r="C418" s="131"/>
      <c r="D418" s="131"/>
      <c r="E418" s="184"/>
      <c r="F418" s="39"/>
      <c r="G418" s="40"/>
      <c r="H418" s="40"/>
      <c r="I418" s="40"/>
      <c r="J418" s="138"/>
      <c r="K418" s="157"/>
      <c r="L418" s="140"/>
      <c r="M418" s="140"/>
      <c r="N418" s="168"/>
      <c r="O418" s="127"/>
      <c r="P418" s="129"/>
      <c r="Q418" s="131"/>
      <c r="R418" s="133"/>
      <c r="S418" s="165"/>
      <c r="T418" s="110"/>
      <c r="U418" s="118"/>
      <c r="V418" s="121"/>
      <c r="W418" s="167"/>
      <c r="X418" s="121"/>
      <c r="Y418" s="248"/>
      <c r="Z418" s="248"/>
      <c r="AA418" s="370"/>
      <c r="AB418" s="248"/>
      <c r="AC418" s="103">
        <v>46387</v>
      </c>
      <c r="AD418" s="104">
        <v>1</v>
      </c>
      <c r="AE418" s="110"/>
      <c r="AF418" s="112"/>
      <c r="AG418" s="123"/>
      <c r="AH418" s="114"/>
    </row>
    <row r="419" spans="2:34" s="38" customFormat="1" ht="30.75" customHeight="1" x14ac:dyDescent="0.25">
      <c r="B419" s="136"/>
      <c r="C419" s="131"/>
      <c r="D419" s="131"/>
      <c r="E419" s="184"/>
      <c r="F419" s="39"/>
      <c r="G419" s="40"/>
      <c r="H419" s="40"/>
      <c r="I419" s="40"/>
      <c r="J419" s="138"/>
      <c r="K419" s="157"/>
      <c r="L419" s="140"/>
      <c r="M419" s="140"/>
      <c r="N419" s="168"/>
      <c r="O419" s="127"/>
      <c r="P419" s="129"/>
      <c r="Q419" s="131"/>
      <c r="R419" s="133"/>
      <c r="S419" s="164" t="s">
        <v>650</v>
      </c>
      <c r="T419" s="110" t="s">
        <v>651</v>
      </c>
      <c r="U419" s="118">
        <v>0.3</v>
      </c>
      <c r="V419" s="121" t="s">
        <v>652</v>
      </c>
      <c r="W419" s="167">
        <v>0.85</v>
      </c>
      <c r="X419" s="121"/>
      <c r="Y419" s="248" t="s">
        <v>647</v>
      </c>
      <c r="Z419" s="370">
        <v>46023</v>
      </c>
      <c r="AA419" s="370">
        <v>46387</v>
      </c>
      <c r="AB419" s="248" t="s">
        <v>60</v>
      </c>
      <c r="AC419" s="103">
        <v>46141</v>
      </c>
      <c r="AD419" s="104">
        <v>0.85</v>
      </c>
      <c r="AE419" s="110" t="s">
        <v>116</v>
      </c>
      <c r="AF419" s="112" t="s">
        <v>653</v>
      </c>
      <c r="AG419" s="123"/>
      <c r="AH419" s="114" t="s">
        <v>58</v>
      </c>
    </row>
    <row r="420" spans="2:34" s="38" customFormat="1" ht="30.75" customHeight="1" x14ac:dyDescent="0.25">
      <c r="B420" s="136"/>
      <c r="C420" s="131"/>
      <c r="D420" s="131"/>
      <c r="E420" s="184"/>
      <c r="F420" s="39"/>
      <c r="G420" s="40"/>
      <c r="H420" s="40"/>
      <c r="I420" s="40"/>
      <c r="J420" s="138"/>
      <c r="K420" s="157"/>
      <c r="L420" s="140"/>
      <c r="M420" s="140"/>
      <c r="N420" s="168"/>
      <c r="O420" s="127"/>
      <c r="P420" s="129"/>
      <c r="Q420" s="131"/>
      <c r="R420" s="133"/>
      <c r="S420" s="165"/>
      <c r="T420" s="110"/>
      <c r="U420" s="118"/>
      <c r="V420" s="121"/>
      <c r="W420" s="167"/>
      <c r="X420" s="121"/>
      <c r="Y420" s="248"/>
      <c r="Z420" s="248"/>
      <c r="AA420" s="370"/>
      <c r="AB420" s="248"/>
      <c r="AC420" s="103">
        <v>46232</v>
      </c>
      <c r="AD420" s="104">
        <v>0.85</v>
      </c>
      <c r="AE420" s="110"/>
      <c r="AF420" s="112"/>
      <c r="AG420" s="123"/>
      <c r="AH420" s="114"/>
    </row>
    <row r="421" spans="2:34" s="38" customFormat="1" ht="30.75" customHeight="1" x14ac:dyDescent="0.25">
      <c r="B421" s="136"/>
      <c r="C421" s="131"/>
      <c r="D421" s="131"/>
      <c r="E421" s="184"/>
      <c r="F421" s="39"/>
      <c r="G421" s="40"/>
      <c r="H421" s="40"/>
      <c r="I421" s="40"/>
      <c r="J421" s="138"/>
      <c r="K421" s="157"/>
      <c r="L421" s="140"/>
      <c r="M421" s="140"/>
      <c r="N421" s="168"/>
      <c r="O421" s="127"/>
      <c r="P421" s="129"/>
      <c r="Q421" s="131"/>
      <c r="R421" s="133"/>
      <c r="S421" s="165"/>
      <c r="T421" s="110"/>
      <c r="U421" s="118"/>
      <c r="V421" s="121"/>
      <c r="W421" s="167"/>
      <c r="X421" s="121"/>
      <c r="Y421" s="248"/>
      <c r="Z421" s="248"/>
      <c r="AA421" s="370"/>
      <c r="AB421" s="248"/>
      <c r="AC421" s="103">
        <v>46323</v>
      </c>
      <c r="AD421" s="104">
        <v>0.85</v>
      </c>
      <c r="AE421" s="110"/>
      <c r="AF421" s="112"/>
      <c r="AG421" s="123"/>
      <c r="AH421" s="114"/>
    </row>
    <row r="422" spans="2:34" s="38" customFormat="1" ht="30.75" customHeight="1" x14ac:dyDescent="0.25">
      <c r="B422" s="136"/>
      <c r="C422" s="131"/>
      <c r="D422" s="131"/>
      <c r="E422" s="184"/>
      <c r="F422" s="39"/>
      <c r="G422" s="40"/>
      <c r="H422" s="40"/>
      <c r="I422" s="40"/>
      <c r="J422" s="138"/>
      <c r="K422" s="157"/>
      <c r="L422" s="140"/>
      <c r="M422" s="140"/>
      <c r="N422" s="168"/>
      <c r="O422" s="127"/>
      <c r="P422" s="129"/>
      <c r="Q422" s="131"/>
      <c r="R422" s="133"/>
      <c r="S422" s="165"/>
      <c r="T422" s="110"/>
      <c r="U422" s="118"/>
      <c r="V422" s="121"/>
      <c r="W422" s="167"/>
      <c r="X422" s="121"/>
      <c r="Y422" s="248"/>
      <c r="Z422" s="248"/>
      <c r="AA422" s="370"/>
      <c r="AB422" s="248"/>
      <c r="AC422" s="103">
        <v>46387</v>
      </c>
      <c r="AD422" s="104">
        <v>0.85</v>
      </c>
      <c r="AE422" s="110"/>
      <c r="AF422" s="112"/>
      <c r="AG422" s="123"/>
      <c r="AH422" s="114"/>
    </row>
    <row r="423" spans="2:34" s="38" customFormat="1" ht="30.6" customHeight="1" x14ac:dyDescent="0.25">
      <c r="B423" s="136"/>
      <c r="C423" s="131"/>
      <c r="D423" s="131"/>
      <c r="E423" s="184"/>
      <c r="F423" s="39"/>
      <c r="G423" s="40"/>
      <c r="H423" s="40"/>
      <c r="I423" s="40"/>
      <c r="J423" s="138"/>
      <c r="K423" s="157"/>
      <c r="L423" s="140"/>
      <c r="M423" s="140"/>
      <c r="N423" s="168"/>
      <c r="O423" s="127"/>
      <c r="P423" s="129"/>
      <c r="Q423" s="131"/>
      <c r="R423" s="133"/>
      <c r="S423" s="164" t="s">
        <v>654</v>
      </c>
      <c r="T423" s="110" t="s">
        <v>655</v>
      </c>
      <c r="U423" s="118">
        <v>0.3</v>
      </c>
      <c r="V423" s="121" t="s">
        <v>656</v>
      </c>
      <c r="W423" s="167">
        <v>0.85</v>
      </c>
      <c r="X423" s="121"/>
      <c r="Y423" s="248" t="s">
        <v>657</v>
      </c>
      <c r="Z423" s="370">
        <v>46023</v>
      </c>
      <c r="AA423" s="370">
        <v>46387</v>
      </c>
      <c r="AB423" s="369" t="s">
        <v>60</v>
      </c>
      <c r="AC423" s="103">
        <v>46141</v>
      </c>
      <c r="AD423" s="104">
        <v>0.85</v>
      </c>
      <c r="AE423" s="110" t="s">
        <v>116</v>
      </c>
      <c r="AF423" s="112" t="s">
        <v>658</v>
      </c>
      <c r="AG423" s="123"/>
      <c r="AH423" s="114" t="s">
        <v>58</v>
      </c>
    </row>
    <row r="424" spans="2:34" s="38" customFormat="1" ht="30.6" customHeight="1" x14ac:dyDescent="0.25">
      <c r="B424" s="136"/>
      <c r="C424" s="131"/>
      <c r="D424" s="131"/>
      <c r="E424" s="184"/>
      <c r="F424" s="39"/>
      <c r="G424" s="40"/>
      <c r="H424" s="40"/>
      <c r="I424" s="40"/>
      <c r="J424" s="138"/>
      <c r="K424" s="157"/>
      <c r="L424" s="140"/>
      <c r="M424" s="140"/>
      <c r="N424" s="168"/>
      <c r="O424" s="127"/>
      <c r="P424" s="129"/>
      <c r="Q424" s="131"/>
      <c r="R424" s="133"/>
      <c r="S424" s="165"/>
      <c r="T424" s="110"/>
      <c r="U424" s="118"/>
      <c r="V424" s="121"/>
      <c r="W424" s="167"/>
      <c r="X424" s="121"/>
      <c r="Y424" s="248"/>
      <c r="Z424" s="248"/>
      <c r="AA424" s="370"/>
      <c r="AB424" s="369"/>
      <c r="AC424" s="103">
        <v>46232</v>
      </c>
      <c r="AD424" s="104">
        <v>0.85</v>
      </c>
      <c r="AE424" s="110"/>
      <c r="AF424" s="112"/>
      <c r="AG424" s="123"/>
      <c r="AH424" s="114"/>
    </row>
    <row r="425" spans="2:34" s="38" customFormat="1" ht="30.6" customHeight="1" x14ac:dyDescent="0.25">
      <c r="B425" s="136"/>
      <c r="C425" s="131"/>
      <c r="D425" s="131"/>
      <c r="E425" s="184"/>
      <c r="F425" s="39"/>
      <c r="G425" s="40"/>
      <c r="H425" s="40"/>
      <c r="I425" s="40"/>
      <c r="J425" s="138"/>
      <c r="K425" s="157"/>
      <c r="L425" s="140"/>
      <c r="M425" s="140"/>
      <c r="N425" s="168"/>
      <c r="O425" s="127"/>
      <c r="P425" s="129"/>
      <c r="Q425" s="131"/>
      <c r="R425" s="133"/>
      <c r="S425" s="165"/>
      <c r="T425" s="110"/>
      <c r="U425" s="118"/>
      <c r="V425" s="121"/>
      <c r="W425" s="167"/>
      <c r="X425" s="121"/>
      <c r="Y425" s="248"/>
      <c r="Z425" s="248"/>
      <c r="AA425" s="370"/>
      <c r="AB425" s="369"/>
      <c r="AC425" s="103">
        <v>46323</v>
      </c>
      <c r="AD425" s="104">
        <v>0.85</v>
      </c>
      <c r="AE425" s="110"/>
      <c r="AF425" s="112"/>
      <c r="AG425" s="123"/>
      <c r="AH425" s="114"/>
    </row>
    <row r="426" spans="2:34" s="38" customFormat="1" ht="30.75" customHeight="1" thickBot="1" x14ac:dyDescent="0.3">
      <c r="B426" s="137"/>
      <c r="C426" s="132"/>
      <c r="D426" s="132"/>
      <c r="E426" s="223"/>
      <c r="F426" s="49"/>
      <c r="G426" s="50"/>
      <c r="H426" s="50"/>
      <c r="I426" s="50"/>
      <c r="J426" s="311"/>
      <c r="K426" s="158"/>
      <c r="L426" s="141"/>
      <c r="M426" s="141"/>
      <c r="N426" s="169"/>
      <c r="O426" s="128"/>
      <c r="P426" s="130"/>
      <c r="Q426" s="132"/>
      <c r="R426" s="134"/>
      <c r="S426" s="166"/>
      <c r="T426" s="111"/>
      <c r="U426" s="119"/>
      <c r="V426" s="122"/>
      <c r="W426" s="403"/>
      <c r="X426" s="122"/>
      <c r="Y426" s="249"/>
      <c r="Z426" s="249"/>
      <c r="AA426" s="374"/>
      <c r="AB426" s="372"/>
      <c r="AC426" s="105">
        <v>46387</v>
      </c>
      <c r="AD426" s="106">
        <v>0.85</v>
      </c>
      <c r="AE426" s="111"/>
      <c r="AF426" s="113"/>
      <c r="AG426" s="124"/>
      <c r="AH426" s="115"/>
    </row>
    <row r="427" spans="2:34" s="38" customFormat="1" ht="30.75" customHeight="1" x14ac:dyDescent="0.25">
      <c r="B427" s="154" t="s">
        <v>91</v>
      </c>
      <c r="C427" s="150" t="s">
        <v>142</v>
      </c>
      <c r="D427" s="150" t="s">
        <v>143</v>
      </c>
      <c r="E427" s="192" t="s">
        <v>144</v>
      </c>
      <c r="F427" s="53"/>
      <c r="G427" s="54"/>
      <c r="H427" s="54"/>
      <c r="I427" s="54"/>
      <c r="J427" s="427" t="s">
        <v>95</v>
      </c>
      <c r="K427" s="422" t="s">
        <v>659</v>
      </c>
      <c r="L427" s="149" t="s">
        <v>660</v>
      </c>
      <c r="M427" s="150" t="s">
        <v>661</v>
      </c>
      <c r="N427" s="151" t="s">
        <v>662</v>
      </c>
      <c r="O427" s="152" t="s">
        <v>663</v>
      </c>
      <c r="P427" s="153">
        <v>0.35</v>
      </c>
      <c r="Q427" s="150"/>
      <c r="R427" s="146" t="s">
        <v>664</v>
      </c>
      <c r="S427" s="147" t="s">
        <v>665</v>
      </c>
      <c r="T427" s="145" t="s">
        <v>666</v>
      </c>
      <c r="U427" s="148">
        <v>0.35</v>
      </c>
      <c r="V427" s="176" t="s">
        <v>967</v>
      </c>
      <c r="W427" s="242" t="s">
        <v>667</v>
      </c>
      <c r="X427" s="242">
        <v>0.96</v>
      </c>
      <c r="Y427" s="378" t="s">
        <v>668</v>
      </c>
      <c r="Z427" s="382">
        <v>46025</v>
      </c>
      <c r="AA427" s="382">
        <v>46387</v>
      </c>
      <c r="AB427" s="378" t="s">
        <v>60</v>
      </c>
      <c r="AC427" s="60">
        <v>46112</v>
      </c>
      <c r="AD427" s="73">
        <v>1</v>
      </c>
      <c r="AE427" s="145" t="s">
        <v>116</v>
      </c>
      <c r="AF427" s="144" t="s">
        <v>669</v>
      </c>
      <c r="AG427" s="143" t="s">
        <v>670</v>
      </c>
      <c r="AH427" s="144" t="s">
        <v>671</v>
      </c>
    </row>
    <row r="428" spans="2:34" s="38" customFormat="1" ht="30.75" customHeight="1" x14ac:dyDescent="0.25">
      <c r="B428" s="136"/>
      <c r="C428" s="131"/>
      <c r="D428" s="131"/>
      <c r="E428" s="184"/>
      <c r="F428" s="39"/>
      <c r="G428" s="40"/>
      <c r="H428" s="40"/>
      <c r="I428" s="40"/>
      <c r="J428" s="155"/>
      <c r="K428" s="157"/>
      <c r="L428" s="140"/>
      <c r="M428" s="131"/>
      <c r="N428" s="125"/>
      <c r="O428" s="127"/>
      <c r="P428" s="129"/>
      <c r="Q428" s="131"/>
      <c r="R428" s="133"/>
      <c r="S428" s="123"/>
      <c r="T428" s="110"/>
      <c r="U428" s="118"/>
      <c r="V428" s="121"/>
      <c r="W428" s="160"/>
      <c r="X428" s="160"/>
      <c r="Y428" s="248"/>
      <c r="Z428" s="370"/>
      <c r="AA428" s="370"/>
      <c r="AB428" s="248"/>
      <c r="AC428" s="43">
        <v>46203</v>
      </c>
      <c r="AD428" s="74">
        <v>1</v>
      </c>
      <c r="AE428" s="110"/>
      <c r="AF428" s="114"/>
      <c r="AG428" s="123"/>
      <c r="AH428" s="114"/>
    </row>
    <row r="429" spans="2:34" s="38" customFormat="1" ht="30.6" customHeight="1" x14ac:dyDescent="0.25">
      <c r="B429" s="136"/>
      <c r="C429" s="131"/>
      <c r="D429" s="131"/>
      <c r="E429" s="184"/>
      <c r="F429" s="39"/>
      <c r="G429" s="40"/>
      <c r="H429" s="40"/>
      <c r="I429" s="40"/>
      <c r="J429" s="138"/>
      <c r="K429" s="157"/>
      <c r="L429" s="140"/>
      <c r="M429" s="131"/>
      <c r="N429" s="125"/>
      <c r="O429" s="127"/>
      <c r="P429" s="129"/>
      <c r="Q429" s="131"/>
      <c r="R429" s="133"/>
      <c r="S429" s="123"/>
      <c r="T429" s="110"/>
      <c r="U429" s="118"/>
      <c r="V429" s="121"/>
      <c r="W429" s="160"/>
      <c r="X429" s="160"/>
      <c r="Y429" s="248"/>
      <c r="Z429" s="370"/>
      <c r="AA429" s="370"/>
      <c r="AB429" s="248"/>
      <c r="AC429" s="43">
        <v>46295</v>
      </c>
      <c r="AD429" s="74">
        <v>1</v>
      </c>
      <c r="AE429" s="110"/>
      <c r="AF429" s="114"/>
      <c r="AG429" s="123"/>
      <c r="AH429" s="114"/>
    </row>
    <row r="430" spans="2:34" s="38" customFormat="1" ht="30.6" customHeight="1" x14ac:dyDescent="0.25">
      <c r="B430" s="136"/>
      <c r="C430" s="131"/>
      <c r="D430" s="131"/>
      <c r="E430" s="184"/>
      <c r="F430" s="39"/>
      <c r="G430" s="40"/>
      <c r="H430" s="40"/>
      <c r="I430" s="40"/>
      <c r="J430" s="138"/>
      <c r="K430" s="157"/>
      <c r="L430" s="140"/>
      <c r="M430" s="131"/>
      <c r="N430" s="125"/>
      <c r="O430" s="127"/>
      <c r="P430" s="129"/>
      <c r="Q430" s="131"/>
      <c r="R430" s="133"/>
      <c r="S430" s="123"/>
      <c r="T430" s="110"/>
      <c r="U430" s="118"/>
      <c r="V430" s="121"/>
      <c r="W430" s="160"/>
      <c r="X430" s="160"/>
      <c r="Y430" s="248"/>
      <c r="Z430" s="370"/>
      <c r="AA430" s="370"/>
      <c r="AB430" s="248"/>
      <c r="AC430" s="43">
        <v>46387</v>
      </c>
      <c r="AD430" s="74">
        <v>1</v>
      </c>
      <c r="AE430" s="110"/>
      <c r="AF430" s="114"/>
      <c r="AG430" s="123"/>
      <c r="AH430" s="114"/>
    </row>
    <row r="431" spans="2:34" s="38" customFormat="1" ht="30.75" customHeight="1" x14ac:dyDescent="0.25">
      <c r="B431" s="136"/>
      <c r="C431" s="131"/>
      <c r="D431" s="131"/>
      <c r="E431" s="184"/>
      <c r="F431" s="39"/>
      <c r="G431" s="40"/>
      <c r="H431" s="40"/>
      <c r="I431" s="40"/>
      <c r="J431" s="138"/>
      <c r="K431" s="157"/>
      <c r="L431" s="140"/>
      <c r="M431" s="131"/>
      <c r="N431" s="125"/>
      <c r="O431" s="127"/>
      <c r="P431" s="129"/>
      <c r="Q431" s="131"/>
      <c r="R431" s="133"/>
      <c r="S431" s="123" t="s">
        <v>672</v>
      </c>
      <c r="T431" s="110" t="s">
        <v>673</v>
      </c>
      <c r="U431" s="118">
        <v>0.35</v>
      </c>
      <c r="V431" s="121" t="s">
        <v>674</v>
      </c>
      <c r="W431" s="231" t="s">
        <v>675</v>
      </c>
      <c r="X431" s="231">
        <v>0.96</v>
      </c>
      <c r="Y431" s="248"/>
      <c r="Z431" s="370">
        <v>46029</v>
      </c>
      <c r="AA431" s="370">
        <v>46387</v>
      </c>
      <c r="AB431" s="248" t="s">
        <v>60</v>
      </c>
      <c r="AC431" s="43">
        <v>46112</v>
      </c>
      <c r="AD431" s="74">
        <v>1</v>
      </c>
      <c r="AE431" s="110" t="s">
        <v>116</v>
      </c>
      <c r="AF431" s="114" t="s">
        <v>676</v>
      </c>
      <c r="AG431" s="123"/>
      <c r="AH431" s="114" t="s">
        <v>677</v>
      </c>
    </row>
    <row r="432" spans="2:34" s="38" customFormat="1" ht="30.75" customHeight="1" x14ac:dyDescent="0.25">
      <c r="B432" s="136"/>
      <c r="C432" s="131"/>
      <c r="D432" s="131"/>
      <c r="E432" s="184"/>
      <c r="F432" s="39"/>
      <c r="G432" s="40"/>
      <c r="H432" s="40"/>
      <c r="I432" s="40"/>
      <c r="J432" s="138"/>
      <c r="K432" s="157"/>
      <c r="L432" s="140"/>
      <c r="M432" s="131"/>
      <c r="N432" s="125"/>
      <c r="O432" s="127"/>
      <c r="P432" s="129"/>
      <c r="Q432" s="131"/>
      <c r="R432" s="133"/>
      <c r="S432" s="123"/>
      <c r="T432" s="110"/>
      <c r="U432" s="118"/>
      <c r="V432" s="121"/>
      <c r="W432" s="160"/>
      <c r="X432" s="160"/>
      <c r="Y432" s="248"/>
      <c r="Z432" s="370"/>
      <c r="AA432" s="370"/>
      <c r="AB432" s="248"/>
      <c r="AC432" s="43">
        <v>46203</v>
      </c>
      <c r="AD432" s="74">
        <v>1</v>
      </c>
      <c r="AE432" s="110"/>
      <c r="AF432" s="114"/>
      <c r="AG432" s="123"/>
      <c r="AH432" s="114"/>
    </row>
    <row r="433" spans="2:34" s="38" customFormat="1" ht="30.75" customHeight="1" x14ac:dyDescent="0.25">
      <c r="B433" s="136"/>
      <c r="C433" s="131"/>
      <c r="D433" s="131"/>
      <c r="E433" s="184"/>
      <c r="F433" s="39"/>
      <c r="G433" s="40"/>
      <c r="H433" s="40"/>
      <c r="I433" s="40"/>
      <c r="J433" s="138"/>
      <c r="K433" s="157"/>
      <c r="L433" s="140"/>
      <c r="M433" s="131"/>
      <c r="N433" s="125"/>
      <c r="O433" s="127"/>
      <c r="P433" s="129"/>
      <c r="Q433" s="131"/>
      <c r="R433" s="133"/>
      <c r="S433" s="123"/>
      <c r="T433" s="110"/>
      <c r="U433" s="118"/>
      <c r="V433" s="121"/>
      <c r="W433" s="160"/>
      <c r="X433" s="160"/>
      <c r="Y433" s="248"/>
      <c r="Z433" s="370"/>
      <c r="AA433" s="370"/>
      <c r="AB433" s="248"/>
      <c r="AC433" s="43">
        <v>46295</v>
      </c>
      <c r="AD433" s="74">
        <v>1</v>
      </c>
      <c r="AE433" s="110"/>
      <c r="AF433" s="114"/>
      <c r="AG433" s="123"/>
      <c r="AH433" s="114"/>
    </row>
    <row r="434" spans="2:34" s="38" customFormat="1" ht="30.75" customHeight="1" x14ac:dyDescent="0.25">
      <c r="B434" s="136"/>
      <c r="C434" s="131"/>
      <c r="D434" s="131"/>
      <c r="E434" s="184"/>
      <c r="F434" s="39"/>
      <c r="G434" s="40"/>
      <c r="H434" s="40"/>
      <c r="I434" s="40"/>
      <c r="J434" s="138"/>
      <c r="K434" s="157"/>
      <c r="L434" s="140"/>
      <c r="M434" s="131"/>
      <c r="N434" s="125"/>
      <c r="O434" s="127"/>
      <c r="P434" s="129"/>
      <c r="Q434" s="131"/>
      <c r="R434" s="133"/>
      <c r="S434" s="123"/>
      <c r="T434" s="110"/>
      <c r="U434" s="118"/>
      <c r="V434" s="121"/>
      <c r="W434" s="160"/>
      <c r="X434" s="160"/>
      <c r="Y434" s="248"/>
      <c r="Z434" s="370"/>
      <c r="AA434" s="370"/>
      <c r="AB434" s="248"/>
      <c r="AC434" s="43">
        <v>46387</v>
      </c>
      <c r="AD434" s="74">
        <v>1</v>
      </c>
      <c r="AE434" s="110"/>
      <c r="AF434" s="114"/>
      <c r="AG434" s="123"/>
      <c r="AH434" s="114"/>
    </row>
    <row r="435" spans="2:34" s="38" customFormat="1" ht="30.6" customHeight="1" x14ac:dyDescent="0.25">
      <c r="B435" s="136"/>
      <c r="C435" s="131"/>
      <c r="D435" s="131"/>
      <c r="E435" s="184"/>
      <c r="F435" s="39"/>
      <c r="G435" s="40"/>
      <c r="H435" s="40"/>
      <c r="I435" s="40"/>
      <c r="J435" s="138"/>
      <c r="K435" s="157"/>
      <c r="L435" s="140"/>
      <c r="M435" s="131"/>
      <c r="N435" s="125"/>
      <c r="O435" s="127"/>
      <c r="P435" s="129"/>
      <c r="Q435" s="131"/>
      <c r="R435" s="133"/>
      <c r="S435" s="123" t="s">
        <v>678</v>
      </c>
      <c r="T435" s="110" t="s">
        <v>679</v>
      </c>
      <c r="U435" s="118">
        <v>0.3</v>
      </c>
      <c r="V435" s="121" t="s">
        <v>680</v>
      </c>
      <c r="W435" s="231" t="s">
        <v>681</v>
      </c>
      <c r="X435" s="231">
        <v>0.96</v>
      </c>
      <c r="Y435" s="248"/>
      <c r="Z435" s="370">
        <v>46056</v>
      </c>
      <c r="AA435" s="370">
        <v>46387</v>
      </c>
      <c r="AB435" s="248" t="s">
        <v>60</v>
      </c>
      <c r="AC435" s="43">
        <v>46112</v>
      </c>
      <c r="AD435" s="74">
        <v>1</v>
      </c>
      <c r="AE435" s="110" t="s">
        <v>116</v>
      </c>
      <c r="AF435" s="114" t="s">
        <v>682</v>
      </c>
      <c r="AG435" s="123"/>
      <c r="AH435" s="114" t="s">
        <v>671</v>
      </c>
    </row>
    <row r="436" spans="2:34" s="38" customFormat="1" ht="30.6" customHeight="1" x14ac:dyDescent="0.25">
      <c r="B436" s="136"/>
      <c r="C436" s="131"/>
      <c r="D436" s="131"/>
      <c r="E436" s="184"/>
      <c r="F436" s="39"/>
      <c r="G436" s="40"/>
      <c r="H436" s="40"/>
      <c r="I436" s="40"/>
      <c r="J436" s="138"/>
      <c r="K436" s="157"/>
      <c r="L436" s="140"/>
      <c r="M436" s="131"/>
      <c r="N436" s="125"/>
      <c r="O436" s="127"/>
      <c r="P436" s="129"/>
      <c r="Q436" s="131"/>
      <c r="R436" s="133"/>
      <c r="S436" s="123"/>
      <c r="T436" s="110"/>
      <c r="U436" s="118"/>
      <c r="V436" s="121"/>
      <c r="W436" s="160"/>
      <c r="X436" s="160"/>
      <c r="Y436" s="248"/>
      <c r="Z436" s="370"/>
      <c r="AA436" s="370"/>
      <c r="AB436" s="248"/>
      <c r="AC436" s="43">
        <v>46203</v>
      </c>
      <c r="AD436" s="74">
        <v>1</v>
      </c>
      <c r="AE436" s="110"/>
      <c r="AF436" s="114"/>
      <c r="AG436" s="123"/>
      <c r="AH436" s="114"/>
    </row>
    <row r="437" spans="2:34" s="38" customFormat="1" ht="30.6" customHeight="1" x14ac:dyDescent="0.25">
      <c r="B437" s="136"/>
      <c r="C437" s="131"/>
      <c r="D437" s="131"/>
      <c r="E437" s="184"/>
      <c r="F437" s="39"/>
      <c r="G437" s="40"/>
      <c r="H437" s="40"/>
      <c r="I437" s="40"/>
      <c r="J437" s="138"/>
      <c r="K437" s="157"/>
      <c r="L437" s="140"/>
      <c r="M437" s="131"/>
      <c r="N437" s="125"/>
      <c r="O437" s="127"/>
      <c r="P437" s="129"/>
      <c r="Q437" s="131"/>
      <c r="R437" s="133"/>
      <c r="S437" s="123"/>
      <c r="T437" s="110"/>
      <c r="U437" s="118"/>
      <c r="V437" s="121"/>
      <c r="W437" s="160"/>
      <c r="X437" s="160"/>
      <c r="Y437" s="248"/>
      <c r="Z437" s="370"/>
      <c r="AA437" s="370"/>
      <c r="AB437" s="248"/>
      <c r="AC437" s="43">
        <v>46295</v>
      </c>
      <c r="AD437" s="74">
        <v>1</v>
      </c>
      <c r="AE437" s="110"/>
      <c r="AF437" s="114"/>
      <c r="AG437" s="123"/>
      <c r="AH437" s="114"/>
    </row>
    <row r="438" spans="2:34" s="38" customFormat="1" ht="30.75" customHeight="1" x14ac:dyDescent="0.25">
      <c r="B438" s="136"/>
      <c r="C438" s="131"/>
      <c r="D438" s="131"/>
      <c r="E438" s="184"/>
      <c r="F438" s="39"/>
      <c r="G438" s="40"/>
      <c r="H438" s="40"/>
      <c r="I438" s="40"/>
      <c r="J438" s="311"/>
      <c r="K438" s="157"/>
      <c r="L438" s="140"/>
      <c r="M438" s="131"/>
      <c r="N438" s="125"/>
      <c r="O438" s="127"/>
      <c r="P438" s="129"/>
      <c r="Q438" s="131"/>
      <c r="R438" s="133"/>
      <c r="S438" s="123"/>
      <c r="T438" s="110"/>
      <c r="U438" s="118"/>
      <c r="V438" s="121"/>
      <c r="W438" s="160"/>
      <c r="X438" s="160"/>
      <c r="Y438" s="248"/>
      <c r="Z438" s="370"/>
      <c r="AA438" s="370"/>
      <c r="AB438" s="248"/>
      <c r="AC438" s="43">
        <v>46387</v>
      </c>
      <c r="AD438" s="74">
        <v>1</v>
      </c>
      <c r="AE438" s="110"/>
      <c r="AF438" s="114"/>
      <c r="AG438" s="123"/>
      <c r="AH438" s="114"/>
    </row>
    <row r="439" spans="2:34" s="38" customFormat="1" ht="45.75" customHeight="1" x14ac:dyDescent="0.25">
      <c r="B439" s="136"/>
      <c r="C439" s="131"/>
      <c r="D439" s="131"/>
      <c r="E439" s="184"/>
      <c r="F439" s="39"/>
      <c r="G439" s="40"/>
      <c r="H439" s="40"/>
      <c r="I439" s="40"/>
      <c r="J439" s="427" t="s">
        <v>47</v>
      </c>
      <c r="K439" s="421"/>
      <c r="L439" s="140" t="s">
        <v>660</v>
      </c>
      <c r="M439" s="131" t="s">
        <v>661</v>
      </c>
      <c r="N439" s="125" t="s">
        <v>683</v>
      </c>
      <c r="O439" s="127" t="s">
        <v>684</v>
      </c>
      <c r="P439" s="129">
        <v>0.35</v>
      </c>
      <c r="Q439" s="131"/>
      <c r="R439" s="133" t="s">
        <v>685</v>
      </c>
      <c r="S439" s="123" t="s">
        <v>686</v>
      </c>
      <c r="T439" s="110" t="s">
        <v>687</v>
      </c>
      <c r="U439" s="118">
        <v>0.4</v>
      </c>
      <c r="V439" s="121" t="s">
        <v>688</v>
      </c>
      <c r="W439" s="231">
        <v>1</v>
      </c>
      <c r="X439" s="231">
        <v>0.97</v>
      </c>
      <c r="Y439" s="248" t="s">
        <v>689</v>
      </c>
      <c r="Z439" s="370">
        <v>46025</v>
      </c>
      <c r="AA439" s="370">
        <v>46387</v>
      </c>
      <c r="AB439" s="248" t="s">
        <v>60</v>
      </c>
      <c r="AC439" s="43">
        <v>46112</v>
      </c>
      <c r="AD439" s="74">
        <v>1</v>
      </c>
      <c r="AE439" s="110" t="s">
        <v>116</v>
      </c>
      <c r="AF439" s="114" t="s">
        <v>968</v>
      </c>
      <c r="AG439" s="123" t="s">
        <v>969</v>
      </c>
      <c r="AH439" s="114" t="s">
        <v>671</v>
      </c>
    </row>
    <row r="440" spans="2:34" s="38" customFormat="1" ht="50.25" customHeight="1" x14ac:dyDescent="0.25">
      <c r="B440" s="136"/>
      <c r="C440" s="131"/>
      <c r="D440" s="131"/>
      <c r="E440" s="184"/>
      <c r="F440" s="39"/>
      <c r="G440" s="40"/>
      <c r="H440" s="40"/>
      <c r="I440" s="40"/>
      <c r="J440" s="138"/>
      <c r="K440" s="157"/>
      <c r="L440" s="140"/>
      <c r="M440" s="131"/>
      <c r="N440" s="125"/>
      <c r="O440" s="127"/>
      <c r="P440" s="129"/>
      <c r="Q440" s="131"/>
      <c r="R440" s="133"/>
      <c r="S440" s="123"/>
      <c r="T440" s="110"/>
      <c r="U440" s="118"/>
      <c r="V440" s="121"/>
      <c r="W440" s="231"/>
      <c r="X440" s="160"/>
      <c r="Y440" s="248"/>
      <c r="Z440" s="370"/>
      <c r="AA440" s="370"/>
      <c r="AB440" s="248"/>
      <c r="AC440" s="43">
        <v>46203</v>
      </c>
      <c r="AD440" s="74">
        <v>1</v>
      </c>
      <c r="AE440" s="110"/>
      <c r="AF440" s="114"/>
      <c r="AG440" s="123"/>
      <c r="AH440" s="114"/>
    </row>
    <row r="441" spans="2:34" s="38" customFormat="1" ht="34.5" customHeight="1" x14ac:dyDescent="0.25">
      <c r="B441" s="136"/>
      <c r="C441" s="131"/>
      <c r="D441" s="131"/>
      <c r="E441" s="184"/>
      <c r="F441" s="39"/>
      <c r="G441" s="40"/>
      <c r="H441" s="40"/>
      <c r="I441" s="40"/>
      <c r="J441" s="138"/>
      <c r="K441" s="157"/>
      <c r="L441" s="140"/>
      <c r="M441" s="131"/>
      <c r="N441" s="125"/>
      <c r="O441" s="127"/>
      <c r="P441" s="129"/>
      <c r="Q441" s="131"/>
      <c r="R441" s="133"/>
      <c r="S441" s="123"/>
      <c r="T441" s="110"/>
      <c r="U441" s="118"/>
      <c r="V441" s="121"/>
      <c r="W441" s="231"/>
      <c r="X441" s="160"/>
      <c r="Y441" s="248"/>
      <c r="Z441" s="370"/>
      <c r="AA441" s="370"/>
      <c r="AB441" s="248"/>
      <c r="AC441" s="43">
        <v>46295</v>
      </c>
      <c r="AD441" s="74">
        <v>1</v>
      </c>
      <c r="AE441" s="110"/>
      <c r="AF441" s="114"/>
      <c r="AG441" s="123"/>
      <c r="AH441" s="114"/>
    </row>
    <row r="442" spans="2:34" s="38" customFormat="1" ht="30.6" customHeight="1" x14ac:dyDescent="0.25">
      <c r="B442" s="136"/>
      <c r="C442" s="131"/>
      <c r="D442" s="131"/>
      <c r="E442" s="184"/>
      <c r="F442" s="39"/>
      <c r="G442" s="40"/>
      <c r="H442" s="40"/>
      <c r="I442" s="40"/>
      <c r="J442" s="138"/>
      <c r="K442" s="157"/>
      <c r="L442" s="140"/>
      <c r="M442" s="131"/>
      <c r="N442" s="125"/>
      <c r="O442" s="127"/>
      <c r="P442" s="129"/>
      <c r="Q442" s="131"/>
      <c r="R442" s="133"/>
      <c r="S442" s="123"/>
      <c r="T442" s="110"/>
      <c r="U442" s="118"/>
      <c r="V442" s="121"/>
      <c r="W442" s="231"/>
      <c r="X442" s="160"/>
      <c r="Y442" s="248"/>
      <c r="Z442" s="370"/>
      <c r="AA442" s="370"/>
      <c r="AB442" s="248"/>
      <c r="AC442" s="43">
        <v>46387</v>
      </c>
      <c r="AD442" s="74">
        <v>1</v>
      </c>
      <c r="AE442" s="110"/>
      <c r="AF442" s="114"/>
      <c r="AG442" s="123"/>
      <c r="AH442" s="114"/>
    </row>
    <row r="443" spans="2:34" s="38" customFormat="1" ht="30.75" customHeight="1" x14ac:dyDescent="0.25">
      <c r="B443" s="136"/>
      <c r="C443" s="131"/>
      <c r="D443" s="131"/>
      <c r="E443" s="184"/>
      <c r="F443" s="39"/>
      <c r="G443" s="40"/>
      <c r="H443" s="40"/>
      <c r="I443" s="40"/>
      <c r="J443" s="138"/>
      <c r="K443" s="157"/>
      <c r="L443" s="140"/>
      <c r="M443" s="131"/>
      <c r="N443" s="125"/>
      <c r="O443" s="127"/>
      <c r="P443" s="129"/>
      <c r="Q443" s="131"/>
      <c r="R443" s="133"/>
      <c r="S443" s="123" t="s">
        <v>690</v>
      </c>
      <c r="T443" s="110" t="s">
        <v>691</v>
      </c>
      <c r="U443" s="118">
        <v>0.4</v>
      </c>
      <c r="V443" s="121" t="s">
        <v>692</v>
      </c>
      <c r="W443" s="231">
        <v>1</v>
      </c>
      <c r="X443" s="231">
        <v>0.97</v>
      </c>
      <c r="Y443" s="248"/>
      <c r="Z443" s="370">
        <v>46025</v>
      </c>
      <c r="AA443" s="370">
        <v>46387</v>
      </c>
      <c r="AB443" s="248" t="s">
        <v>60</v>
      </c>
      <c r="AC443" s="43">
        <v>46112</v>
      </c>
      <c r="AD443" s="74">
        <v>1</v>
      </c>
      <c r="AE443" s="110" t="s">
        <v>116</v>
      </c>
      <c r="AF443" s="114" t="s">
        <v>693</v>
      </c>
      <c r="AG443" s="123"/>
      <c r="AH443" s="114" t="s">
        <v>671</v>
      </c>
    </row>
    <row r="444" spans="2:34" s="38" customFormat="1" ht="30.75" customHeight="1" x14ac:dyDescent="0.25">
      <c r="B444" s="136"/>
      <c r="C444" s="131"/>
      <c r="D444" s="131"/>
      <c r="E444" s="184"/>
      <c r="F444" s="39"/>
      <c r="G444" s="40"/>
      <c r="H444" s="40"/>
      <c r="I444" s="40"/>
      <c r="J444" s="138"/>
      <c r="K444" s="157"/>
      <c r="L444" s="140"/>
      <c r="M444" s="131"/>
      <c r="N444" s="125"/>
      <c r="O444" s="127"/>
      <c r="P444" s="129"/>
      <c r="Q444" s="131"/>
      <c r="R444" s="133"/>
      <c r="S444" s="123"/>
      <c r="T444" s="110"/>
      <c r="U444" s="118"/>
      <c r="V444" s="121"/>
      <c r="W444" s="160"/>
      <c r="X444" s="160"/>
      <c r="Y444" s="248"/>
      <c r="Z444" s="370"/>
      <c r="AA444" s="370"/>
      <c r="AB444" s="248"/>
      <c r="AC444" s="43">
        <v>46203</v>
      </c>
      <c r="AD444" s="74">
        <v>1</v>
      </c>
      <c r="AE444" s="110"/>
      <c r="AF444" s="114"/>
      <c r="AG444" s="123"/>
      <c r="AH444" s="114"/>
    </row>
    <row r="445" spans="2:34" s="38" customFormat="1" ht="30.75" customHeight="1" x14ac:dyDescent="0.25">
      <c r="B445" s="136"/>
      <c r="C445" s="131"/>
      <c r="D445" s="131"/>
      <c r="E445" s="184"/>
      <c r="F445" s="39"/>
      <c r="G445" s="40"/>
      <c r="H445" s="40"/>
      <c r="I445" s="40"/>
      <c r="J445" s="138"/>
      <c r="K445" s="157"/>
      <c r="L445" s="140"/>
      <c r="M445" s="131"/>
      <c r="N445" s="125"/>
      <c r="O445" s="127"/>
      <c r="P445" s="129"/>
      <c r="Q445" s="131"/>
      <c r="R445" s="133"/>
      <c r="S445" s="123"/>
      <c r="T445" s="110"/>
      <c r="U445" s="118"/>
      <c r="V445" s="121"/>
      <c r="W445" s="160"/>
      <c r="X445" s="160"/>
      <c r="Y445" s="248"/>
      <c r="Z445" s="370"/>
      <c r="AA445" s="370"/>
      <c r="AB445" s="248"/>
      <c r="AC445" s="43">
        <v>46295</v>
      </c>
      <c r="AD445" s="74">
        <v>1</v>
      </c>
      <c r="AE445" s="110"/>
      <c r="AF445" s="114"/>
      <c r="AG445" s="123"/>
      <c r="AH445" s="114"/>
    </row>
    <row r="446" spans="2:34" s="38" customFormat="1" ht="30.75" customHeight="1" x14ac:dyDescent="0.25">
      <c r="B446" s="136"/>
      <c r="C446" s="131"/>
      <c r="D446" s="131"/>
      <c r="E446" s="184"/>
      <c r="F446" s="39"/>
      <c r="G446" s="40"/>
      <c r="H446" s="40"/>
      <c r="I446" s="40"/>
      <c r="J446" s="138"/>
      <c r="K446" s="157"/>
      <c r="L446" s="140"/>
      <c r="M446" s="131"/>
      <c r="N446" s="125"/>
      <c r="O446" s="127"/>
      <c r="P446" s="129"/>
      <c r="Q446" s="131"/>
      <c r="R446" s="133"/>
      <c r="S446" s="123"/>
      <c r="T446" s="110"/>
      <c r="U446" s="118"/>
      <c r="V446" s="121"/>
      <c r="W446" s="160"/>
      <c r="X446" s="160"/>
      <c r="Y446" s="248"/>
      <c r="Z446" s="370"/>
      <c r="AA446" s="370"/>
      <c r="AB446" s="248"/>
      <c r="AC446" s="43">
        <v>46387</v>
      </c>
      <c r="AD446" s="74">
        <v>1</v>
      </c>
      <c r="AE446" s="110"/>
      <c r="AF446" s="114"/>
      <c r="AG446" s="123"/>
      <c r="AH446" s="114"/>
    </row>
    <row r="447" spans="2:34" s="38" customFormat="1" ht="30.6" customHeight="1" x14ac:dyDescent="0.25">
      <c r="B447" s="136"/>
      <c r="C447" s="131"/>
      <c r="D447" s="131"/>
      <c r="E447" s="184"/>
      <c r="F447" s="39"/>
      <c r="G447" s="40"/>
      <c r="H447" s="40"/>
      <c r="I447" s="40"/>
      <c r="J447" s="138"/>
      <c r="K447" s="157"/>
      <c r="L447" s="140"/>
      <c r="M447" s="131"/>
      <c r="N447" s="125"/>
      <c r="O447" s="127"/>
      <c r="P447" s="129"/>
      <c r="Q447" s="131"/>
      <c r="R447" s="133"/>
      <c r="S447" s="123" t="s">
        <v>694</v>
      </c>
      <c r="T447" s="110" t="s">
        <v>695</v>
      </c>
      <c r="U447" s="118">
        <v>0.2</v>
      </c>
      <c r="V447" s="121" t="s">
        <v>696</v>
      </c>
      <c r="W447" s="231">
        <v>1</v>
      </c>
      <c r="X447" s="231">
        <v>0.97</v>
      </c>
      <c r="Y447" s="248"/>
      <c r="Z447" s="370">
        <v>46025</v>
      </c>
      <c r="AA447" s="370">
        <v>46387</v>
      </c>
      <c r="AB447" s="248" t="s">
        <v>60</v>
      </c>
      <c r="AC447" s="43">
        <v>46112</v>
      </c>
      <c r="AD447" s="74">
        <v>1</v>
      </c>
      <c r="AE447" s="110" t="s">
        <v>116</v>
      </c>
      <c r="AF447" s="114" t="s">
        <v>970</v>
      </c>
      <c r="AG447" s="123"/>
      <c r="AH447" s="114" t="s">
        <v>671</v>
      </c>
    </row>
    <row r="448" spans="2:34" s="38" customFormat="1" ht="30.6" customHeight="1" x14ac:dyDescent="0.25">
      <c r="B448" s="136"/>
      <c r="C448" s="131"/>
      <c r="D448" s="131"/>
      <c r="E448" s="184"/>
      <c r="F448" s="39"/>
      <c r="G448" s="40"/>
      <c r="H448" s="40"/>
      <c r="I448" s="40"/>
      <c r="J448" s="138"/>
      <c r="K448" s="157"/>
      <c r="L448" s="140"/>
      <c r="M448" s="131"/>
      <c r="N448" s="125"/>
      <c r="O448" s="127"/>
      <c r="P448" s="129"/>
      <c r="Q448" s="131"/>
      <c r="R448" s="133"/>
      <c r="S448" s="123"/>
      <c r="T448" s="110"/>
      <c r="U448" s="118"/>
      <c r="V448" s="121"/>
      <c r="W448" s="160"/>
      <c r="X448" s="160"/>
      <c r="Y448" s="248"/>
      <c r="Z448" s="370"/>
      <c r="AA448" s="370"/>
      <c r="AB448" s="248"/>
      <c r="AC448" s="43">
        <v>46203</v>
      </c>
      <c r="AD448" s="74">
        <v>1</v>
      </c>
      <c r="AE448" s="110"/>
      <c r="AF448" s="114"/>
      <c r="AG448" s="123"/>
      <c r="AH448" s="114"/>
    </row>
    <row r="449" spans="2:34" s="38" customFormat="1" ht="30.6" customHeight="1" x14ac:dyDescent="0.25">
      <c r="B449" s="136"/>
      <c r="C449" s="131"/>
      <c r="D449" s="131"/>
      <c r="E449" s="184"/>
      <c r="F449" s="39"/>
      <c r="G449" s="40"/>
      <c r="H449" s="40"/>
      <c r="I449" s="40"/>
      <c r="J449" s="138"/>
      <c r="K449" s="157"/>
      <c r="L449" s="140"/>
      <c r="M449" s="131"/>
      <c r="N449" s="125"/>
      <c r="O449" s="127"/>
      <c r="P449" s="129"/>
      <c r="Q449" s="131"/>
      <c r="R449" s="133"/>
      <c r="S449" s="123"/>
      <c r="T449" s="110"/>
      <c r="U449" s="118"/>
      <c r="V449" s="121"/>
      <c r="W449" s="160"/>
      <c r="X449" s="160"/>
      <c r="Y449" s="248"/>
      <c r="Z449" s="370"/>
      <c r="AA449" s="370"/>
      <c r="AB449" s="248"/>
      <c r="AC449" s="43">
        <v>46295</v>
      </c>
      <c r="AD449" s="74">
        <v>1</v>
      </c>
      <c r="AE449" s="110"/>
      <c r="AF449" s="114"/>
      <c r="AG449" s="123"/>
      <c r="AH449" s="114"/>
    </row>
    <row r="450" spans="2:34" s="38" customFormat="1" ht="30.75" customHeight="1" x14ac:dyDescent="0.25">
      <c r="B450" s="136"/>
      <c r="C450" s="131"/>
      <c r="D450" s="131"/>
      <c r="E450" s="184"/>
      <c r="F450" s="39"/>
      <c r="G450" s="40"/>
      <c r="H450" s="40"/>
      <c r="I450" s="40"/>
      <c r="J450" s="311"/>
      <c r="K450" s="157"/>
      <c r="L450" s="140"/>
      <c r="M450" s="131"/>
      <c r="N450" s="125"/>
      <c r="O450" s="127"/>
      <c r="P450" s="129"/>
      <c r="Q450" s="131"/>
      <c r="R450" s="133"/>
      <c r="S450" s="123"/>
      <c r="T450" s="110"/>
      <c r="U450" s="118"/>
      <c r="V450" s="121"/>
      <c r="W450" s="160"/>
      <c r="X450" s="160"/>
      <c r="Y450" s="248"/>
      <c r="Z450" s="370"/>
      <c r="AA450" s="370"/>
      <c r="AB450" s="248"/>
      <c r="AC450" s="43">
        <v>46387</v>
      </c>
      <c r="AD450" s="74">
        <v>1</v>
      </c>
      <c r="AE450" s="110"/>
      <c r="AF450" s="114"/>
      <c r="AG450" s="123"/>
      <c r="AH450" s="114"/>
    </row>
    <row r="451" spans="2:34" s="38" customFormat="1" ht="30.6" customHeight="1" x14ac:dyDescent="0.25">
      <c r="B451" s="136"/>
      <c r="C451" s="131"/>
      <c r="D451" s="131"/>
      <c r="E451" s="184"/>
      <c r="F451" s="39"/>
      <c r="G451" s="40"/>
      <c r="H451" s="40"/>
      <c r="I451" s="40"/>
      <c r="J451" s="427" t="s">
        <v>47</v>
      </c>
      <c r="K451" s="421"/>
      <c r="L451" s="140" t="s">
        <v>660</v>
      </c>
      <c r="M451" s="131" t="s">
        <v>661</v>
      </c>
      <c r="N451" s="125" t="s">
        <v>697</v>
      </c>
      <c r="O451" s="127" t="s">
        <v>698</v>
      </c>
      <c r="P451" s="129">
        <v>0.3</v>
      </c>
      <c r="Q451" s="131"/>
      <c r="R451" s="133" t="s">
        <v>699</v>
      </c>
      <c r="S451" s="123" t="s">
        <v>700</v>
      </c>
      <c r="T451" s="110" t="s">
        <v>701</v>
      </c>
      <c r="U451" s="118">
        <v>0.4</v>
      </c>
      <c r="V451" s="121" t="s">
        <v>971</v>
      </c>
      <c r="W451" s="231">
        <v>0.7</v>
      </c>
      <c r="X451" s="231">
        <v>0.97</v>
      </c>
      <c r="Y451" s="248" t="s">
        <v>702</v>
      </c>
      <c r="Z451" s="370">
        <v>46025</v>
      </c>
      <c r="AA451" s="370">
        <v>46387</v>
      </c>
      <c r="AB451" s="248" t="s">
        <v>60</v>
      </c>
      <c r="AC451" s="43">
        <v>46112</v>
      </c>
      <c r="AD451" s="74">
        <v>1</v>
      </c>
      <c r="AE451" s="110" t="s">
        <v>116</v>
      </c>
      <c r="AF451" s="114" t="s">
        <v>972</v>
      </c>
      <c r="AG451" s="123" t="s">
        <v>703</v>
      </c>
      <c r="AH451" s="114" t="s">
        <v>671</v>
      </c>
    </row>
    <row r="452" spans="2:34" s="38" customFormat="1" ht="30.75" customHeight="1" x14ac:dyDescent="0.25">
      <c r="B452" s="136"/>
      <c r="C452" s="131"/>
      <c r="D452" s="131"/>
      <c r="E452" s="184"/>
      <c r="F452" s="39"/>
      <c r="G452" s="40"/>
      <c r="H452" s="40"/>
      <c r="I452" s="40"/>
      <c r="J452" s="138"/>
      <c r="K452" s="157"/>
      <c r="L452" s="140"/>
      <c r="M452" s="131"/>
      <c r="N452" s="125"/>
      <c r="O452" s="127"/>
      <c r="P452" s="129"/>
      <c r="Q452" s="131"/>
      <c r="R452" s="133"/>
      <c r="S452" s="123"/>
      <c r="T452" s="110"/>
      <c r="U452" s="118"/>
      <c r="V452" s="121"/>
      <c r="W452" s="160"/>
      <c r="X452" s="160"/>
      <c r="Y452" s="248"/>
      <c r="Z452" s="370"/>
      <c r="AA452" s="370"/>
      <c r="AB452" s="248"/>
      <c r="AC452" s="43">
        <v>46203</v>
      </c>
      <c r="AD452" s="74">
        <v>1</v>
      </c>
      <c r="AE452" s="110"/>
      <c r="AF452" s="114"/>
      <c r="AG452" s="123"/>
      <c r="AH452" s="114"/>
    </row>
    <row r="453" spans="2:34" s="38" customFormat="1" ht="30.75" customHeight="1" x14ac:dyDescent="0.25">
      <c r="B453" s="136"/>
      <c r="C453" s="131"/>
      <c r="D453" s="131"/>
      <c r="E453" s="184"/>
      <c r="F453" s="39"/>
      <c r="G453" s="40"/>
      <c r="H453" s="40"/>
      <c r="I453" s="40"/>
      <c r="J453" s="138"/>
      <c r="K453" s="157"/>
      <c r="L453" s="140"/>
      <c r="M453" s="131"/>
      <c r="N453" s="125"/>
      <c r="O453" s="127"/>
      <c r="P453" s="129"/>
      <c r="Q453" s="131"/>
      <c r="R453" s="133"/>
      <c r="S453" s="123"/>
      <c r="T453" s="110"/>
      <c r="U453" s="118"/>
      <c r="V453" s="121"/>
      <c r="W453" s="160"/>
      <c r="X453" s="160"/>
      <c r="Y453" s="248"/>
      <c r="Z453" s="370"/>
      <c r="AA453" s="370"/>
      <c r="AB453" s="248"/>
      <c r="AC453" s="43">
        <v>46295</v>
      </c>
      <c r="AD453" s="74">
        <v>1</v>
      </c>
      <c r="AE453" s="110"/>
      <c r="AF453" s="114"/>
      <c r="AG453" s="123"/>
      <c r="AH453" s="114"/>
    </row>
    <row r="454" spans="2:34" s="38" customFormat="1" ht="30.6" customHeight="1" x14ac:dyDescent="0.25">
      <c r="B454" s="136"/>
      <c r="C454" s="131"/>
      <c r="D454" s="131"/>
      <c r="E454" s="184"/>
      <c r="F454" s="39"/>
      <c r="G454" s="40"/>
      <c r="H454" s="40"/>
      <c r="I454" s="40"/>
      <c r="J454" s="138"/>
      <c r="K454" s="157"/>
      <c r="L454" s="140"/>
      <c r="M454" s="131"/>
      <c r="N454" s="125"/>
      <c r="O454" s="127"/>
      <c r="P454" s="129"/>
      <c r="Q454" s="131"/>
      <c r="R454" s="133"/>
      <c r="S454" s="123"/>
      <c r="T454" s="110"/>
      <c r="U454" s="118"/>
      <c r="V454" s="121"/>
      <c r="W454" s="160"/>
      <c r="X454" s="160"/>
      <c r="Y454" s="248"/>
      <c r="Z454" s="370"/>
      <c r="AA454" s="370"/>
      <c r="AB454" s="248"/>
      <c r="AC454" s="43">
        <v>46387</v>
      </c>
      <c r="AD454" s="74">
        <v>1</v>
      </c>
      <c r="AE454" s="110"/>
      <c r="AF454" s="114"/>
      <c r="AG454" s="123"/>
      <c r="AH454" s="114"/>
    </row>
    <row r="455" spans="2:34" s="38" customFormat="1" ht="30.75" customHeight="1" x14ac:dyDescent="0.25">
      <c r="B455" s="136"/>
      <c r="C455" s="131"/>
      <c r="D455" s="131"/>
      <c r="E455" s="184"/>
      <c r="F455" s="39"/>
      <c r="G455" s="40"/>
      <c r="H455" s="40"/>
      <c r="I455" s="40"/>
      <c r="J455" s="138"/>
      <c r="K455" s="157"/>
      <c r="L455" s="140"/>
      <c r="M455" s="131"/>
      <c r="N455" s="125"/>
      <c r="O455" s="127"/>
      <c r="P455" s="129"/>
      <c r="Q455" s="131"/>
      <c r="R455" s="133"/>
      <c r="S455" s="123" t="s">
        <v>704</v>
      </c>
      <c r="T455" s="110" t="s">
        <v>705</v>
      </c>
      <c r="U455" s="118">
        <v>0.4</v>
      </c>
      <c r="V455" s="121" t="s">
        <v>706</v>
      </c>
      <c r="W455" s="231">
        <v>0.7</v>
      </c>
      <c r="X455" s="231">
        <v>0.97</v>
      </c>
      <c r="Y455" s="248"/>
      <c r="Z455" s="370">
        <v>46025</v>
      </c>
      <c r="AA455" s="370">
        <v>46387</v>
      </c>
      <c r="AB455" s="248" t="s">
        <v>60</v>
      </c>
      <c r="AC455" s="43">
        <v>46112</v>
      </c>
      <c r="AD455" s="74">
        <v>1</v>
      </c>
      <c r="AE455" s="110" t="s">
        <v>116</v>
      </c>
      <c r="AF455" s="114" t="s">
        <v>707</v>
      </c>
      <c r="AG455" s="123"/>
      <c r="AH455" s="114" t="s">
        <v>671</v>
      </c>
    </row>
    <row r="456" spans="2:34" s="38" customFormat="1" ht="30.75" customHeight="1" x14ac:dyDescent="0.25">
      <c r="B456" s="136"/>
      <c r="C456" s="131"/>
      <c r="D456" s="131"/>
      <c r="E456" s="184"/>
      <c r="F456" s="39"/>
      <c r="G456" s="40"/>
      <c r="H456" s="40"/>
      <c r="I456" s="40"/>
      <c r="J456" s="138"/>
      <c r="K456" s="157"/>
      <c r="L456" s="140"/>
      <c r="M456" s="131"/>
      <c r="N456" s="125"/>
      <c r="O456" s="127"/>
      <c r="P456" s="129"/>
      <c r="Q456" s="131"/>
      <c r="R456" s="133"/>
      <c r="S456" s="123"/>
      <c r="T456" s="110"/>
      <c r="U456" s="118"/>
      <c r="V456" s="121"/>
      <c r="W456" s="160"/>
      <c r="X456" s="160"/>
      <c r="Y456" s="248"/>
      <c r="Z456" s="370"/>
      <c r="AA456" s="370"/>
      <c r="AB456" s="248"/>
      <c r="AC456" s="43">
        <v>46203</v>
      </c>
      <c r="AD456" s="74">
        <v>1</v>
      </c>
      <c r="AE456" s="110"/>
      <c r="AF456" s="114"/>
      <c r="AG456" s="123"/>
      <c r="AH456" s="114"/>
    </row>
    <row r="457" spans="2:34" s="38" customFormat="1" ht="30.75" customHeight="1" x14ac:dyDescent="0.25">
      <c r="B457" s="136"/>
      <c r="C457" s="131"/>
      <c r="D457" s="131"/>
      <c r="E457" s="184"/>
      <c r="F457" s="39"/>
      <c r="G457" s="40"/>
      <c r="H457" s="40"/>
      <c r="I457" s="40"/>
      <c r="J457" s="138"/>
      <c r="K457" s="157"/>
      <c r="L457" s="140"/>
      <c r="M457" s="131"/>
      <c r="N457" s="125"/>
      <c r="O457" s="127"/>
      <c r="P457" s="129"/>
      <c r="Q457" s="131"/>
      <c r="R457" s="133"/>
      <c r="S457" s="123"/>
      <c r="T457" s="110"/>
      <c r="U457" s="118"/>
      <c r="V457" s="121"/>
      <c r="W457" s="160"/>
      <c r="X457" s="160"/>
      <c r="Y457" s="248"/>
      <c r="Z457" s="370"/>
      <c r="AA457" s="370"/>
      <c r="AB457" s="248"/>
      <c r="AC457" s="43">
        <v>46295</v>
      </c>
      <c r="AD457" s="74">
        <v>1</v>
      </c>
      <c r="AE457" s="110"/>
      <c r="AF457" s="114"/>
      <c r="AG457" s="123"/>
      <c r="AH457" s="114"/>
    </row>
    <row r="458" spans="2:34" s="38" customFormat="1" ht="30.75" customHeight="1" x14ac:dyDescent="0.25">
      <c r="B458" s="136"/>
      <c r="C458" s="131"/>
      <c r="D458" s="131"/>
      <c r="E458" s="184"/>
      <c r="F458" s="39"/>
      <c r="G458" s="40"/>
      <c r="H458" s="40"/>
      <c r="I458" s="40"/>
      <c r="J458" s="138"/>
      <c r="K458" s="157"/>
      <c r="L458" s="140"/>
      <c r="M458" s="131"/>
      <c r="N458" s="125"/>
      <c r="O458" s="127"/>
      <c r="P458" s="129"/>
      <c r="Q458" s="131"/>
      <c r="R458" s="133"/>
      <c r="S458" s="123"/>
      <c r="T458" s="110"/>
      <c r="U458" s="118"/>
      <c r="V458" s="121"/>
      <c r="W458" s="160"/>
      <c r="X458" s="160"/>
      <c r="Y458" s="248"/>
      <c r="Z458" s="370"/>
      <c r="AA458" s="370"/>
      <c r="AB458" s="248"/>
      <c r="AC458" s="43">
        <v>46387</v>
      </c>
      <c r="AD458" s="74">
        <v>1</v>
      </c>
      <c r="AE458" s="110"/>
      <c r="AF458" s="114"/>
      <c r="AG458" s="123"/>
      <c r="AH458" s="114"/>
    </row>
    <row r="459" spans="2:34" s="38" customFormat="1" ht="30.6" customHeight="1" x14ac:dyDescent="0.25">
      <c r="B459" s="136"/>
      <c r="C459" s="131"/>
      <c r="D459" s="131"/>
      <c r="E459" s="184"/>
      <c r="F459" s="39"/>
      <c r="G459" s="40"/>
      <c r="H459" s="40"/>
      <c r="I459" s="40"/>
      <c r="J459" s="138"/>
      <c r="K459" s="157"/>
      <c r="L459" s="140"/>
      <c r="M459" s="131"/>
      <c r="N459" s="125"/>
      <c r="O459" s="127"/>
      <c r="P459" s="129"/>
      <c r="Q459" s="131"/>
      <c r="R459" s="133"/>
      <c r="S459" s="123" t="s">
        <v>708</v>
      </c>
      <c r="T459" s="110" t="s">
        <v>709</v>
      </c>
      <c r="U459" s="118">
        <v>0.2</v>
      </c>
      <c r="V459" s="121" t="s">
        <v>710</v>
      </c>
      <c r="W459" s="231">
        <v>0.7</v>
      </c>
      <c r="X459" s="231">
        <v>0.97</v>
      </c>
      <c r="Y459" s="248"/>
      <c r="Z459" s="370">
        <v>46025</v>
      </c>
      <c r="AA459" s="370">
        <v>46387</v>
      </c>
      <c r="AB459" s="369" t="s">
        <v>60</v>
      </c>
      <c r="AC459" s="43">
        <v>46112</v>
      </c>
      <c r="AD459" s="74">
        <v>1</v>
      </c>
      <c r="AE459" s="110" t="s">
        <v>116</v>
      </c>
      <c r="AF459" s="114" t="s">
        <v>711</v>
      </c>
      <c r="AG459" s="123"/>
      <c r="AH459" s="114" t="s">
        <v>671</v>
      </c>
    </row>
    <row r="460" spans="2:34" s="38" customFormat="1" ht="30.6" customHeight="1" x14ac:dyDescent="0.25">
      <c r="B460" s="136"/>
      <c r="C460" s="131"/>
      <c r="D460" s="131"/>
      <c r="E460" s="184"/>
      <c r="F460" s="39"/>
      <c r="G460" s="40"/>
      <c r="H460" s="40"/>
      <c r="I460" s="40"/>
      <c r="J460" s="138"/>
      <c r="K460" s="157"/>
      <c r="L460" s="140"/>
      <c r="M460" s="131"/>
      <c r="N460" s="125"/>
      <c r="O460" s="127"/>
      <c r="P460" s="129"/>
      <c r="Q460" s="131"/>
      <c r="R460" s="133"/>
      <c r="S460" s="123"/>
      <c r="T460" s="110"/>
      <c r="U460" s="118"/>
      <c r="V460" s="121"/>
      <c r="W460" s="160"/>
      <c r="X460" s="160"/>
      <c r="Y460" s="248"/>
      <c r="Z460" s="370"/>
      <c r="AA460" s="370"/>
      <c r="AB460" s="369"/>
      <c r="AC460" s="43">
        <v>46203</v>
      </c>
      <c r="AD460" s="74">
        <v>1</v>
      </c>
      <c r="AE460" s="110"/>
      <c r="AF460" s="114"/>
      <c r="AG460" s="123"/>
      <c r="AH460" s="114"/>
    </row>
    <row r="461" spans="2:34" s="38" customFormat="1" ht="30.6" customHeight="1" x14ac:dyDescent="0.25">
      <c r="B461" s="136"/>
      <c r="C461" s="131"/>
      <c r="D461" s="131"/>
      <c r="E461" s="184"/>
      <c r="F461" s="39"/>
      <c r="G461" s="40"/>
      <c r="H461" s="40"/>
      <c r="I461" s="40"/>
      <c r="J461" s="138"/>
      <c r="K461" s="157"/>
      <c r="L461" s="140"/>
      <c r="M461" s="131"/>
      <c r="N461" s="125"/>
      <c r="O461" s="127"/>
      <c r="P461" s="129"/>
      <c r="Q461" s="131"/>
      <c r="R461" s="133"/>
      <c r="S461" s="123"/>
      <c r="T461" s="110"/>
      <c r="U461" s="118"/>
      <c r="V461" s="121"/>
      <c r="W461" s="160"/>
      <c r="X461" s="160"/>
      <c r="Y461" s="248"/>
      <c r="Z461" s="370"/>
      <c r="AA461" s="370"/>
      <c r="AB461" s="369"/>
      <c r="AC461" s="43">
        <v>46295</v>
      </c>
      <c r="AD461" s="74">
        <v>1</v>
      </c>
      <c r="AE461" s="110"/>
      <c r="AF461" s="114"/>
      <c r="AG461" s="123"/>
      <c r="AH461" s="114"/>
    </row>
    <row r="462" spans="2:34" s="38" customFormat="1" ht="30.75" customHeight="1" thickBot="1" x14ac:dyDescent="0.3">
      <c r="B462" s="137"/>
      <c r="C462" s="132"/>
      <c r="D462" s="132"/>
      <c r="E462" s="223"/>
      <c r="F462" s="49"/>
      <c r="G462" s="50"/>
      <c r="H462" s="50"/>
      <c r="I462" s="50"/>
      <c r="J462" s="311"/>
      <c r="K462" s="158"/>
      <c r="L462" s="141"/>
      <c r="M462" s="132"/>
      <c r="N462" s="126"/>
      <c r="O462" s="128"/>
      <c r="P462" s="130"/>
      <c r="Q462" s="132"/>
      <c r="R462" s="134"/>
      <c r="S462" s="124"/>
      <c r="T462" s="111"/>
      <c r="U462" s="119"/>
      <c r="V462" s="122"/>
      <c r="W462" s="161"/>
      <c r="X462" s="161"/>
      <c r="Y462" s="249"/>
      <c r="Z462" s="374"/>
      <c r="AA462" s="374"/>
      <c r="AB462" s="372"/>
      <c r="AC462" s="71">
        <v>46387</v>
      </c>
      <c r="AD462" s="102">
        <v>1</v>
      </c>
      <c r="AE462" s="111"/>
      <c r="AF462" s="115"/>
      <c r="AG462" s="124"/>
      <c r="AH462" s="115"/>
    </row>
    <row r="463" spans="2:34" s="38" customFormat="1" ht="30.75" customHeight="1" x14ac:dyDescent="0.25">
      <c r="B463" s="156"/>
      <c r="C463" s="149"/>
      <c r="D463" s="149"/>
      <c r="E463" s="192"/>
      <c r="F463" s="58"/>
      <c r="G463" s="59"/>
      <c r="H463" s="59"/>
      <c r="I463" s="59"/>
      <c r="J463" s="427" t="s">
        <v>47</v>
      </c>
      <c r="K463" s="422" t="s">
        <v>712</v>
      </c>
      <c r="L463" s="149" t="s">
        <v>713</v>
      </c>
      <c r="M463" s="149" t="s">
        <v>714</v>
      </c>
      <c r="N463" s="151" t="s">
        <v>715</v>
      </c>
      <c r="O463" s="189" t="s">
        <v>716</v>
      </c>
      <c r="P463" s="190">
        <v>1</v>
      </c>
      <c r="Q463" s="150" t="s">
        <v>162</v>
      </c>
      <c r="R463" s="188" t="s">
        <v>717</v>
      </c>
      <c r="S463" s="147" t="s">
        <v>718</v>
      </c>
      <c r="T463" s="145" t="s">
        <v>719</v>
      </c>
      <c r="U463" s="148">
        <v>0.25</v>
      </c>
      <c r="V463" s="176" t="s">
        <v>720</v>
      </c>
      <c r="W463" s="178">
        <v>1</v>
      </c>
      <c r="X463" s="186">
        <v>1</v>
      </c>
      <c r="Y463" s="378" t="s">
        <v>721</v>
      </c>
      <c r="Z463" s="382">
        <v>46023</v>
      </c>
      <c r="AA463" s="382">
        <v>46387</v>
      </c>
      <c r="AB463" s="378" t="s">
        <v>60</v>
      </c>
      <c r="AC463" s="60">
        <v>46112</v>
      </c>
      <c r="AD463" s="73">
        <v>1</v>
      </c>
      <c r="AE463" s="145" t="s">
        <v>116</v>
      </c>
      <c r="AF463" s="185" t="s">
        <v>973</v>
      </c>
      <c r="AG463" s="143" t="s">
        <v>722</v>
      </c>
      <c r="AH463" s="144"/>
    </row>
    <row r="464" spans="2:34" s="38" customFormat="1" ht="30.75" customHeight="1" x14ac:dyDescent="0.25">
      <c r="B464" s="157"/>
      <c r="C464" s="140"/>
      <c r="D464" s="140"/>
      <c r="E464" s="184"/>
      <c r="F464" s="62"/>
      <c r="G464" s="63"/>
      <c r="H464" s="63"/>
      <c r="I464" s="63"/>
      <c r="J464" s="138"/>
      <c r="K464" s="157"/>
      <c r="L464" s="140"/>
      <c r="M464" s="140"/>
      <c r="N464" s="125"/>
      <c r="O464" s="170"/>
      <c r="P464" s="191"/>
      <c r="Q464" s="131"/>
      <c r="R464" s="173"/>
      <c r="S464" s="116"/>
      <c r="T464" s="110"/>
      <c r="U464" s="118"/>
      <c r="V464" s="121"/>
      <c r="W464" s="167"/>
      <c r="X464" s="187"/>
      <c r="Y464" s="248"/>
      <c r="Z464" s="370"/>
      <c r="AA464" s="370"/>
      <c r="AB464" s="248"/>
      <c r="AC464" s="43">
        <v>46203</v>
      </c>
      <c r="AD464" s="74">
        <v>1</v>
      </c>
      <c r="AE464" s="110"/>
      <c r="AF464" s="112"/>
      <c r="AG464" s="123"/>
      <c r="AH464" s="114"/>
    </row>
    <row r="465" spans="2:34" s="38" customFormat="1" ht="30.6" customHeight="1" x14ac:dyDescent="0.25">
      <c r="B465" s="157"/>
      <c r="C465" s="140"/>
      <c r="D465" s="140"/>
      <c r="E465" s="184"/>
      <c r="F465" s="62"/>
      <c r="G465" s="63"/>
      <c r="H465" s="63"/>
      <c r="I465" s="63"/>
      <c r="J465" s="138"/>
      <c r="K465" s="157"/>
      <c r="L465" s="140"/>
      <c r="M465" s="140"/>
      <c r="N465" s="125"/>
      <c r="O465" s="170"/>
      <c r="P465" s="191"/>
      <c r="Q465" s="131"/>
      <c r="R465" s="173"/>
      <c r="S465" s="116"/>
      <c r="T465" s="110"/>
      <c r="U465" s="118"/>
      <c r="V465" s="121"/>
      <c r="W465" s="167"/>
      <c r="X465" s="187"/>
      <c r="Y465" s="248"/>
      <c r="Z465" s="370"/>
      <c r="AA465" s="370"/>
      <c r="AB465" s="248"/>
      <c r="AC465" s="43">
        <v>46295</v>
      </c>
      <c r="AD465" s="74">
        <v>1</v>
      </c>
      <c r="AE465" s="110"/>
      <c r="AF465" s="112"/>
      <c r="AG465" s="123"/>
      <c r="AH465" s="114"/>
    </row>
    <row r="466" spans="2:34" s="38" customFormat="1" ht="30.6" customHeight="1" x14ac:dyDescent="0.25">
      <c r="B466" s="157"/>
      <c r="C466" s="140"/>
      <c r="D466" s="140"/>
      <c r="E466" s="184"/>
      <c r="F466" s="62"/>
      <c r="G466" s="63"/>
      <c r="H466" s="63"/>
      <c r="I466" s="63"/>
      <c r="J466" s="138"/>
      <c r="K466" s="157"/>
      <c r="L466" s="140"/>
      <c r="M466" s="140"/>
      <c r="N466" s="125"/>
      <c r="O466" s="170"/>
      <c r="P466" s="191"/>
      <c r="Q466" s="131"/>
      <c r="R466" s="173"/>
      <c r="S466" s="116"/>
      <c r="T466" s="110"/>
      <c r="U466" s="118"/>
      <c r="V466" s="121"/>
      <c r="W466" s="167"/>
      <c r="X466" s="187"/>
      <c r="Y466" s="248"/>
      <c r="Z466" s="370"/>
      <c r="AA466" s="370"/>
      <c r="AB466" s="248"/>
      <c r="AC466" s="43">
        <v>46376</v>
      </c>
      <c r="AD466" s="74">
        <v>1</v>
      </c>
      <c r="AE466" s="110"/>
      <c r="AF466" s="112"/>
      <c r="AG466" s="123"/>
      <c r="AH466" s="114"/>
    </row>
    <row r="467" spans="2:34" s="38" customFormat="1" ht="30.75" customHeight="1" x14ac:dyDescent="0.25">
      <c r="B467" s="157"/>
      <c r="C467" s="140"/>
      <c r="D467" s="140"/>
      <c r="E467" s="184"/>
      <c r="F467" s="62"/>
      <c r="G467" s="63"/>
      <c r="H467" s="63"/>
      <c r="I467" s="63"/>
      <c r="J467" s="138"/>
      <c r="K467" s="157"/>
      <c r="L467" s="140"/>
      <c r="M467" s="140"/>
      <c r="N467" s="125"/>
      <c r="O467" s="170"/>
      <c r="P467" s="191"/>
      <c r="Q467" s="131"/>
      <c r="R467" s="173"/>
      <c r="S467" s="116" t="s">
        <v>723</v>
      </c>
      <c r="T467" s="110" t="s">
        <v>724</v>
      </c>
      <c r="U467" s="118">
        <v>0.25</v>
      </c>
      <c r="V467" s="121" t="s">
        <v>725</v>
      </c>
      <c r="W467" s="167">
        <v>1</v>
      </c>
      <c r="X467" s="167">
        <v>1</v>
      </c>
      <c r="Y467" s="248" t="s">
        <v>726</v>
      </c>
      <c r="Z467" s="370">
        <v>46023</v>
      </c>
      <c r="AA467" s="370">
        <v>46387</v>
      </c>
      <c r="AB467" s="248" t="s">
        <v>60</v>
      </c>
      <c r="AC467" s="43">
        <v>46112</v>
      </c>
      <c r="AD467" s="74">
        <v>1</v>
      </c>
      <c r="AE467" s="110" t="s">
        <v>116</v>
      </c>
      <c r="AF467" s="112" t="s">
        <v>727</v>
      </c>
      <c r="AG467" s="123"/>
      <c r="AH467" s="114"/>
    </row>
    <row r="468" spans="2:34" s="38" customFormat="1" ht="30.75" customHeight="1" x14ac:dyDescent="0.25">
      <c r="B468" s="157"/>
      <c r="C468" s="140"/>
      <c r="D468" s="140"/>
      <c r="E468" s="184"/>
      <c r="F468" s="62"/>
      <c r="G468" s="63"/>
      <c r="H468" s="63"/>
      <c r="I468" s="63"/>
      <c r="J468" s="138"/>
      <c r="K468" s="157"/>
      <c r="L468" s="140"/>
      <c r="M468" s="140"/>
      <c r="N468" s="125"/>
      <c r="O468" s="170"/>
      <c r="P468" s="191"/>
      <c r="Q468" s="131"/>
      <c r="R468" s="173"/>
      <c r="S468" s="116"/>
      <c r="T468" s="110"/>
      <c r="U468" s="118"/>
      <c r="V468" s="121"/>
      <c r="W468" s="167"/>
      <c r="X468" s="121"/>
      <c r="Y468" s="248"/>
      <c r="Z468" s="370"/>
      <c r="AA468" s="370"/>
      <c r="AB468" s="248"/>
      <c r="AC468" s="43">
        <v>46203</v>
      </c>
      <c r="AD468" s="74">
        <v>1</v>
      </c>
      <c r="AE468" s="110"/>
      <c r="AF468" s="112"/>
      <c r="AG468" s="123"/>
      <c r="AH468" s="114"/>
    </row>
    <row r="469" spans="2:34" s="38" customFormat="1" ht="30.75" customHeight="1" x14ac:dyDescent="0.25">
      <c r="B469" s="157"/>
      <c r="C469" s="140"/>
      <c r="D469" s="140"/>
      <c r="E469" s="184"/>
      <c r="F469" s="62"/>
      <c r="G469" s="63"/>
      <c r="H469" s="63"/>
      <c r="I469" s="63"/>
      <c r="J469" s="138"/>
      <c r="K469" s="157"/>
      <c r="L469" s="140"/>
      <c r="M469" s="140"/>
      <c r="N469" s="125"/>
      <c r="O469" s="170"/>
      <c r="P469" s="191"/>
      <c r="Q469" s="131"/>
      <c r="R469" s="173"/>
      <c r="S469" s="116"/>
      <c r="T469" s="110"/>
      <c r="U469" s="118"/>
      <c r="V469" s="121"/>
      <c r="W469" s="167"/>
      <c r="X469" s="121"/>
      <c r="Y469" s="248"/>
      <c r="Z469" s="370"/>
      <c r="AA469" s="370"/>
      <c r="AB469" s="248"/>
      <c r="AC469" s="43">
        <v>46295</v>
      </c>
      <c r="AD469" s="74">
        <v>1</v>
      </c>
      <c r="AE469" s="110"/>
      <c r="AF469" s="112"/>
      <c r="AG469" s="123"/>
      <c r="AH469" s="114"/>
    </row>
    <row r="470" spans="2:34" s="38" customFormat="1" ht="30.75" customHeight="1" x14ac:dyDescent="0.25">
      <c r="B470" s="157"/>
      <c r="C470" s="140"/>
      <c r="D470" s="140"/>
      <c r="E470" s="184"/>
      <c r="F470" s="62"/>
      <c r="G470" s="63"/>
      <c r="H470" s="63"/>
      <c r="I470" s="63"/>
      <c r="J470" s="138"/>
      <c r="K470" s="157"/>
      <c r="L470" s="140"/>
      <c r="M470" s="140"/>
      <c r="N470" s="125"/>
      <c r="O470" s="170"/>
      <c r="P470" s="191"/>
      <c r="Q470" s="131"/>
      <c r="R470" s="173"/>
      <c r="S470" s="116"/>
      <c r="T470" s="110"/>
      <c r="U470" s="118"/>
      <c r="V470" s="121"/>
      <c r="W470" s="167"/>
      <c r="X470" s="121"/>
      <c r="Y470" s="248"/>
      <c r="Z470" s="370"/>
      <c r="AA470" s="370"/>
      <c r="AB470" s="248"/>
      <c r="AC470" s="43">
        <v>46376</v>
      </c>
      <c r="AD470" s="74">
        <v>1</v>
      </c>
      <c r="AE470" s="110"/>
      <c r="AF470" s="112"/>
      <c r="AG470" s="123"/>
      <c r="AH470" s="114"/>
    </row>
    <row r="471" spans="2:34" s="38" customFormat="1" ht="30.6" customHeight="1" x14ac:dyDescent="0.25">
      <c r="B471" s="157"/>
      <c r="C471" s="140"/>
      <c r="D471" s="140"/>
      <c r="E471" s="184"/>
      <c r="F471" s="62"/>
      <c r="G471" s="63"/>
      <c r="H471" s="63"/>
      <c r="I471" s="63"/>
      <c r="J471" s="138"/>
      <c r="K471" s="157"/>
      <c r="L471" s="140"/>
      <c r="M471" s="140"/>
      <c r="N471" s="125"/>
      <c r="O471" s="170"/>
      <c r="P471" s="191"/>
      <c r="Q471" s="131"/>
      <c r="R471" s="173"/>
      <c r="S471" s="116" t="s">
        <v>728</v>
      </c>
      <c r="T471" s="110" t="s">
        <v>729</v>
      </c>
      <c r="U471" s="118">
        <v>0.25</v>
      </c>
      <c r="V471" s="121" t="s">
        <v>730</v>
      </c>
      <c r="W471" s="167">
        <v>1</v>
      </c>
      <c r="X471" s="167">
        <v>1.17</v>
      </c>
      <c r="Y471" s="248" t="s">
        <v>731</v>
      </c>
      <c r="Z471" s="370">
        <v>46023</v>
      </c>
      <c r="AA471" s="370">
        <v>46387</v>
      </c>
      <c r="AB471" s="248" t="s">
        <v>60</v>
      </c>
      <c r="AC471" s="43">
        <v>46112</v>
      </c>
      <c r="AD471" s="74">
        <v>1</v>
      </c>
      <c r="AE471" s="110" t="s">
        <v>116</v>
      </c>
      <c r="AF471" s="175" t="s">
        <v>732</v>
      </c>
      <c r="AG471" s="123"/>
      <c r="AH471" s="114"/>
    </row>
    <row r="472" spans="2:34" s="38" customFormat="1" ht="30.6" customHeight="1" x14ac:dyDescent="0.25">
      <c r="B472" s="157"/>
      <c r="C472" s="140"/>
      <c r="D472" s="140"/>
      <c r="E472" s="184"/>
      <c r="F472" s="62"/>
      <c r="G472" s="63"/>
      <c r="H472" s="63"/>
      <c r="I472" s="63"/>
      <c r="J472" s="138"/>
      <c r="K472" s="157"/>
      <c r="L472" s="140"/>
      <c r="M472" s="140"/>
      <c r="N472" s="125"/>
      <c r="O472" s="170"/>
      <c r="P472" s="191"/>
      <c r="Q472" s="131"/>
      <c r="R472" s="173"/>
      <c r="S472" s="116"/>
      <c r="T472" s="110"/>
      <c r="U472" s="118"/>
      <c r="V472" s="121"/>
      <c r="W472" s="167"/>
      <c r="X472" s="121"/>
      <c r="Y472" s="248"/>
      <c r="Z472" s="370"/>
      <c r="AA472" s="370"/>
      <c r="AB472" s="248"/>
      <c r="AC472" s="43">
        <v>46203</v>
      </c>
      <c r="AD472" s="74">
        <v>1</v>
      </c>
      <c r="AE472" s="110"/>
      <c r="AF472" s="175"/>
      <c r="AG472" s="123"/>
      <c r="AH472" s="114"/>
    </row>
    <row r="473" spans="2:34" s="38" customFormat="1" ht="30.6" customHeight="1" x14ac:dyDescent="0.25">
      <c r="B473" s="157"/>
      <c r="C473" s="140"/>
      <c r="D473" s="140"/>
      <c r="E473" s="184"/>
      <c r="F473" s="62"/>
      <c r="G473" s="63"/>
      <c r="H473" s="63"/>
      <c r="I473" s="63"/>
      <c r="J473" s="138"/>
      <c r="K473" s="157"/>
      <c r="L473" s="140"/>
      <c r="M473" s="140"/>
      <c r="N473" s="125"/>
      <c r="O473" s="170"/>
      <c r="P473" s="191"/>
      <c r="Q473" s="131"/>
      <c r="R473" s="173"/>
      <c r="S473" s="116"/>
      <c r="T473" s="110"/>
      <c r="U473" s="118"/>
      <c r="V473" s="121"/>
      <c r="W473" s="167"/>
      <c r="X473" s="121"/>
      <c r="Y473" s="248"/>
      <c r="Z473" s="370"/>
      <c r="AA473" s="370"/>
      <c r="AB473" s="248"/>
      <c r="AC473" s="43">
        <v>46295</v>
      </c>
      <c r="AD473" s="74">
        <v>1</v>
      </c>
      <c r="AE473" s="110"/>
      <c r="AF473" s="175"/>
      <c r="AG473" s="123"/>
      <c r="AH473" s="114"/>
    </row>
    <row r="474" spans="2:34" s="38" customFormat="1" ht="30.6" customHeight="1" x14ac:dyDescent="0.25">
      <c r="B474" s="157"/>
      <c r="C474" s="140"/>
      <c r="D474" s="140"/>
      <c r="E474" s="184"/>
      <c r="F474" s="62"/>
      <c r="G474" s="63"/>
      <c r="H474" s="63"/>
      <c r="I474" s="63"/>
      <c r="J474" s="138"/>
      <c r="K474" s="157"/>
      <c r="L474" s="140"/>
      <c r="M474" s="140"/>
      <c r="N474" s="125"/>
      <c r="O474" s="170"/>
      <c r="P474" s="191"/>
      <c r="Q474" s="131"/>
      <c r="R474" s="173"/>
      <c r="S474" s="116"/>
      <c r="T474" s="110"/>
      <c r="U474" s="118"/>
      <c r="V474" s="121"/>
      <c r="W474" s="167"/>
      <c r="X474" s="121"/>
      <c r="Y474" s="248"/>
      <c r="Z474" s="370"/>
      <c r="AA474" s="370"/>
      <c r="AB474" s="248"/>
      <c r="AC474" s="43">
        <v>46376</v>
      </c>
      <c r="AD474" s="74">
        <v>1</v>
      </c>
      <c r="AE474" s="110"/>
      <c r="AF474" s="175"/>
      <c r="AG474" s="123"/>
      <c r="AH474" s="114"/>
    </row>
    <row r="475" spans="2:34" s="38" customFormat="1" ht="30.6" customHeight="1" x14ac:dyDescent="0.25">
      <c r="B475" s="157"/>
      <c r="C475" s="140"/>
      <c r="D475" s="140"/>
      <c r="E475" s="184"/>
      <c r="F475" s="62"/>
      <c r="G475" s="63"/>
      <c r="H475" s="63"/>
      <c r="I475" s="63"/>
      <c r="J475" s="138"/>
      <c r="K475" s="157"/>
      <c r="L475" s="140"/>
      <c r="M475" s="140"/>
      <c r="N475" s="125"/>
      <c r="O475" s="170"/>
      <c r="P475" s="191"/>
      <c r="Q475" s="131"/>
      <c r="R475" s="173"/>
      <c r="S475" s="116" t="s">
        <v>733</v>
      </c>
      <c r="T475" s="110" t="s">
        <v>734</v>
      </c>
      <c r="U475" s="118">
        <v>0.25</v>
      </c>
      <c r="V475" s="121" t="s">
        <v>735</v>
      </c>
      <c r="W475" s="167">
        <v>1</v>
      </c>
      <c r="X475" s="167">
        <v>1.1200000000000001</v>
      </c>
      <c r="Y475" s="248" t="s">
        <v>736</v>
      </c>
      <c r="Z475" s="370">
        <v>46023</v>
      </c>
      <c r="AA475" s="370">
        <v>46387</v>
      </c>
      <c r="AB475" s="248" t="s">
        <v>60</v>
      </c>
      <c r="AC475" s="43">
        <v>46112</v>
      </c>
      <c r="AD475" s="74">
        <v>1</v>
      </c>
      <c r="AE475" s="110" t="s">
        <v>116</v>
      </c>
      <c r="AF475" s="175" t="s">
        <v>737</v>
      </c>
      <c r="AG475" s="123"/>
      <c r="AH475" s="114"/>
    </row>
    <row r="476" spans="2:34" s="38" customFormat="1" ht="30.6" customHeight="1" x14ac:dyDescent="0.25">
      <c r="B476" s="157"/>
      <c r="C476" s="140"/>
      <c r="D476" s="140"/>
      <c r="E476" s="184"/>
      <c r="F476" s="62"/>
      <c r="G476" s="63"/>
      <c r="H476" s="63"/>
      <c r="I476" s="63"/>
      <c r="J476" s="138"/>
      <c r="K476" s="157"/>
      <c r="L476" s="140"/>
      <c r="M476" s="140"/>
      <c r="N476" s="125"/>
      <c r="O476" s="170"/>
      <c r="P476" s="191"/>
      <c r="Q476" s="131"/>
      <c r="R476" s="173"/>
      <c r="S476" s="116"/>
      <c r="T476" s="110"/>
      <c r="U476" s="118"/>
      <c r="V476" s="121"/>
      <c r="W476" s="121"/>
      <c r="X476" s="121"/>
      <c r="Y476" s="248"/>
      <c r="Z476" s="370"/>
      <c r="AA476" s="370"/>
      <c r="AB476" s="248"/>
      <c r="AC476" s="43">
        <v>46203</v>
      </c>
      <c r="AD476" s="74">
        <v>1</v>
      </c>
      <c r="AE476" s="110"/>
      <c r="AF476" s="175"/>
      <c r="AG476" s="123"/>
      <c r="AH476" s="114"/>
    </row>
    <row r="477" spans="2:34" s="38" customFormat="1" ht="30.6" customHeight="1" x14ac:dyDescent="0.25">
      <c r="B477" s="157"/>
      <c r="C477" s="140"/>
      <c r="D477" s="140"/>
      <c r="E477" s="184"/>
      <c r="F477" s="62"/>
      <c r="G477" s="63"/>
      <c r="H477" s="63"/>
      <c r="I477" s="63"/>
      <c r="J477" s="138"/>
      <c r="K477" s="157"/>
      <c r="L477" s="140"/>
      <c r="M477" s="140"/>
      <c r="N477" s="125"/>
      <c r="O477" s="170"/>
      <c r="P477" s="191"/>
      <c r="Q477" s="131"/>
      <c r="R477" s="173"/>
      <c r="S477" s="116"/>
      <c r="T477" s="110"/>
      <c r="U477" s="118"/>
      <c r="V477" s="121"/>
      <c r="W477" s="121"/>
      <c r="X477" s="121"/>
      <c r="Y477" s="248"/>
      <c r="Z477" s="370"/>
      <c r="AA477" s="370"/>
      <c r="AB477" s="248"/>
      <c r="AC477" s="43">
        <v>46295</v>
      </c>
      <c r="AD477" s="74">
        <v>1</v>
      </c>
      <c r="AE477" s="110"/>
      <c r="AF477" s="175"/>
      <c r="AG477" s="123"/>
      <c r="AH477" s="114"/>
    </row>
    <row r="478" spans="2:34" s="38" customFormat="1" ht="30.75" customHeight="1" x14ac:dyDescent="0.25">
      <c r="B478" s="157"/>
      <c r="C478" s="140"/>
      <c r="D478" s="140"/>
      <c r="E478" s="184"/>
      <c r="F478" s="62"/>
      <c r="G478" s="63"/>
      <c r="H478" s="63"/>
      <c r="I478" s="63"/>
      <c r="J478" s="311"/>
      <c r="K478" s="157"/>
      <c r="L478" s="140"/>
      <c r="M478" s="140"/>
      <c r="N478" s="125"/>
      <c r="O478" s="170"/>
      <c r="P478" s="191"/>
      <c r="Q478" s="131"/>
      <c r="R478" s="173"/>
      <c r="S478" s="116"/>
      <c r="T478" s="110"/>
      <c r="U478" s="118"/>
      <c r="V478" s="121"/>
      <c r="W478" s="121"/>
      <c r="X478" s="121"/>
      <c r="Y478" s="248"/>
      <c r="Z478" s="370"/>
      <c r="AA478" s="370"/>
      <c r="AB478" s="248"/>
      <c r="AC478" s="43">
        <v>46376</v>
      </c>
      <c r="AD478" s="74">
        <v>1</v>
      </c>
      <c r="AE478" s="110"/>
      <c r="AF478" s="175"/>
      <c r="AG478" s="123"/>
      <c r="AH478" s="114"/>
    </row>
    <row r="479" spans="2:34" s="38" customFormat="1" ht="30.75" customHeight="1" x14ac:dyDescent="0.25">
      <c r="B479" s="157"/>
      <c r="C479" s="140"/>
      <c r="D479" s="140"/>
      <c r="E479" s="184"/>
      <c r="F479" s="62"/>
      <c r="G479" s="63"/>
      <c r="H479" s="63"/>
      <c r="I479" s="63"/>
      <c r="J479" s="427" t="s">
        <v>47</v>
      </c>
      <c r="K479" s="421" t="s">
        <v>738</v>
      </c>
      <c r="L479" s="140" t="s">
        <v>739</v>
      </c>
      <c r="M479" s="140" t="s">
        <v>740</v>
      </c>
      <c r="N479" s="125" t="s">
        <v>741</v>
      </c>
      <c r="O479" s="127" t="s">
        <v>974</v>
      </c>
      <c r="P479" s="129">
        <v>0.25</v>
      </c>
      <c r="Q479" s="131"/>
      <c r="R479" s="133" t="s">
        <v>742</v>
      </c>
      <c r="S479" s="116" t="s">
        <v>743</v>
      </c>
      <c r="T479" s="110" t="s">
        <v>744</v>
      </c>
      <c r="U479" s="118">
        <v>0.2</v>
      </c>
      <c r="V479" s="121" t="s">
        <v>745</v>
      </c>
      <c r="W479" s="121" t="s">
        <v>746</v>
      </c>
      <c r="X479" s="121" t="s">
        <v>747</v>
      </c>
      <c r="Y479" s="248" t="s">
        <v>748</v>
      </c>
      <c r="Z479" s="370">
        <v>46023</v>
      </c>
      <c r="AA479" s="370">
        <v>46203</v>
      </c>
      <c r="AB479" s="248" t="s">
        <v>60</v>
      </c>
      <c r="AC479" s="43">
        <v>46111</v>
      </c>
      <c r="AD479" s="107">
        <v>0.5</v>
      </c>
      <c r="AE479" s="110" t="s">
        <v>116</v>
      </c>
      <c r="AF479" s="114" t="s">
        <v>749</v>
      </c>
      <c r="AG479" s="123" t="s">
        <v>750</v>
      </c>
      <c r="AH479" s="114"/>
    </row>
    <row r="480" spans="2:34" s="38" customFormat="1" ht="30.75" customHeight="1" x14ac:dyDescent="0.25">
      <c r="B480" s="157"/>
      <c r="C480" s="140"/>
      <c r="D480" s="140"/>
      <c r="E480" s="184"/>
      <c r="F480" s="62"/>
      <c r="G480" s="63"/>
      <c r="H480" s="63"/>
      <c r="I480" s="63"/>
      <c r="J480" s="138"/>
      <c r="K480" s="157"/>
      <c r="L480" s="140"/>
      <c r="M480" s="140"/>
      <c r="N480" s="125"/>
      <c r="O480" s="127"/>
      <c r="P480" s="129"/>
      <c r="Q480" s="131"/>
      <c r="R480" s="133"/>
      <c r="S480" s="123"/>
      <c r="T480" s="110"/>
      <c r="U480" s="110"/>
      <c r="V480" s="121"/>
      <c r="W480" s="121"/>
      <c r="X480" s="121"/>
      <c r="Y480" s="248"/>
      <c r="Z480" s="370"/>
      <c r="AA480" s="370"/>
      <c r="AB480" s="248"/>
      <c r="AC480" s="43">
        <v>46203</v>
      </c>
      <c r="AD480" s="107">
        <v>0.5</v>
      </c>
      <c r="AE480" s="110"/>
      <c r="AF480" s="114"/>
      <c r="AG480" s="123"/>
      <c r="AH480" s="114"/>
    </row>
    <row r="481" spans="2:34" s="38" customFormat="1" ht="41.45" customHeight="1" x14ac:dyDescent="0.25">
      <c r="B481" s="157"/>
      <c r="C481" s="140"/>
      <c r="D481" s="140"/>
      <c r="E481" s="184"/>
      <c r="F481" s="62"/>
      <c r="G481" s="63"/>
      <c r="H481" s="63"/>
      <c r="I481" s="63"/>
      <c r="J481" s="138"/>
      <c r="K481" s="157"/>
      <c r="L481" s="140"/>
      <c r="M481" s="140"/>
      <c r="N481" s="125"/>
      <c r="O481" s="127"/>
      <c r="P481" s="129"/>
      <c r="Q481" s="131"/>
      <c r="R481" s="133"/>
      <c r="S481" s="123"/>
      <c r="T481" s="110"/>
      <c r="U481" s="110"/>
      <c r="V481" s="121"/>
      <c r="W481" s="121"/>
      <c r="X481" s="121"/>
      <c r="Y481" s="248"/>
      <c r="Z481" s="370"/>
      <c r="AA481" s="370"/>
      <c r="AB481" s="248"/>
      <c r="AC481" s="43"/>
      <c r="AD481" s="75"/>
      <c r="AE481" s="110"/>
      <c r="AF481" s="114"/>
      <c r="AG481" s="123"/>
      <c r="AH481" s="114"/>
    </row>
    <row r="482" spans="2:34" s="38" customFormat="1" ht="75" customHeight="1" x14ac:dyDescent="0.25">
      <c r="B482" s="157"/>
      <c r="C482" s="140"/>
      <c r="D482" s="140"/>
      <c r="E482" s="184"/>
      <c r="F482" s="62"/>
      <c r="G482" s="63"/>
      <c r="H482" s="63"/>
      <c r="I482" s="63"/>
      <c r="J482" s="138"/>
      <c r="K482" s="157"/>
      <c r="L482" s="140"/>
      <c r="M482" s="140"/>
      <c r="N482" s="125"/>
      <c r="O482" s="127"/>
      <c r="P482" s="129"/>
      <c r="Q482" s="131"/>
      <c r="R482" s="133"/>
      <c r="S482" s="123"/>
      <c r="T482" s="110"/>
      <c r="U482" s="110"/>
      <c r="V482" s="121"/>
      <c r="W482" s="121"/>
      <c r="X482" s="121"/>
      <c r="Y482" s="248"/>
      <c r="Z482" s="370"/>
      <c r="AA482" s="370"/>
      <c r="AB482" s="248"/>
      <c r="AC482" s="43"/>
      <c r="AD482" s="75"/>
      <c r="AE482" s="110"/>
      <c r="AF482" s="114"/>
      <c r="AG482" s="123"/>
      <c r="AH482" s="114"/>
    </row>
    <row r="483" spans="2:34" s="38" customFormat="1" ht="30.75" customHeight="1" x14ac:dyDescent="0.25">
      <c r="B483" s="157"/>
      <c r="C483" s="140"/>
      <c r="D483" s="140"/>
      <c r="E483" s="184"/>
      <c r="F483" s="62"/>
      <c r="G483" s="63"/>
      <c r="H483" s="63"/>
      <c r="I483" s="63"/>
      <c r="J483" s="138"/>
      <c r="K483" s="157"/>
      <c r="L483" s="140"/>
      <c r="M483" s="140"/>
      <c r="N483" s="125"/>
      <c r="O483" s="127"/>
      <c r="P483" s="129"/>
      <c r="Q483" s="131"/>
      <c r="R483" s="133"/>
      <c r="S483" s="116" t="s">
        <v>751</v>
      </c>
      <c r="T483" s="110" t="s">
        <v>752</v>
      </c>
      <c r="U483" s="118">
        <v>0.8</v>
      </c>
      <c r="V483" s="121" t="s">
        <v>753</v>
      </c>
      <c r="W483" s="121" t="s">
        <v>754</v>
      </c>
      <c r="X483" s="121" t="s">
        <v>755</v>
      </c>
      <c r="Y483" s="248" t="s">
        <v>748</v>
      </c>
      <c r="Z483" s="370">
        <v>46082</v>
      </c>
      <c r="AA483" s="370">
        <v>46387</v>
      </c>
      <c r="AB483" s="248" t="s">
        <v>60</v>
      </c>
      <c r="AC483" s="43">
        <v>46111</v>
      </c>
      <c r="AD483" s="74">
        <v>0.06</v>
      </c>
      <c r="AE483" s="110" t="s">
        <v>116</v>
      </c>
      <c r="AF483" s="114" t="s">
        <v>749</v>
      </c>
      <c r="AG483" s="123"/>
      <c r="AH483" s="114"/>
    </row>
    <row r="484" spans="2:34" s="38" customFormat="1" ht="30.75" customHeight="1" x14ac:dyDescent="0.25">
      <c r="B484" s="157"/>
      <c r="C484" s="140"/>
      <c r="D484" s="140"/>
      <c r="E484" s="184"/>
      <c r="F484" s="62"/>
      <c r="G484" s="63"/>
      <c r="H484" s="63"/>
      <c r="I484" s="63"/>
      <c r="J484" s="138"/>
      <c r="K484" s="157"/>
      <c r="L484" s="140"/>
      <c r="M484" s="140"/>
      <c r="N484" s="125"/>
      <c r="O484" s="127"/>
      <c r="P484" s="129"/>
      <c r="Q484" s="131"/>
      <c r="R484" s="133"/>
      <c r="S484" s="123"/>
      <c r="T484" s="110"/>
      <c r="U484" s="110"/>
      <c r="V484" s="121"/>
      <c r="W484" s="121"/>
      <c r="X484" s="121"/>
      <c r="Y484" s="248"/>
      <c r="Z484" s="370"/>
      <c r="AA484" s="370"/>
      <c r="AB484" s="248"/>
      <c r="AC484" s="43">
        <v>46203</v>
      </c>
      <c r="AD484" s="74">
        <v>0.06</v>
      </c>
      <c r="AE484" s="110"/>
      <c r="AF484" s="114"/>
      <c r="AG484" s="123"/>
      <c r="AH484" s="114"/>
    </row>
    <row r="485" spans="2:34" s="38" customFormat="1" ht="30.75" customHeight="1" x14ac:dyDescent="0.25">
      <c r="B485" s="157"/>
      <c r="C485" s="140"/>
      <c r="D485" s="140"/>
      <c r="E485" s="184"/>
      <c r="F485" s="62"/>
      <c r="G485" s="63"/>
      <c r="H485" s="63"/>
      <c r="I485" s="63"/>
      <c r="J485" s="138"/>
      <c r="K485" s="157"/>
      <c r="L485" s="140"/>
      <c r="M485" s="140"/>
      <c r="N485" s="125"/>
      <c r="O485" s="127"/>
      <c r="P485" s="129"/>
      <c r="Q485" s="131"/>
      <c r="R485" s="133"/>
      <c r="S485" s="123"/>
      <c r="T485" s="110"/>
      <c r="U485" s="110"/>
      <c r="V485" s="121"/>
      <c r="W485" s="121"/>
      <c r="X485" s="121"/>
      <c r="Y485" s="248"/>
      <c r="Z485" s="370"/>
      <c r="AA485" s="370"/>
      <c r="AB485" s="248"/>
      <c r="AC485" s="43">
        <v>46295</v>
      </c>
      <c r="AD485" s="74">
        <v>0.06</v>
      </c>
      <c r="AE485" s="110"/>
      <c r="AF485" s="114"/>
      <c r="AG485" s="123"/>
      <c r="AH485" s="114"/>
    </row>
    <row r="486" spans="2:34" s="38" customFormat="1" ht="30.75" customHeight="1" x14ac:dyDescent="0.25">
      <c r="B486" s="157"/>
      <c r="C486" s="140"/>
      <c r="D486" s="140"/>
      <c r="E486" s="184"/>
      <c r="F486" s="62"/>
      <c r="G486" s="63"/>
      <c r="H486" s="63"/>
      <c r="I486" s="63"/>
      <c r="J486" s="311"/>
      <c r="K486" s="157"/>
      <c r="L486" s="140"/>
      <c r="M486" s="140"/>
      <c r="N486" s="125"/>
      <c r="O486" s="127"/>
      <c r="P486" s="129"/>
      <c r="Q486" s="131"/>
      <c r="R486" s="133"/>
      <c r="S486" s="123"/>
      <c r="T486" s="110"/>
      <c r="U486" s="110"/>
      <c r="V486" s="121"/>
      <c r="W486" s="121"/>
      <c r="X486" s="121"/>
      <c r="Y486" s="248"/>
      <c r="Z486" s="370"/>
      <c r="AA486" s="370"/>
      <c r="AB486" s="248"/>
      <c r="AC486" s="43">
        <v>46386</v>
      </c>
      <c r="AD486" s="74">
        <v>7.0000000000000007E-2</v>
      </c>
      <c r="AE486" s="110"/>
      <c r="AF486" s="114"/>
      <c r="AG486" s="123"/>
      <c r="AH486" s="114"/>
    </row>
    <row r="487" spans="2:34" s="38" customFormat="1" ht="30.6" customHeight="1" x14ac:dyDescent="0.25">
      <c r="B487" s="157"/>
      <c r="C487" s="140"/>
      <c r="D487" s="140"/>
      <c r="E487" s="184"/>
      <c r="F487" s="62"/>
      <c r="G487" s="63"/>
      <c r="H487" s="63"/>
      <c r="I487" s="63"/>
      <c r="J487" s="427" t="s">
        <v>47</v>
      </c>
      <c r="K487" s="421"/>
      <c r="L487" s="140" t="s">
        <v>739</v>
      </c>
      <c r="M487" s="140" t="s">
        <v>740</v>
      </c>
      <c r="N487" s="125" t="s">
        <v>756</v>
      </c>
      <c r="O487" s="127" t="s">
        <v>757</v>
      </c>
      <c r="P487" s="129">
        <v>1</v>
      </c>
      <c r="Q487" s="131" t="s">
        <v>162</v>
      </c>
      <c r="R487" s="133" t="s">
        <v>758</v>
      </c>
      <c r="S487" s="116" t="s">
        <v>759</v>
      </c>
      <c r="T487" s="110" t="s">
        <v>760</v>
      </c>
      <c r="U487" s="118">
        <v>0.5</v>
      </c>
      <c r="V487" s="121" t="s">
        <v>761</v>
      </c>
      <c r="W487" s="121" t="s">
        <v>762</v>
      </c>
      <c r="X487" s="121" t="s">
        <v>763</v>
      </c>
      <c r="Y487" s="248" t="s">
        <v>975</v>
      </c>
      <c r="Z487" s="370">
        <v>46023</v>
      </c>
      <c r="AA487" s="370">
        <v>46387</v>
      </c>
      <c r="AB487" s="248" t="s">
        <v>60</v>
      </c>
      <c r="AC487" s="43">
        <v>46111</v>
      </c>
      <c r="AD487" s="107">
        <v>1</v>
      </c>
      <c r="AE487" s="110" t="s">
        <v>116</v>
      </c>
      <c r="AF487" s="114" t="s">
        <v>764</v>
      </c>
      <c r="AG487" s="123" t="s">
        <v>750</v>
      </c>
      <c r="AH487" s="114"/>
    </row>
    <row r="488" spans="2:34" s="38" customFormat="1" ht="30.75" customHeight="1" x14ac:dyDescent="0.25">
      <c r="B488" s="157"/>
      <c r="C488" s="140"/>
      <c r="D488" s="140"/>
      <c r="E488" s="184"/>
      <c r="F488" s="62"/>
      <c r="G488" s="63"/>
      <c r="H488" s="63"/>
      <c r="I488" s="63"/>
      <c r="J488" s="138"/>
      <c r="K488" s="157"/>
      <c r="L488" s="140"/>
      <c r="M488" s="140"/>
      <c r="N488" s="125"/>
      <c r="O488" s="127"/>
      <c r="P488" s="129"/>
      <c r="Q488" s="131"/>
      <c r="R488" s="133"/>
      <c r="S488" s="123"/>
      <c r="T488" s="110"/>
      <c r="U488" s="110"/>
      <c r="V488" s="121"/>
      <c r="W488" s="121"/>
      <c r="X488" s="121"/>
      <c r="Y488" s="248"/>
      <c r="Z488" s="370"/>
      <c r="AA488" s="370"/>
      <c r="AB488" s="248"/>
      <c r="AC488" s="43">
        <v>46203</v>
      </c>
      <c r="AD488" s="107">
        <v>1</v>
      </c>
      <c r="AE488" s="110"/>
      <c r="AF488" s="114"/>
      <c r="AG488" s="123"/>
      <c r="AH488" s="114"/>
    </row>
    <row r="489" spans="2:34" s="38" customFormat="1" ht="30.75" customHeight="1" x14ac:dyDescent="0.25">
      <c r="B489" s="157"/>
      <c r="C489" s="140"/>
      <c r="D489" s="140"/>
      <c r="E489" s="184"/>
      <c r="F489" s="62"/>
      <c r="G489" s="63"/>
      <c r="H489" s="63"/>
      <c r="I489" s="63"/>
      <c r="J489" s="138"/>
      <c r="K489" s="157"/>
      <c r="L489" s="140"/>
      <c r="M489" s="140"/>
      <c r="N489" s="125"/>
      <c r="O489" s="127"/>
      <c r="P489" s="129"/>
      <c r="Q489" s="131"/>
      <c r="R489" s="133"/>
      <c r="S489" s="123"/>
      <c r="T489" s="110"/>
      <c r="U489" s="110"/>
      <c r="V489" s="121"/>
      <c r="W489" s="121"/>
      <c r="X489" s="121"/>
      <c r="Y489" s="248"/>
      <c r="Z489" s="370"/>
      <c r="AA489" s="370"/>
      <c r="AB489" s="248"/>
      <c r="AC489" s="43">
        <v>46295</v>
      </c>
      <c r="AD489" s="107">
        <v>1</v>
      </c>
      <c r="AE489" s="110"/>
      <c r="AF489" s="114"/>
      <c r="AG489" s="123"/>
      <c r="AH489" s="114"/>
    </row>
    <row r="490" spans="2:34" s="38" customFormat="1" ht="30.6" customHeight="1" x14ac:dyDescent="0.25">
      <c r="B490" s="157"/>
      <c r="C490" s="140"/>
      <c r="D490" s="140"/>
      <c r="E490" s="184"/>
      <c r="F490" s="62"/>
      <c r="G490" s="63"/>
      <c r="H490" s="63"/>
      <c r="I490" s="63"/>
      <c r="J490" s="138"/>
      <c r="K490" s="157"/>
      <c r="L490" s="140"/>
      <c r="M490" s="140"/>
      <c r="N490" s="125"/>
      <c r="O490" s="127"/>
      <c r="P490" s="129"/>
      <c r="Q490" s="131"/>
      <c r="R490" s="133"/>
      <c r="S490" s="123"/>
      <c r="T490" s="110"/>
      <c r="U490" s="110"/>
      <c r="V490" s="121"/>
      <c r="W490" s="121"/>
      <c r="X490" s="121"/>
      <c r="Y490" s="248"/>
      <c r="Z490" s="370"/>
      <c r="AA490" s="370"/>
      <c r="AB490" s="248"/>
      <c r="AC490" s="43">
        <v>46386</v>
      </c>
      <c r="AD490" s="107">
        <v>1</v>
      </c>
      <c r="AE490" s="110"/>
      <c r="AF490" s="114"/>
      <c r="AG490" s="123"/>
      <c r="AH490" s="114"/>
    </row>
    <row r="491" spans="2:34" s="38" customFormat="1" ht="30.75" customHeight="1" x14ac:dyDescent="0.25">
      <c r="B491" s="157"/>
      <c r="C491" s="140"/>
      <c r="D491" s="140"/>
      <c r="E491" s="184"/>
      <c r="F491" s="62"/>
      <c r="G491" s="63"/>
      <c r="H491" s="63"/>
      <c r="I491" s="63"/>
      <c r="J491" s="138"/>
      <c r="K491" s="157"/>
      <c r="L491" s="140"/>
      <c r="M491" s="140"/>
      <c r="N491" s="125"/>
      <c r="O491" s="127"/>
      <c r="P491" s="129"/>
      <c r="Q491" s="131"/>
      <c r="R491" s="133"/>
      <c r="S491" s="116" t="s">
        <v>765</v>
      </c>
      <c r="T491" s="110" t="s">
        <v>766</v>
      </c>
      <c r="U491" s="118">
        <v>0.5</v>
      </c>
      <c r="V491" s="121" t="s">
        <v>767</v>
      </c>
      <c r="W491" s="121" t="s">
        <v>768</v>
      </c>
      <c r="X491" s="121" t="s">
        <v>769</v>
      </c>
      <c r="Y491" s="248" t="s">
        <v>985</v>
      </c>
      <c r="Z491" s="370">
        <v>46023</v>
      </c>
      <c r="AA491" s="370">
        <v>46387</v>
      </c>
      <c r="AB491" s="248" t="s">
        <v>60</v>
      </c>
      <c r="AC491" s="43">
        <v>46111</v>
      </c>
      <c r="AD491" s="107">
        <v>1</v>
      </c>
      <c r="AE491" s="110" t="s">
        <v>116</v>
      </c>
      <c r="AF491" s="114" t="s">
        <v>770</v>
      </c>
      <c r="AG491" s="123"/>
      <c r="AH491" s="114"/>
    </row>
    <row r="492" spans="2:34" s="38" customFormat="1" ht="30.75" customHeight="1" x14ac:dyDescent="0.25">
      <c r="B492" s="157"/>
      <c r="C492" s="140"/>
      <c r="D492" s="140"/>
      <c r="E492" s="184"/>
      <c r="F492" s="62"/>
      <c r="G492" s="63"/>
      <c r="H492" s="63"/>
      <c r="I492" s="63"/>
      <c r="J492" s="138"/>
      <c r="K492" s="157"/>
      <c r="L492" s="140"/>
      <c r="M492" s="140"/>
      <c r="N492" s="125"/>
      <c r="O492" s="127"/>
      <c r="P492" s="129"/>
      <c r="Q492" s="131"/>
      <c r="R492" s="133"/>
      <c r="S492" s="123"/>
      <c r="T492" s="110"/>
      <c r="U492" s="110"/>
      <c r="V492" s="121"/>
      <c r="W492" s="121"/>
      <c r="X492" s="121"/>
      <c r="Y492" s="248"/>
      <c r="Z492" s="370"/>
      <c r="AA492" s="370"/>
      <c r="AB492" s="248"/>
      <c r="AC492" s="43">
        <v>46203</v>
      </c>
      <c r="AD492" s="107">
        <v>1</v>
      </c>
      <c r="AE492" s="110"/>
      <c r="AF492" s="114"/>
      <c r="AG492" s="123"/>
      <c r="AH492" s="114"/>
    </row>
    <row r="493" spans="2:34" s="38" customFormat="1" ht="30.75" customHeight="1" x14ac:dyDescent="0.25">
      <c r="B493" s="157"/>
      <c r="C493" s="140"/>
      <c r="D493" s="140"/>
      <c r="E493" s="184"/>
      <c r="F493" s="62"/>
      <c r="G493" s="63"/>
      <c r="H493" s="63"/>
      <c r="I493" s="63"/>
      <c r="J493" s="138"/>
      <c r="K493" s="157"/>
      <c r="L493" s="140"/>
      <c r="M493" s="140"/>
      <c r="N493" s="125"/>
      <c r="O493" s="127"/>
      <c r="P493" s="129"/>
      <c r="Q493" s="131"/>
      <c r="R493" s="133"/>
      <c r="S493" s="123"/>
      <c r="T493" s="110"/>
      <c r="U493" s="110"/>
      <c r="V493" s="121"/>
      <c r="W493" s="121"/>
      <c r="X493" s="121"/>
      <c r="Y493" s="248"/>
      <c r="Z493" s="370"/>
      <c r="AA493" s="370"/>
      <c r="AB493" s="248"/>
      <c r="AC493" s="43">
        <v>46295</v>
      </c>
      <c r="AD493" s="107">
        <v>1</v>
      </c>
      <c r="AE493" s="110"/>
      <c r="AF493" s="114"/>
      <c r="AG493" s="123"/>
      <c r="AH493" s="114"/>
    </row>
    <row r="494" spans="2:34" s="38" customFormat="1" ht="30.75" customHeight="1" x14ac:dyDescent="0.25">
      <c r="B494" s="157"/>
      <c r="C494" s="140"/>
      <c r="D494" s="140"/>
      <c r="E494" s="184"/>
      <c r="F494" s="62"/>
      <c r="G494" s="63"/>
      <c r="H494" s="63"/>
      <c r="I494" s="63"/>
      <c r="J494" s="311"/>
      <c r="K494" s="157"/>
      <c r="L494" s="140"/>
      <c r="M494" s="140"/>
      <c r="N494" s="125"/>
      <c r="O494" s="127"/>
      <c r="P494" s="129"/>
      <c r="Q494" s="131"/>
      <c r="R494" s="133"/>
      <c r="S494" s="123"/>
      <c r="T494" s="110"/>
      <c r="U494" s="110"/>
      <c r="V494" s="121"/>
      <c r="W494" s="121"/>
      <c r="X494" s="121"/>
      <c r="Y494" s="248"/>
      <c r="Z494" s="370"/>
      <c r="AA494" s="370"/>
      <c r="AB494" s="248"/>
      <c r="AC494" s="43">
        <v>46386</v>
      </c>
      <c r="AD494" s="107">
        <v>1</v>
      </c>
      <c r="AE494" s="110"/>
      <c r="AF494" s="114"/>
      <c r="AG494" s="123"/>
      <c r="AH494" s="114"/>
    </row>
    <row r="495" spans="2:34" s="38" customFormat="1" ht="30.75" customHeight="1" x14ac:dyDescent="0.25">
      <c r="B495" s="136" t="s">
        <v>771</v>
      </c>
      <c r="C495" s="131"/>
      <c r="D495" s="131"/>
      <c r="E495" s="184"/>
      <c r="F495" s="39"/>
      <c r="G495" s="40"/>
      <c r="H495" s="40"/>
      <c r="I495" s="40"/>
      <c r="J495" s="427" t="s">
        <v>47</v>
      </c>
      <c r="K495" s="421" t="s">
        <v>772</v>
      </c>
      <c r="L495" s="140" t="s">
        <v>773</v>
      </c>
      <c r="M495" s="131" t="s">
        <v>50</v>
      </c>
      <c r="N495" s="125" t="s">
        <v>774</v>
      </c>
      <c r="O495" s="127" t="s">
        <v>775</v>
      </c>
      <c r="P495" s="285">
        <v>0.5</v>
      </c>
      <c r="Q495" s="131"/>
      <c r="R495" s="133" t="s">
        <v>776</v>
      </c>
      <c r="S495" s="116" t="s">
        <v>777</v>
      </c>
      <c r="T495" s="110" t="s">
        <v>778</v>
      </c>
      <c r="U495" s="180">
        <v>0.25</v>
      </c>
      <c r="V495" s="121" t="s">
        <v>779</v>
      </c>
      <c r="W495" s="160" t="s">
        <v>780</v>
      </c>
      <c r="X495" s="121" t="s">
        <v>58</v>
      </c>
      <c r="Y495" s="248" t="s">
        <v>781</v>
      </c>
      <c r="Z495" s="368">
        <v>46113</v>
      </c>
      <c r="AA495" s="368">
        <v>46203</v>
      </c>
      <c r="AB495" s="248" t="s">
        <v>89</v>
      </c>
      <c r="AC495" s="44">
        <v>46203</v>
      </c>
      <c r="AD495" s="75">
        <v>1</v>
      </c>
      <c r="AE495" s="121" t="s">
        <v>61</v>
      </c>
      <c r="AF495" s="114" t="s">
        <v>782</v>
      </c>
      <c r="AG495" s="165" t="s">
        <v>783</v>
      </c>
      <c r="AH495" s="162" t="s">
        <v>784</v>
      </c>
    </row>
    <row r="496" spans="2:34" s="38" customFormat="1" ht="30.75" customHeight="1" x14ac:dyDescent="0.25">
      <c r="B496" s="136"/>
      <c r="C496" s="131"/>
      <c r="D496" s="131"/>
      <c r="E496" s="184"/>
      <c r="F496" s="39"/>
      <c r="G496" s="40"/>
      <c r="H496" s="40"/>
      <c r="I496" s="40"/>
      <c r="J496" s="138"/>
      <c r="K496" s="157"/>
      <c r="L496" s="140"/>
      <c r="M496" s="131"/>
      <c r="N496" s="125"/>
      <c r="O496" s="127"/>
      <c r="P496" s="285"/>
      <c r="Q496" s="131"/>
      <c r="R496" s="133"/>
      <c r="S496" s="123"/>
      <c r="T496" s="110"/>
      <c r="U496" s="180"/>
      <c r="V496" s="121"/>
      <c r="W496" s="160"/>
      <c r="X496" s="121"/>
      <c r="Y496" s="248"/>
      <c r="Z496" s="368"/>
      <c r="AA496" s="368"/>
      <c r="AB496" s="248"/>
      <c r="AC496" s="44"/>
      <c r="AD496" s="75"/>
      <c r="AE496" s="121"/>
      <c r="AF496" s="114"/>
      <c r="AG496" s="165"/>
      <c r="AH496" s="162"/>
    </row>
    <row r="497" spans="2:34" s="38" customFormat="1" ht="30.6" customHeight="1" x14ac:dyDescent="0.25">
      <c r="B497" s="136"/>
      <c r="C497" s="131"/>
      <c r="D497" s="131"/>
      <c r="E497" s="184"/>
      <c r="F497" s="39"/>
      <c r="G497" s="40"/>
      <c r="H497" s="40"/>
      <c r="I497" s="40"/>
      <c r="J497" s="138"/>
      <c r="K497" s="157"/>
      <c r="L497" s="140"/>
      <c r="M497" s="131"/>
      <c r="N497" s="125"/>
      <c r="O497" s="127"/>
      <c r="P497" s="285"/>
      <c r="Q497" s="131"/>
      <c r="R497" s="133"/>
      <c r="S497" s="123"/>
      <c r="T497" s="110"/>
      <c r="U497" s="180"/>
      <c r="V497" s="121"/>
      <c r="W497" s="160"/>
      <c r="X497" s="121"/>
      <c r="Y497" s="248"/>
      <c r="Z497" s="368"/>
      <c r="AA497" s="368"/>
      <c r="AB497" s="248"/>
      <c r="AC497" s="44"/>
      <c r="AD497" s="75"/>
      <c r="AE497" s="121"/>
      <c r="AF497" s="114"/>
      <c r="AG497" s="165"/>
      <c r="AH497" s="162"/>
    </row>
    <row r="498" spans="2:34" s="38" customFormat="1" ht="30.6" customHeight="1" x14ac:dyDescent="0.25">
      <c r="B498" s="136"/>
      <c r="C498" s="131"/>
      <c r="D498" s="131"/>
      <c r="E498" s="184"/>
      <c r="F498" s="39"/>
      <c r="G498" s="40"/>
      <c r="H498" s="40"/>
      <c r="I498" s="40"/>
      <c r="J498" s="138"/>
      <c r="K498" s="157"/>
      <c r="L498" s="140"/>
      <c r="M498" s="131"/>
      <c r="N498" s="125"/>
      <c r="O498" s="127"/>
      <c r="P498" s="285"/>
      <c r="Q498" s="131"/>
      <c r="R498" s="133"/>
      <c r="S498" s="123"/>
      <c r="T498" s="110"/>
      <c r="U498" s="180"/>
      <c r="V498" s="121"/>
      <c r="W498" s="160"/>
      <c r="X498" s="121"/>
      <c r="Y498" s="248"/>
      <c r="Z498" s="368"/>
      <c r="AA498" s="368"/>
      <c r="AB498" s="248"/>
      <c r="AC498" s="44"/>
      <c r="AD498" s="75"/>
      <c r="AE498" s="121"/>
      <c r="AF498" s="114"/>
      <c r="AG498" s="165"/>
      <c r="AH498" s="162"/>
    </row>
    <row r="499" spans="2:34" s="38" customFormat="1" ht="30.75" customHeight="1" x14ac:dyDescent="0.25">
      <c r="B499" s="136"/>
      <c r="C499" s="131"/>
      <c r="D499" s="131"/>
      <c r="E499" s="184"/>
      <c r="F499" s="39"/>
      <c r="G499" s="40"/>
      <c r="H499" s="40"/>
      <c r="I499" s="40"/>
      <c r="J499" s="138"/>
      <c r="K499" s="157"/>
      <c r="L499" s="140"/>
      <c r="M499" s="131"/>
      <c r="N499" s="125"/>
      <c r="O499" s="127"/>
      <c r="P499" s="285"/>
      <c r="Q499" s="131"/>
      <c r="R499" s="133"/>
      <c r="S499" s="116" t="s">
        <v>785</v>
      </c>
      <c r="T499" s="110" t="s">
        <v>786</v>
      </c>
      <c r="U499" s="180">
        <v>0.4</v>
      </c>
      <c r="V499" s="121" t="s">
        <v>787</v>
      </c>
      <c r="W499" s="160" t="s">
        <v>788</v>
      </c>
      <c r="X499" s="121" t="s">
        <v>58</v>
      </c>
      <c r="Y499" s="248" t="s">
        <v>789</v>
      </c>
      <c r="Z499" s="370">
        <v>46172</v>
      </c>
      <c r="AA499" s="370">
        <v>46325</v>
      </c>
      <c r="AB499" s="248" t="s">
        <v>83</v>
      </c>
      <c r="AC499" s="44">
        <v>46203</v>
      </c>
      <c r="AD499" s="75">
        <v>1</v>
      </c>
      <c r="AE499" s="121" t="s">
        <v>61</v>
      </c>
      <c r="AF499" s="114" t="s">
        <v>790</v>
      </c>
      <c r="AG499" s="165"/>
      <c r="AH499" s="162" t="s">
        <v>784</v>
      </c>
    </row>
    <row r="500" spans="2:34" s="38" customFormat="1" ht="30.75" customHeight="1" x14ac:dyDescent="0.25">
      <c r="B500" s="136"/>
      <c r="C500" s="131"/>
      <c r="D500" s="131"/>
      <c r="E500" s="184"/>
      <c r="F500" s="39"/>
      <c r="G500" s="40"/>
      <c r="H500" s="40"/>
      <c r="I500" s="40"/>
      <c r="J500" s="138"/>
      <c r="K500" s="157"/>
      <c r="L500" s="140"/>
      <c r="M500" s="131"/>
      <c r="N500" s="125"/>
      <c r="O500" s="127"/>
      <c r="P500" s="285"/>
      <c r="Q500" s="131"/>
      <c r="R500" s="133"/>
      <c r="S500" s="123"/>
      <c r="T500" s="110"/>
      <c r="U500" s="180"/>
      <c r="V500" s="121"/>
      <c r="W500" s="160"/>
      <c r="X500" s="121"/>
      <c r="Y500" s="248"/>
      <c r="Z500" s="370"/>
      <c r="AA500" s="370"/>
      <c r="AB500" s="248"/>
      <c r="AC500" s="44">
        <v>46325</v>
      </c>
      <c r="AD500" s="75">
        <v>1</v>
      </c>
      <c r="AE500" s="121"/>
      <c r="AF500" s="114"/>
      <c r="AG500" s="165"/>
      <c r="AH500" s="162"/>
    </row>
    <row r="501" spans="2:34" s="38" customFormat="1" ht="30.75" customHeight="1" x14ac:dyDescent="0.25">
      <c r="B501" s="136"/>
      <c r="C501" s="131"/>
      <c r="D501" s="131"/>
      <c r="E501" s="184"/>
      <c r="F501" s="39"/>
      <c r="G501" s="40"/>
      <c r="H501" s="40"/>
      <c r="I501" s="40"/>
      <c r="J501" s="138"/>
      <c r="K501" s="157"/>
      <c r="L501" s="140"/>
      <c r="M501" s="131"/>
      <c r="N501" s="125"/>
      <c r="O501" s="127"/>
      <c r="P501" s="285"/>
      <c r="Q501" s="131"/>
      <c r="R501" s="133"/>
      <c r="S501" s="123"/>
      <c r="T501" s="110"/>
      <c r="U501" s="180"/>
      <c r="V501" s="121"/>
      <c r="W501" s="160"/>
      <c r="X501" s="121"/>
      <c r="Y501" s="248"/>
      <c r="Z501" s="370"/>
      <c r="AA501" s="370"/>
      <c r="AB501" s="248"/>
      <c r="AC501" s="44"/>
      <c r="AD501" s="75"/>
      <c r="AE501" s="121"/>
      <c r="AF501" s="114"/>
      <c r="AG501" s="165"/>
      <c r="AH501" s="162"/>
    </row>
    <row r="502" spans="2:34" s="38" customFormat="1" ht="30.75" customHeight="1" x14ac:dyDescent="0.25">
      <c r="B502" s="136"/>
      <c r="C502" s="131"/>
      <c r="D502" s="131"/>
      <c r="E502" s="184"/>
      <c r="F502" s="39"/>
      <c r="G502" s="40"/>
      <c r="H502" s="40"/>
      <c r="I502" s="40"/>
      <c r="J502" s="138"/>
      <c r="K502" s="157"/>
      <c r="L502" s="140"/>
      <c r="M502" s="131"/>
      <c r="N502" s="125"/>
      <c r="O502" s="127"/>
      <c r="P502" s="285"/>
      <c r="Q502" s="131"/>
      <c r="R502" s="133"/>
      <c r="S502" s="123"/>
      <c r="T502" s="110"/>
      <c r="U502" s="180"/>
      <c r="V502" s="121"/>
      <c r="W502" s="160"/>
      <c r="X502" s="121"/>
      <c r="Y502" s="248"/>
      <c r="Z502" s="370"/>
      <c r="AA502" s="370"/>
      <c r="AB502" s="248"/>
      <c r="AC502" s="44"/>
      <c r="AD502" s="75"/>
      <c r="AE502" s="121"/>
      <c r="AF502" s="114"/>
      <c r="AG502" s="165"/>
      <c r="AH502" s="162"/>
    </row>
    <row r="503" spans="2:34" s="38" customFormat="1" ht="30.6" customHeight="1" x14ac:dyDescent="0.25">
      <c r="B503" s="136"/>
      <c r="C503" s="131"/>
      <c r="D503" s="131"/>
      <c r="E503" s="184"/>
      <c r="F503" s="39"/>
      <c r="G503" s="40"/>
      <c r="H503" s="40"/>
      <c r="I503" s="40"/>
      <c r="J503" s="138"/>
      <c r="K503" s="157"/>
      <c r="L503" s="140"/>
      <c r="M503" s="131"/>
      <c r="N503" s="125"/>
      <c r="O503" s="127"/>
      <c r="P503" s="285"/>
      <c r="Q503" s="131"/>
      <c r="R503" s="133"/>
      <c r="S503" s="116" t="s">
        <v>791</v>
      </c>
      <c r="T503" s="110" t="s">
        <v>792</v>
      </c>
      <c r="U503" s="180">
        <v>0.35</v>
      </c>
      <c r="V503" s="121" t="s">
        <v>793</v>
      </c>
      <c r="W503" s="160" t="s">
        <v>794</v>
      </c>
      <c r="X503" s="121" t="s">
        <v>58</v>
      </c>
      <c r="Y503" s="248" t="s">
        <v>789</v>
      </c>
      <c r="Z503" s="370">
        <v>46172</v>
      </c>
      <c r="AA503" s="370">
        <v>46387</v>
      </c>
      <c r="AB503" s="248" t="s">
        <v>83</v>
      </c>
      <c r="AC503" s="44">
        <v>46203</v>
      </c>
      <c r="AD503" s="75">
        <v>1</v>
      </c>
      <c r="AE503" s="121" t="s">
        <v>61</v>
      </c>
      <c r="AF503" s="114" t="s">
        <v>795</v>
      </c>
      <c r="AG503" s="165"/>
      <c r="AH503" s="162" t="s">
        <v>784</v>
      </c>
    </row>
    <row r="504" spans="2:34" s="38" customFormat="1" ht="30.6" customHeight="1" x14ac:dyDescent="0.25">
      <c r="B504" s="136"/>
      <c r="C504" s="131"/>
      <c r="D504" s="131"/>
      <c r="E504" s="184"/>
      <c r="F504" s="39"/>
      <c r="G504" s="40"/>
      <c r="H504" s="40"/>
      <c r="I504" s="40"/>
      <c r="J504" s="138"/>
      <c r="K504" s="157"/>
      <c r="L504" s="140"/>
      <c r="M504" s="131"/>
      <c r="N504" s="125"/>
      <c r="O504" s="127"/>
      <c r="P504" s="285"/>
      <c r="Q504" s="131"/>
      <c r="R504" s="133"/>
      <c r="S504" s="123"/>
      <c r="T504" s="110"/>
      <c r="U504" s="180"/>
      <c r="V504" s="121"/>
      <c r="W504" s="160"/>
      <c r="X504" s="121"/>
      <c r="Y504" s="248"/>
      <c r="Z504" s="370"/>
      <c r="AA504" s="370"/>
      <c r="AB504" s="248"/>
      <c r="AC504" s="44">
        <v>46386</v>
      </c>
      <c r="AD504" s="75">
        <v>1</v>
      </c>
      <c r="AE504" s="121"/>
      <c r="AF504" s="114"/>
      <c r="AG504" s="165"/>
      <c r="AH504" s="162"/>
    </row>
    <row r="505" spans="2:34" s="38" customFormat="1" ht="30.6" customHeight="1" x14ac:dyDescent="0.25">
      <c r="B505" s="136"/>
      <c r="C505" s="131"/>
      <c r="D505" s="131"/>
      <c r="E505" s="184"/>
      <c r="F505" s="39"/>
      <c r="G505" s="40"/>
      <c r="H505" s="40"/>
      <c r="I505" s="40"/>
      <c r="J505" s="138"/>
      <c r="K505" s="157"/>
      <c r="L505" s="140"/>
      <c r="M505" s="131"/>
      <c r="N505" s="125"/>
      <c r="O505" s="127"/>
      <c r="P505" s="285"/>
      <c r="Q505" s="131"/>
      <c r="R505" s="133"/>
      <c r="S505" s="123"/>
      <c r="T505" s="110"/>
      <c r="U505" s="180"/>
      <c r="V505" s="121"/>
      <c r="W505" s="160"/>
      <c r="X505" s="121"/>
      <c r="Y505" s="248"/>
      <c r="Z505" s="370"/>
      <c r="AA505" s="370"/>
      <c r="AB505" s="248"/>
      <c r="AC505" s="44"/>
      <c r="AD505" s="75"/>
      <c r="AE505" s="121"/>
      <c r="AF505" s="114"/>
      <c r="AG505" s="165"/>
      <c r="AH505" s="162"/>
    </row>
    <row r="506" spans="2:34" s="38" customFormat="1" ht="30.75" customHeight="1" x14ac:dyDescent="0.25">
      <c r="B506" s="136"/>
      <c r="C506" s="131"/>
      <c r="D506" s="131"/>
      <c r="E506" s="184"/>
      <c r="F506" s="39"/>
      <c r="G506" s="40"/>
      <c r="H506" s="40"/>
      <c r="I506" s="40"/>
      <c r="J506" s="311"/>
      <c r="K506" s="157"/>
      <c r="L506" s="140"/>
      <c r="M506" s="131"/>
      <c r="N506" s="125"/>
      <c r="O506" s="127"/>
      <c r="P506" s="285"/>
      <c r="Q506" s="131"/>
      <c r="R506" s="133"/>
      <c r="S506" s="123"/>
      <c r="T506" s="110"/>
      <c r="U506" s="180"/>
      <c r="V506" s="121"/>
      <c r="W506" s="160"/>
      <c r="X506" s="121"/>
      <c r="Y506" s="248"/>
      <c r="Z506" s="370"/>
      <c r="AA506" s="370"/>
      <c r="AB506" s="248"/>
      <c r="AC506" s="44"/>
      <c r="AD506" s="75"/>
      <c r="AE506" s="121"/>
      <c r="AF506" s="114"/>
      <c r="AG506" s="165"/>
      <c r="AH506" s="162"/>
    </row>
    <row r="507" spans="2:34" s="38" customFormat="1" ht="30.6" customHeight="1" x14ac:dyDescent="0.25">
      <c r="B507" s="136"/>
      <c r="C507" s="131"/>
      <c r="D507" s="131"/>
      <c r="E507" s="184"/>
      <c r="F507" s="39"/>
      <c r="G507" s="40"/>
      <c r="H507" s="40"/>
      <c r="I507" s="40"/>
      <c r="J507" s="427" t="s">
        <v>47</v>
      </c>
      <c r="K507" s="421"/>
      <c r="L507" s="140" t="s">
        <v>773</v>
      </c>
      <c r="M507" s="131" t="s">
        <v>50</v>
      </c>
      <c r="N507" s="125" t="s">
        <v>796</v>
      </c>
      <c r="O507" s="127" t="s">
        <v>797</v>
      </c>
      <c r="P507" s="285">
        <v>0.5</v>
      </c>
      <c r="Q507" s="131"/>
      <c r="R507" s="133" t="s">
        <v>798</v>
      </c>
      <c r="S507" s="116" t="s">
        <v>799</v>
      </c>
      <c r="T507" s="110" t="s">
        <v>800</v>
      </c>
      <c r="U507" s="180">
        <v>0.4</v>
      </c>
      <c r="V507" s="121" t="s">
        <v>801</v>
      </c>
      <c r="W507" s="160" t="s">
        <v>802</v>
      </c>
      <c r="X507" s="121" t="s">
        <v>58</v>
      </c>
      <c r="Y507" s="248" t="s">
        <v>803</v>
      </c>
      <c r="Z507" s="370">
        <v>46024</v>
      </c>
      <c r="AA507" s="370">
        <v>46387</v>
      </c>
      <c r="AB507" s="248" t="s">
        <v>69</v>
      </c>
      <c r="AC507" s="44">
        <v>46142</v>
      </c>
      <c r="AD507" s="75">
        <v>1</v>
      </c>
      <c r="AE507" s="121" t="s">
        <v>61</v>
      </c>
      <c r="AF507" s="114" t="s">
        <v>804</v>
      </c>
      <c r="AG507" s="165" t="s">
        <v>783</v>
      </c>
      <c r="AH507" s="162" t="s">
        <v>58</v>
      </c>
    </row>
    <row r="508" spans="2:34" s="38" customFormat="1" ht="30.75" customHeight="1" x14ac:dyDescent="0.25">
      <c r="B508" s="136"/>
      <c r="C508" s="131"/>
      <c r="D508" s="131"/>
      <c r="E508" s="184"/>
      <c r="F508" s="39"/>
      <c r="G508" s="40"/>
      <c r="H508" s="40"/>
      <c r="I508" s="40"/>
      <c r="J508" s="138"/>
      <c r="K508" s="157"/>
      <c r="L508" s="140"/>
      <c r="M508" s="131"/>
      <c r="N508" s="125"/>
      <c r="O508" s="127"/>
      <c r="P508" s="285"/>
      <c r="Q508" s="131"/>
      <c r="R508" s="133"/>
      <c r="S508" s="123"/>
      <c r="T508" s="110"/>
      <c r="U508" s="180"/>
      <c r="V508" s="121"/>
      <c r="W508" s="160"/>
      <c r="X508" s="121"/>
      <c r="Y508" s="248"/>
      <c r="Z508" s="370"/>
      <c r="AA508" s="370"/>
      <c r="AB508" s="248"/>
      <c r="AC508" s="44">
        <v>46264</v>
      </c>
      <c r="AD508" s="75">
        <v>1</v>
      </c>
      <c r="AE508" s="121"/>
      <c r="AF508" s="114"/>
      <c r="AG508" s="165"/>
      <c r="AH508" s="162"/>
    </row>
    <row r="509" spans="2:34" s="38" customFormat="1" ht="30.75" customHeight="1" x14ac:dyDescent="0.25">
      <c r="B509" s="136"/>
      <c r="C509" s="131"/>
      <c r="D509" s="131"/>
      <c r="E509" s="184"/>
      <c r="F509" s="39"/>
      <c r="G509" s="40"/>
      <c r="H509" s="40"/>
      <c r="I509" s="40"/>
      <c r="J509" s="138"/>
      <c r="K509" s="157"/>
      <c r="L509" s="140"/>
      <c r="M509" s="131"/>
      <c r="N509" s="125"/>
      <c r="O509" s="127"/>
      <c r="P509" s="285"/>
      <c r="Q509" s="131"/>
      <c r="R509" s="133"/>
      <c r="S509" s="123"/>
      <c r="T509" s="110"/>
      <c r="U509" s="180"/>
      <c r="V509" s="121"/>
      <c r="W509" s="160"/>
      <c r="X509" s="121"/>
      <c r="Y509" s="248"/>
      <c r="Z509" s="370"/>
      <c r="AA509" s="370"/>
      <c r="AB509" s="248"/>
      <c r="AC509" s="44">
        <v>46386</v>
      </c>
      <c r="AD509" s="75">
        <v>1</v>
      </c>
      <c r="AE509" s="121"/>
      <c r="AF509" s="114"/>
      <c r="AG509" s="165"/>
      <c r="AH509" s="162"/>
    </row>
    <row r="510" spans="2:34" s="38" customFormat="1" ht="30.6" customHeight="1" x14ac:dyDescent="0.25">
      <c r="B510" s="136"/>
      <c r="C510" s="131"/>
      <c r="D510" s="131"/>
      <c r="E510" s="184"/>
      <c r="F510" s="39"/>
      <c r="G510" s="40"/>
      <c r="H510" s="40"/>
      <c r="I510" s="40"/>
      <c r="J510" s="138"/>
      <c r="K510" s="157"/>
      <c r="L510" s="140"/>
      <c r="M510" s="131"/>
      <c r="N510" s="125"/>
      <c r="O510" s="127"/>
      <c r="P510" s="285"/>
      <c r="Q510" s="131"/>
      <c r="R510" s="133"/>
      <c r="S510" s="123"/>
      <c r="T510" s="110"/>
      <c r="U510" s="180"/>
      <c r="V510" s="121"/>
      <c r="W510" s="160"/>
      <c r="X510" s="121"/>
      <c r="Y510" s="248"/>
      <c r="Z510" s="370"/>
      <c r="AA510" s="370"/>
      <c r="AB510" s="248"/>
      <c r="AC510" s="44"/>
      <c r="AD510" s="75"/>
      <c r="AE510" s="121"/>
      <c r="AF510" s="114"/>
      <c r="AG510" s="165"/>
      <c r="AH510" s="162"/>
    </row>
    <row r="511" spans="2:34" s="38" customFormat="1" ht="30.75" customHeight="1" x14ac:dyDescent="0.25">
      <c r="B511" s="136"/>
      <c r="C511" s="131"/>
      <c r="D511" s="131"/>
      <c r="E511" s="184"/>
      <c r="F511" s="39"/>
      <c r="G511" s="40"/>
      <c r="H511" s="40"/>
      <c r="I511" s="40"/>
      <c r="J511" s="138"/>
      <c r="K511" s="157"/>
      <c r="L511" s="140"/>
      <c r="M511" s="131"/>
      <c r="N511" s="125"/>
      <c r="O511" s="127"/>
      <c r="P511" s="285"/>
      <c r="Q511" s="131"/>
      <c r="R511" s="133"/>
      <c r="S511" s="116" t="s">
        <v>805</v>
      </c>
      <c r="T511" s="110" t="s">
        <v>806</v>
      </c>
      <c r="U511" s="180">
        <v>0.4</v>
      </c>
      <c r="V511" s="121" t="s">
        <v>807</v>
      </c>
      <c r="W511" s="160" t="s">
        <v>808</v>
      </c>
      <c r="X511" s="121" t="s">
        <v>58</v>
      </c>
      <c r="Y511" s="248" t="s">
        <v>789</v>
      </c>
      <c r="Z511" s="370">
        <v>46024</v>
      </c>
      <c r="AA511" s="370">
        <v>46387</v>
      </c>
      <c r="AB511" s="248" t="s">
        <v>83</v>
      </c>
      <c r="AC511" s="44">
        <v>46203</v>
      </c>
      <c r="AD511" s="74">
        <v>1</v>
      </c>
      <c r="AE511" s="121" t="s">
        <v>116</v>
      </c>
      <c r="AF511" s="114" t="s">
        <v>809</v>
      </c>
      <c r="AG511" s="165"/>
      <c r="AH511" s="162" t="s">
        <v>58</v>
      </c>
    </row>
    <row r="512" spans="2:34" s="38" customFormat="1" ht="30.75" customHeight="1" x14ac:dyDescent="0.25">
      <c r="B512" s="136"/>
      <c r="C512" s="131"/>
      <c r="D512" s="131"/>
      <c r="E512" s="184"/>
      <c r="F512" s="39"/>
      <c r="G512" s="40"/>
      <c r="H512" s="40"/>
      <c r="I512" s="40"/>
      <c r="J512" s="138"/>
      <c r="K512" s="157"/>
      <c r="L512" s="140"/>
      <c r="M512" s="131"/>
      <c r="N512" s="125"/>
      <c r="O512" s="127"/>
      <c r="P512" s="285"/>
      <c r="Q512" s="131"/>
      <c r="R512" s="133"/>
      <c r="S512" s="123"/>
      <c r="T512" s="110"/>
      <c r="U512" s="180"/>
      <c r="V512" s="121"/>
      <c r="W512" s="160"/>
      <c r="X512" s="121"/>
      <c r="Y512" s="248"/>
      <c r="Z512" s="370"/>
      <c r="AA512" s="370"/>
      <c r="AB512" s="248"/>
      <c r="AC512" s="44">
        <v>46387</v>
      </c>
      <c r="AD512" s="74">
        <v>1</v>
      </c>
      <c r="AE512" s="121"/>
      <c r="AF512" s="114"/>
      <c r="AG512" s="165"/>
      <c r="AH512" s="162"/>
    </row>
    <row r="513" spans="2:34" s="38" customFormat="1" ht="30.75" customHeight="1" x14ac:dyDescent="0.25">
      <c r="B513" s="136"/>
      <c r="C513" s="131"/>
      <c r="D513" s="131"/>
      <c r="E513" s="184"/>
      <c r="F513" s="39"/>
      <c r="G513" s="40"/>
      <c r="H513" s="40"/>
      <c r="I513" s="40"/>
      <c r="J513" s="138"/>
      <c r="K513" s="157"/>
      <c r="L513" s="140"/>
      <c r="M513" s="131"/>
      <c r="N513" s="125"/>
      <c r="O513" s="127"/>
      <c r="P513" s="285"/>
      <c r="Q513" s="131"/>
      <c r="R513" s="133"/>
      <c r="S513" s="123"/>
      <c r="T513" s="110"/>
      <c r="U513" s="180"/>
      <c r="V513" s="121"/>
      <c r="W513" s="160"/>
      <c r="X513" s="121"/>
      <c r="Y513" s="248"/>
      <c r="Z513" s="370"/>
      <c r="AA513" s="370"/>
      <c r="AB513" s="248"/>
      <c r="AC513" s="44"/>
      <c r="AD513" s="75"/>
      <c r="AE513" s="121"/>
      <c r="AF513" s="114"/>
      <c r="AG513" s="165"/>
      <c r="AH513" s="162"/>
    </row>
    <row r="514" spans="2:34" s="38" customFormat="1" ht="30.75" customHeight="1" x14ac:dyDescent="0.25">
      <c r="B514" s="136"/>
      <c r="C514" s="131"/>
      <c r="D514" s="131"/>
      <c r="E514" s="184"/>
      <c r="F514" s="39"/>
      <c r="G514" s="40"/>
      <c r="H514" s="40"/>
      <c r="I514" s="40"/>
      <c r="J514" s="138"/>
      <c r="K514" s="157"/>
      <c r="L514" s="140"/>
      <c r="M514" s="131"/>
      <c r="N514" s="125"/>
      <c r="O514" s="127"/>
      <c r="P514" s="285"/>
      <c r="Q514" s="131"/>
      <c r="R514" s="133"/>
      <c r="S514" s="123"/>
      <c r="T514" s="110"/>
      <c r="U514" s="180"/>
      <c r="V514" s="121"/>
      <c r="W514" s="160"/>
      <c r="X514" s="121"/>
      <c r="Y514" s="248"/>
      <c r="Z514" s="370"/>
      <c r="AA514" s="370"/>
      <c r="AB514" s="248"/>
      <c r="AC514" s="44"/>
      <c r="AD514" s="75"/>
      <c r="AE514" s="121"/>
      <c r="AF514" s="114"/>
      <c r="AG514" s="165"/>
      <c r="AH514" s="162"/>
    </row>
    <row r="515" spans="2:34" s="38" customFormat="1" ht="30.6" customHeight="1" x14ac:dyDescent="0.25">
      <c r="B515" s="136"/>
      <c r="C515" s="131"/>
      <c r="D515" s="131"/>
      <c r="E515" s="184"/>
      <c r="F515" s="39"/>
      <c r="G515" s="40"/>
      <c r="H515" s="40"/>
      <c r="I515" s="40"/>
      <c r="J515" s="138"/>
      <c r="K515" s="157"/>
      <c r="L515" s="140"/>
      <c r="M515" s="131"/>
      <c r="N515" s="125"/>
      <c r="O515" s="127"/>
      <c r="P515" s="285"/>
      <c r="Q515" s="131"/>
      <c r="R515" s="133"/>
      <c r="S515" s="116" t="s">
        <v>810</v>
      </c>
      <c r="T515" s="110" t="s">
        <v>976</v>
      </c>
      <c r="U515" s="180">
        <v>0.2</v>
      </c>
      <c r="V515" s="121" t="s">
        <v>811</v>
      </c>
      <c r="W515" s="160" t="s">
        <v>812</v>
      </c>
      <c r="X515" s="121" t="s">
        <v>58</v>
      </c>
      <c r="Y515" s="248" t="s">
        <v>789</v>
      </c>
      <c r="Z515" s="370">
        <v>46024</v>
      </c>
      <c r="AA515" s="370">
        <v>46387</v>
      </c>
      <c r="AB515" s="248" t="s">
        <v>69</v>
      </c>
      <c r="AC515" s="44">
        <v>46142</v>
      </c>
      <c r="AD515" s="75">
        <v>4</v>
      </c>
      <c r="AE515" s="121" t="s">
        <v>61</v>
      </c>
      <c r="AF515" s="114" t="s">
        <v>813</v>
      </c>
      <c r="AG515" s="165"/>
      <c r="AH515" s="162" t="s">
        <v>58</v>
      </c>
    </row>
    <row r="516" spans="2:34" s="38" customFormat="1" ht="30.6" customHeight="1" x14ac:dyDescent="0.25">
      <c r="B516" s="136"/>
      <c r="C516" s="131"/>
      <c r="D516" s="131"/>
      <c r="E516" s="184"/>
      <c r="F516" s="39"/>
      <c r="G516" s="40"/>
      <c r="H516" s="40"/>
      <c r="I516" s="40"/>
      <c r="J516" s="138"/>
      <c r="K516" s="157"/>
      <c r="L516" s="140"/>
      <c r="M516" s="131"/>
      <c r="N516" s="125"/>
      <c r="O516" s="127"/>
      <c r="P516" s="285"/>
      <c r="Q516" s="131"/>
      <c r="R516" s="133"/>
      <c r="S516" s="123"/>
      <c r="T516" s="110"/>
      <c r="U516" s="180"/>
      <c r="V516" s="121"/>
      <c r="W516" s="160"/>
      <c r="X516" s="121"/>
      <c r="Y516" s="248"/>
      <c r="Z516" s="370"/>
      <c r="AA516" s="370"/>
      <c r="AB516" s="248"/>
      <c r="AC516" s="44">
        <v>46264</v>
      </c>
      <c r="AD516" s="75">
        <v>4</v>
      </c>
      <c r="AE516" s="121"/>
      <c r="AF516" s="114"/>
      <c r="AG516" s="165"/>
      <c r="AH516" s="162"/>
    </row>
    <row r="517" spans="2:34" s="38" customFormat="1" ht="30.6" customHeight="1" x14ac:dyDescent="0.25">
      <c r="B517" s="136"/>
      <c r="C517" s="131"/>
      <c r="D517" s="131"/>
      <c r="E517" s="184"/>
      <c r="F517" s="39"/>
      <c r="G517" s="40"/>
      <c r="H517" s="40"/>
      <c r="I517" s="40"/>
      <c r="J517" s="138"/>
      <c r="K517" s="157"/>
      <c r="L517" s="140"/>
      <c r="M517" s="131"/>
      <c r="N517" s="125"/>
      <c r="O517" s="127"/>
      <c r="P517" s="285"/>
      <c r="Q517" s="131"/>
      <c r="R517" s="133"/>
      <c r="S517" s="123"/>
      <c r="T517" s="110"/>
      <c r="U517" s="180"/>
      <c r="V517" s="121"/>
      <c r="W517" s="160"/>
      <c r="X517" s="121"/>
      <c r="Y517" s="248"/>
      <c r="Z517" s="370"/>
      <c r="AA517" s="370"/>
      <c r="AB517" s="248"/>
      <c r="AC517" s="44">
        <v>46386</v>
      </c>
      <c r="AD517" s="75">
        <v>4</v>
      </c>
      <c r="AE517" s="121"/>
      <c r="AF517" s="114"/>
      <c r="AG517" s="165"/>
      <c r="AH517" s="162"/>
    </row>
    <row r="518" spans="2:34" s="38" customFormat="1" ht="30.75" customHeight="1" thickBot="1" x14ac:dyDescent="0.3">
      <c r="B518" s="137"/>
      <c r="C518" s="132"/>
      <c r="D518" s="132"/>
      <c r="E518" s="223"/>
      <c r="F518" s="49"/>
      <c r="G518" s="50"/>
      <c r="H518" s="50"/>
      <c r="I518" s="50"/>
      <c r="J518" s="311"/>
      <c r="K518" s="158"/>
      <c r="L518" s="141"/>
      <c r="M518" s="132"/>
      <c r="N518" s="126"/>
      <c r="O518" s="128"/>
      <c r="P518" s="286"/>
      <c r="Q518" s="132"/>
      <c r="R518" s="134"/>
      <c r="S518" s="124"/>
      <c r="T518" s="111"/>
      <c r="U518" s="181"/>
      <c r="V518" s="122"/>
      <c r="W518" s="161"/>
      <c r="X518" s="122"/>
      <c r="Y518" s="249"/>
      <c r="Z518" s="374"/>
      <c r="AA518" s="374"/>
      <c r="AB518" s="249"/>
      <c r="AC518" s="51"/>
      <c r="AD518" s="76"/>
      <c r="AE518" s="122"/>
      <c r="AF518" s="115"/>
      <c r="AG518" s="166"/>
      <c r="AH518" s="163"/>
    </row>
    <row r="519" spans="2:34" s="38" customFormat="1" ht="30.75" customHeight="1" x14ac:dyDescent="0.25">
      <c r="B519" s="154" t="s">
        <v>814</v>
      </c>
      <c r="C519" s="150" t="s">
        <v>142</v>
      </c>
      <c r="D519" s="150" t="s">
        <v>210</v>
      </c>
      <c r="E519" s="192" t="s">
        <v>815</v>
      </c>
      <c r="F519" s="53"/>
      <c r="G519" s="54"/>
      <c r="H519" s="54"/>
      <c r="I519" s="54"/>
      <c r="J519" s="427" t="s">
        <v>95</v>
      </c>
      <c r="K519" s="422" t="s">
        <v>816</v>
      </c>
      <c r="L519" s="149" t="s">
        <v>817</v>
      </c>
      <c r="M519" s="150" t="s">
        <v>50</v>
      </c>
      <c r="N519" s="179" t="s">
        <v>818</v>
      </c>
      <c r="O519" s="152" t="s">
        <v>819</v>
      </c>
      <c r="P519" s="153">
        <v>0.4</v>
      </c>
      <c r="Q519" s="150"/>
      <c r="R519" s="146" t="s">
        <v>820</v>
      </c>
      <c r="S519" s="177" t="s">
        <v>821</v>
      </c>
      <c r="T519" s="176" t="s">
        <v>822</v>
      </c>
      <c r="U519" s="148">
        <v>0.3</v>
      </c>
      <c r="V519" s="176" t="s">
        <v>823</v>
      </c>
      <c r="W519" s="176" t="s">
        <v>824</v>
      </c>
      <c r="X519" s="176" t="s">
        <v>825</v>
      </c>
      <c r="Y519" s="378" t="s">
        <v>826</v>
      </c>
      <c r="Z519" s="382">
        <v>46054</v>
      </c>
      <c r="AA519" s="382">
        <v>46371</v>
      </c>
      <c r="AB519" s="378" t="s">
        <v>60</v>
      </c>
      <c r="AC519" s="109">
        <v>46111</v>
      </c>
      <c r="AD519" s="108">
        <v>2</v>
      </c>
      <c r="AE519" s="176" t="s">
        <v>61</v>
      </c>
      <c r="AF519" s="144" t="s">
        <v>827</v>
      </c>
      <c r="AG519" s="143" t="s">
        <v>828</v>
      </c>
      <c r="AH519" s="144" t="s">
        <v>58</v>
      </c>
    </row>
    <row r="520" spans="2:34" s="38" customFormat="1" ht="30.75" customHeight="1" x14ac:dyDescent="0.25">
      <c r="B520" s="136"/>
      <c r="C520" s="131"/>
      <c r="D520" s="131"/>
      <c r="E520" s="184"/>
      <c r="F520" s="39"/>
      <c r="G520" s="40"/>
      <c r="H520" s="40"/>
      <c r="I520" s="40"/>
      <c r="J520" s="155"/>
      <c r="K520" s="157"/>
      <c r="L520" s="140"/>
      <c r="M520" s="131"/>
      <c r="N520" s="168"/>
      <c r="O520" s="127"/>
      <c r="P520" s="129"/>
      <c r="Q520" s="131"/>
      <c r="R520" s="133"/>
      <c r="S520" s="165"/>
      <c r="T520" s="121"/>
      <c r="U520" s="110"/>
      <c r="V520" s="121"/>
      <c r="W520" s="121"/>
      <c r="X520" s="121"/>
      <c r="Y520" s="248"/>
      <c r="Z520" s="370"/>
      <c r="AA520" s="370"/>
      <c r="AB520" s="248"/>
      <c r="AC520" s="103">
        <v>46203</v>
      </c>
      <c r="AD520" s="66">
        <v>1</v>
      </c>
      <c r="AE520" s="121"/>
      <c r="AF520" s="114"/>
      <c r="AG520" s="123"/>
      <c r="AH520" s="114"/>
    </row>
    <row r="521" spans="2:34" s="38" customFormat="1" ht="30.6" customHeight="1" x14ac:dyDescent="0.25">
      <c r="B521" s="136"/>
      <c r="C521" s="131"/>
      <c r="D521" s="131"/>
      <c r="E521" s="184"/>
      <c r="F521" s="39"/>
      <c r="G521" s="40"/>
      <c r="H521" s="40"/>
      <c r="I521" s="40"/>
      <c r="J521" s="138"/>
      <c r="K521" s="157"/>
      <c r="L521" s="140"/>
      <c r="M521" s="131"/>
      <c r="N521" s="168"/>
      <c r="O521" s="127"/>
      <c r="P521" s="129"/>
      <c r="Q521" s="131"/>
      <c r="R521" s="133"/>
      <c r="S521" s="165"/>
      <c r="T521" s="121"/>
      <c r="U521" s="110"/>
      <c r="V521" s="121"/>
      <c r="W521" s="121"/>
      <c r="X521" s="121"/>
      <c r="Y521" s="248"/>
      <c r="Z521" s="370"/>
      <c r="AA521" s="370"/>
      <c r="AB521" s="248"/>
      <c r="AC521" s="103">
        <v>46295</v>
      </c>
      <c r="AD521" s="66">
        <v>2</v>
      </c>
      <c r="AE521" s="121"/>
      <c r="AF521" s="114"/>
      <c r="AG521" s="123"/>
      <c r="AH521" s="114"/>
    </row>
    <row r="522" spans="2:34" s="38" customFormat="1" ht="30.6" customHeight="1" x14ac:dyDescent="0.25">
      <c r="B522" s="136"/>
      <c r="C522" s="131"/>
      <c r="D522" s="131"/>
      <c r="E522" s="184"/>
      <c r="F522" s="39"/>
      <c r="G522" s="40"/>
      <c r="H522" s="40"/>
      <c r="I522" s="40"/>
      <c r="J522" s="138"/>
      <c r="K522" s="157"/>
      <c r="L522" s="140"/>
      <c r="M522" s="131"/>
      <c r="N522" s="168"/>
      <c r="O522" s="127"/>
      <c r="P522" s="129"/>
      <c r="Q522" s="131"/>
      <c r="R522" s="133"/>
      <c r="S522" s="165"/>
      <c r="T522" s="121"/>
      <c r="U522" s="110"/>
      <c r="V522" s="121"/>
      <c r="W522" s="121"/>
      <c r="X522" s="121"/>
      <c r="Y522" s="248"/>
      <c r="Z522" s="370"/>
      <c r="AA522" s="370"/>
      <c r="AB522" s="248"/>
      <c r="AC522" s="103">
        <v>46387</v>
      </c>
      <c r="AD522" s="66">
        <v>1</v>
      </c>
      <c r="AE522" s="121"/>
      <c r="AF522" s="114"/>
      <c r="AG522" s="123"/>
      <c r="AH522" s="114"/>
    </row>
    <row r="523" spans="2:34" s="38" customFormat="1" ht="50.25" customHeight="1" x14ac:dyDescent="0.25">
      <c r="B523" s="136"/>
      <c r="C523" s="131"/>
      <c r="D523" s="131"/>
      <c r="E523" s="184"/>
      <c r="F523" s="39"/>
      <c r="G523" s="40"/>
      <c r="H523" s="40"/>
      <c r="I523" s="40"/>
      <c r="J523" s="138"/>
      <c r="K523" s="157"/>
      <c r="L523" s="140"/>
      <c r="M523" s="131"/>
      <c r="N523" s="168"/>
      <c r="O523" s="127"/>
      <c r="P523" s="129"/>
      <c r="Q523" s="131"/>
      <c r="R523" s="133"/>
      <c r="S523" s="164" t="s">
        <v>829</v>
      </c>
      <c r="T523" s="121" t="s">
        <v>830</v>
      </c>
      <c r="U523" s="118">
        <v>0.7</v>
      </c>
      <c r="V523" s="121" t="s">
        <v>831</v>
      </c>
      <c r="W523" s="121" t="s">
        <v>832</v>
      </c>
      <c r="X523" s="121" t="s">
        <v>833</v>
      </c>
      <c r="Y523" s="248" t="s">
        <v>834</v>
      </c>
      <c r="Z523" s="370">
        <v>46054</v>
      </c>
      <c r="AA523" s="370">
        <v>46387</v>
      </c>
      <c r="AB523" s="248" t="s">
        <v>60</v>
      </c>
      <c r="AC523" s="103">
        <v>46111</v>
      </c>
      <c r="AD523" s="66">
        <v>0</v>
      </c>
      <c r="AE523" s="121" t="s">
        <v>61</v>
      </c>
      <c r="AF523" s="162" t="s">
        <v>835</v>
      </c>
      <c r="AG523" s="123"/>
      <c r="AH523" s="114" t="s">
        <v>58</v>
      </c>
    </row>
    <row r="524" spans="2:34" s="38" customFormat="1" ht="50.25" customHeight="1" x14ac:dyDescent="0.25">
      <c r="B524" s="136"/>
      <c r="C524" s="131"/>
      <c r="D524" s="131"/>
      <c r="E524" s="184"/>
      <c r="F524" s="39"/>
      <c r="G524" s="40"/>
      <c r="H524" s="40"/>
      <c r="I524" s="40"/>
      <c r="J524" s="138"/>
      <c r="K524" s="157"/>
      <c r="L524" s="140"/>
      <c r="M524" s="131"/>
      <c r="N524" s="168"/>
      <c r="O524" s="127"/>
      <c r="P524" s="129"/>
      <c r="Q524" s="131"/>
      <c r="R524" s="133"/>
      <c r="S524" s="165"/>
      <c r="T524" s="121"/>
      <c r="U524" s="110"/>
      <c r="V524" s="121"/>
      <c r="W524" s="121"/>
      <c r="X524" s="121"/>
      <c r="Y524" s="248"/>
      <c r="Z524" s="370"/>
      <c r="AA524" s="370"/>
      <c r="AB524" s="248"/>
      <c r="AC524" s="103">
        <v>46203</v>
      </c>
      <c r="AD524" s="66">
        <v>1</v>
      </c>
      <c r="AE524" s="121"/>
      <c r="AF524" s="162"/>
      <c r="AG524" s="123"/>
      <c r="AH524" s="114"/>
    </row>
    <row r="525" spans="2:34" s="38" customFormat="1" ht="50.25" customHeight="1" x14ac:dyDescent="0.25">
      <c r="B525" s="136"/>
      <c r="C525" s="131"/>
      <c r="D525" s="131"/>
      <c r="E525" s="184"/>
      <c r="F525" s="39"/>
      <c r="G525" s="40"/>
      <c r="H525" s="40"/>
      <c r="I525" s="40"/>
      <c r="J525" s="138"/>
      <c r="K525" s="157"/>
      <c r="L525" s="140"/>
      <c r="M525" s="131"/>
      <c r="N525" s="168"/>
      <c r="O525" s="127"/>
      <c r="P525" s="129"/>
      <c r="Q525" s="131"/>
      <c r="R525" s="133"/>
      <c r="S525" s="165"/>
      <c r="T525" s="121"/>
      <c r="U525" s="110"/>
      <c r="V525" s="121"/>
      <c r="W525" s="121"/>
      <c r="X525" s="121"/>
      <c r="Y525" s="248"/>
      <c r="Z525" s="370"/>
      <c r="AA525" s="370"/>
      <c r="AB525" s="248"/>
      <c r="AC525" s="103">
        <v>46295</v>
      </c>
      <c r="AD525" s="66">
        <v>1</v>
      </c>
      <c r="AE525" s="121"/>
      <c r="AF525" s="162"/>
      <c r="AG525" s="123"/>
      <c r="AH525" s="114"/>
    </row>
    <row r="526" spans="2:34" s="38" customFormat="1" ht="50.25" customHeight="1" x14ac:dyDescent="0.25">
      <c r="B526" s="136"/>
      <c r="C526" s="131"/>
      <c r="D526" s="131"/>
      <c r="E526" s="184"/>
      <c r="F526" s="39"/>
      <c r="G526" s="40"/>
      <c r="H526" s="40"/>
      <c r="I526" s="40"/>
      <c r="J526" s="311"/>
      <c r="K526" s="157"/>
      <c r="L526" s="140"/>
      <c r="M526" s="131"/>
      <c r="N526" s="168"/>
      <c r="O526" s="127"/>
      <c r="P526" s="129"/>
      <c r="Q526" s="131"/>
      <c r="R526" s="133"/>
      <c r="S526" s="165"/>
      <c r="T526" s="121"/>
      <c r="U526" s="110"/>
      <c r="V526" s="121"/>
      <c r="W526" s="121"/>
      <c r="X526" s="121"/>
      <c r="Y526" s="248"/>
      <c r="Z526" s="370"/>
      <c r="AA526" s="370"/>
      <c r="AB526" s="248"/>
      <c r="AC526" s="103">
        <v>46387</v>
      </c>
      <c r="AD526" s="66">
        <v>1</v>
      </c>
      <c r="AE526" s="121"/>
      <c r="AF526" s="162"/>
      <c r="AG526" s="123"/>
      <c r="AH526" s="114"/>
    </row>
    <row r="527" spans="2:34" s="38" customFormat="1" ht="30.6" customHeight="1" x14ac:dyDescent="0.25">
      <c r="B527" s="136"/>
      <c r="C527" s="131"/>
      <c r="D527" s="131"/>
      <c r="E527" s="184"/>
      <c r="F527" s="39"/>
      <c r="G527" s="40"/>
      <c r="H527" s="40"/>
      <c r="I527" s="40"/>
      <c r="J527" s="427" t="s">
        <v>47</v>
      </c>
      <c r="K527" s="421"/>
      <c r="L527" s="140" t="s">
        <v>817</v>
      </c>
      <c r="M527" s="131" t="s">
        <v>50</v>
      </c>
      <c r="N527" s="168" t="s">
        <v>836</v>
      </c>
      <c r="O527" s="127" t="s">
        <v>837</v>
      </c>
      <c r="P527" s="129">
        <v>0.3</v>
      </c>
      <c r="Q527" s="131" t="s">
        <v>162</v>
      </c>
      <c r="R527" s="133" t="s">
        <v>838</v>
      </c>
      <c r="S527" s="164" t="s">
        <v>839</v>
      </c>
      <c r="T527" s="121" t="s">
        <v>840</v>
      </c>
      <c r="U527" s="118">
        <v>1</v>
      </c>
      <c r="V527" s="121" t="s">
        <v>841</v>
      </c>
      <c r="W527" s="121" t="s">
        <v>842</v>
      </c>
      <c r="X527" s="121" t="s">
        <v>843</v>
      </c>
      <c r="Y527" s="248" t="s">
        <v>844</v>
      </c>
      <c r="Z527" s="370">
        <v>46054</v>
      </c>
      <c r="AA527" s="370">
        <v>46387</v>
      </c>
      <c r="AB527" s="248" t="s">
        <v>83</v>
      </c>
      <c r="AC527" s="159">
        <v>46568</v>
      </c>
      <c r="AD527" s="167">
        <v>0.5</v>
      </c>
      <c r="AE527" s="121" t="s">
        <v>116</v>
      </c>
      <c r="AF527" s="175" t="s">
        <v>845</v>
      </c>
      <c r="AG527" s="123"/>
      <c r="AH527" s="114" t="s">
        <v>58</v>
      </c>
    </row>
    <row r="528" spans="2:34" s="38" customFormat="1" ht="30.75" customHeight="1" x14ac:dyDescent="0.25">
      <c r="B528" s="136"/>
      <c r="C528" s="131"/>
      <c r="D528" s="131"/>
      <c r="E528" s="184"/>
      <c r="F528" s="39"/>
      <c r="G528" s="40"/>
      <c r="H528" s="40"/>
      <c r="I528" s="40"/>
      <c r="J528" s="138"/>
      <c r="K528" s="157"/>
      <c r="L528" s="140"/>
      <c r="M528" s="131"/>
      <c r="N528" s="168"/>
      <c r="O528" s="127"/>
      <c r="P528" s="129"/>
      <c r="Q528" s="131"/>
      <c r="R528" s="133"/>
      <c r="S528" s="164"/>
      <c r="T528" s="121"/>
      <c r="U528" s="118"/>
      <c r="V528" s="121"/>
      <c r="W528" s="121"/>
      <c r="X528" s="121"/>
      <c r="Y528" s="248"/>
      <c r="Z528" s="370"/>
      <c r="AA528" s="370"/>
      <c r="AB528" s="248"/>
      <c r="AC528" s="159"/>
      <c r="AD528" s="167"/>
      <c r="AE528" s="121"/>
      <c r="AF528" s="175"/>
      <c r="AG528" s="123"/>
      <c r="AH528" s="114"/>
    </row>
    <row r="529" spans="2:34" s="38" customFormat="1" ht="30.75" customHeight="1" x14ac:dyDescent="0.25">
      <c r="B529" s="136"/>
      <c r="C529" s="131"/>
      <c r="D529" s="131"/>
      <c r="E529" s="184"/>
      <c r="F529" s="39"/>
      <c r="G529" s="40"/>
      <c r="H529" s="40"/>
      <c r="I529" s="40"/>
      <c r="J529" s="138"/>
      <c r="K529" s="157"/>
      <c r="L529" s="140"/>
      <c r="M529" s="131"/>
      <c r="N529" s="168"/>
      <c r="O529" s="127"/>
      <c r="P529" s="129"/>
      <c r="Q529" s="131"/>
      <c r="R529" s="133"/>
      <c r="S529" s="164"/>
      <c r="T529" s="121"/>
      <c r="U529" s="118"/>
      <c r="V529" s="121"/>
      <c r="W529" s="121"/>
      <c r="X529" s="121"/>
      <c r="Y529" s="248"/>
      <c r="Z529" s="370"/>
      <c r="AA529" s="370"/>
      <c r="AB529" s="248"/>
      <c r="AC529" s="159">
        <v>46387</v>
      </c>
      <c r="AD529" s="167">
        <v>0.5</v>
      </c>
      <c r="AE529" s="121"/>
      <c r="AF529" s="175"/>
      <c r="AG529" s="123"/>
      <c r="AH529" s="114"/>
    </row>
    <row r="530" spans="2:34" s="38" customFormat="1" ht="15.75" x14ac:dyDescent="0.25">
      <c r="B530" s="136"/>
      <c r="C530" s="131"/>
      <c r="D530" s="131"/>
      <c r="E530" s="184"/>
      <c r="F530" s="39"/>
      <c r="G530" s="40"/>
      <c r="H530" s="40"/>
      <c r="I530" s="40"/>
      <c r="J530" s="311"/>
      <c r="K530" s="157"/>
      <c r="L530" s="140"/>
      <c r="M530" s="131"/>
      <c r="N530" s="168"/>
      <c r="O530" s="127"/>
      <c r="P530" s="129"/>
      <c r="Q530" s="131"/>
      <c r="R530" s="133"/>
      <c r="S530" s="164"/>
      <c r="T530" s="121"/>
      <c r="U530" s="118"/>
      <c r="V530" s="121"/>
      <c r="W530" s="121"/>
      <c r="X530" s="121"/>
      <c r="Y530" s="248"/>
      <c r="Z530" s="370"/>
      <c r="AA530" s="370"/>
      <c r="AB530" s="248"/>
      <c r="AC530" s="159"/>
      <c r="AD530" s="167"/>
      <c r="AE530" s="121"/>
      <c r="AF530" s="175"/>
      <c r="AG530" s="123"/>
      <c r="AH530" s="114"/>
    </row>
    <row r="531" spans="2:34" s="38" customFormat="1" ht="30.6" customHeight="1" x14ac:dyDescent="0.25">
      <c r="B531" s="136"/>
      <c r="C531" s="131"/>
      <c r="D531" s="131"/>
      <c r="E531" s="184"/>
      <c r="F531" s="39"/>
      <c r="G531" s="40"/>
      <c r="H531" s="40"/>
      <c r="I531" s="40"/>
      <c r="J531" s="427" t="s">
        <v>47</v>
      </c>
      <c r="K531" s="421"/>
      <c r="L531" s="140" t="s">
        <v>817</v>
      </c>
      <c r="M531" s="131" t="s">
        <v>50</v>
      </c>
      <c r="N531" s="168" t="s">
        <v>846</v>
      </c>
      <c r="O531" s="170" t="s">
        <v>847</v>
      </c>
      <c r="P531" s="172">
        <v>0.3</v>
      </c>
      <c r="Q531" s="140"/>
      <c r="R531" s="173" t="s">
        <v>848</v>
      </c>
      <c r="S531" s="164" t="s">
        <v>849</v>
      </c>
      <c r="T531" s="121" t="s">
        <v>850</v>
      </c>
      <c r="U531" s="118">
        <v>0.3</v>
      </c>
      <c r="V531" s="121" t="s">
        <v>851</v>
      </c>
      <c r="W531" s="121" t="s">
        <v>852</v>
      </c>
      <c r="X531" s="121" t="s">
        <v>853</v>
      </c>
      <c r="Y531" s="248" t="s">
        <v>854</v>
      </c>
      <c r="Z531" s="370">
        <v>46054</v>
      </c>
      <c r="AA531" s="370">
        <v>46387</v>
      </c>
      <c r="AB531" s="248" t="s">
        <v>83</v>
      </c>
      <c r="AC531" s="159">
        <v>46203</v>
      </c>
      <c r="AD531" s="121">
        <v>1</v>
      </c>
      <c r="AE531" s="121" t="s">
        <v>61</v>
      </c>
      <c r="AF531" s="162" t="s">
        <v>855</v>
      </c>
      <c r="AG531" s="123"/>
      <c r="AH531" s="114" t="s">
        <v>58</v>
      </c>
    </row>
    <row r="532" spans="2:34" s="38" customFormat="1" ht="30.75" customHeight="1" x14ac:dyDescent="0.25">
      <c r="B532" s="136"/>
      <c r="C532" s="131"/>
      <c r="D532" s="131"/>
      <c r="E532" s="184"/>
      <c r="F532" s="39"/>
      <c r="G532" s="40"/>
      <c r="H532" s="40"/>
      <c r="I532" s="40"/>
      <c r="J532" s="138"/>
      <c r="K532" s="157"/>
      <c r="L532" s="140"/>
      <c r="M532" s="131"/>
      <c r="N532" s="168"/>
      <c r="O532" s="170"/>
      <c r="P532" s="170"/>
      <c r="Q532" s="140"/>
      <c r="R532" s="173"/>
      <c r="S532" s="165"/>
      <c r="T532" s="121"/>
      <c r="U532" s="110"/>
      <c r="V532" s="121"/>
      <c r="W532" s="121"/>
      <c r="X532" s="121"/>
      <c r="Y532" s="248"/>
      <c r="Z532" s="370"/>
      <c r="AA532" s="370"/>
      <c r="AB532" s="248"/>
      <c r="AC532" s="159"/>
      <c r="AD532" s="121"/>
      <c r="AE532" s="121"/>
      <c r="AF532" s="162"/>
      <c r="AG532" s="123"/>
      <c r="AH532" s="114"/>
    </row>
    <row r="533" spans="2:34" s="38" customFormat="1" ht="30.75" customHeight="1" x14ac:dyDescent="0.25">
      <c r="B533" s="136"/>
      <c r="C533" s="131"/>
      <c r="D533" s="131"/>
      <c r="E533" s="184"/>
      <c r="F533" s="39"/>
      <c r="G533" s="40"/>
      <c r="H533" s="40"/>
      <c r="I533" s="40"/>
      <c r="J533" s="138"/>
      <c r="K533" s="157"/>
      <c r="L533" s="140"/>
      <c r="M533" s="131"/>
      <c r="N533" s="168"/>
      <c r="O533" s="170"/>
      <c r="P533" s="170"/>
      <c r="Q533" s="140"/>
      <c r="R533" s="173"/>
      <c r="S533" s="165"/>
      <c r="T533" s="121"/>
      <c r="U533" s="110"/>
      <c r="V533" s="121"/>
      <c r="W533" s="121"/>
      <c r="X533" s="121"/>
      <c r="Y533" s="248"/>
      <c r="Z533" s="370"/>
      <c r="AA533" s="370"/>
      <c r="AB533" s="248"/>
      <c r="AC533" s="159">
        <v>46387</v>
      </c>
      <c r="AD533" s="121">
        <v>1</v>
      </c>
      <c r="AE533" s="121"/>
      <c r="AF533" s="162"/>
      <c r="AG533" s="123"/>
      <c r="AH533" s="114"/>
    </row>
    <row r="534" spans="2:34" s="38" customFormat="1" ht="30.6" customHeight="1" x14ac:dyDescent="0.25">
      <c r="B534" s="136"/>
      <c r="C534" s="131"/>
      <c r="D534" s="131"/>
      <c r="E534" s="184"/>
      <c r="F534" s="39"/>
      <c r="G534" s="40"/>
      <c r="H534" s="40"/>
      <c r="I534" s="40"/>
      <c r="J534" s="138"/>
      <c r="K534" s="157"/>
      <c r="L534" s="140"/>
      <c r="M534" s="131"/>
      <c r="N534" s="168"/>
      <c r="O534" s="170"/>
      <c r="P534" s="170"/>
      <c r="Q534" s="140"/>
      <c r="R534" s="173"/>
      <c r="S534" s="165"/>
      <c r="T534" s="121"/>
      <c r="U534" s="110"/>
      <c r="V534" s="121"/>
      <c r="W534" s="121"/>
      <c r="X534" s="121"/>
      <c r="Y534" s="248"/>
      <c r="Z534" s="370"/>
      <c r="AA534" s="370"/>
      <c r="AB534" s="248"/>
      <c r="AC534" s="159"/>
      <c r="AD534" s="121"/>
      <c r="AE534" s="121"/>
      <c r="AF534" s="162"/>
      <c r="AG534" s="123"/>
      <c r="AH534" s="114"/>
    </row>
    <row r="535" spans="2:34" s="38" customFormat="1" ht="30.75" customHeight="1" x14ac:dyDescent="0.25">
      <c r="B535" s="136"/>
      <c r="C535" s="131"/>
      <c r="D535" s="131"/>
      <c r="E535" s="184"/>
      <c r="F535" s="39"/>
      <c r="G535" s="40"/>
      <c r="H535" s="40"/>
      <c r="I535" s="40"/>
      <c r="J535" s="138"/>
      <c r="K535" s="157"/>
      <c r="L535" s="140"/>
      <c r="M535" s="131"/>
      <c r="N535" s="168"/>
      <c r="O535" s="170"/>
      <c r="P535" s="170"/>
      <c r="Q535" s="140"/>
      <c r="R535" s="173"/>
      <c r="S535" s="164" t="s">
        <v>856</v>
      </c>
      <c r="T535" s="121" t="s">
        <v>857</v>
      </c>
      <c r="U535" s="118">
        <v>0.2</v>
      </c>
      <c r="V535" s="121" t="s">
        <v>858</v>
      </c>
      <c r="W535" s="121" t="s">
        <v>859</v>
      </c>
      <c r="X535" s="121" t="s">
        <v>860</v>
      </c>
      <c r="Y535" s="248" t="s">
        <v>861</v>
      </c>
      <c r="Z535" s="370">
        <v>46054</v>
      </c>
      <c r="AA535" s="370">
        <v>46387</v>
      </c>
      <c r="AB535" s="248" t="s">
        <v>89</v>
      </c>
      <c r="AC535" s="159">
        <v>46111</v>
      </c>
      <c r="AD535" s="121">
        <v>1</v>
      </c>
      <c r="AE535" s="121" t="s">
        <v>61</v>
      </c>
      <c r="AF535" s="162" t="s">
        <v>862</v>
      </c>
      <c r="AG535" s="123"/>
      <c r="AH535" s="114" t="s">
        <v>58</v>
      </c>
    </row>
    <row r="536" spans="2:34" s="38" customFormat="1" ht="30.75" customHeight="1" x14ac:dyDescent="0.25">
      <c r="B536" s="136"/>
      <c r="C536" s="131"/>
      <c r="D536" s="131"/>
      <c r="E536" s="184"/>
      <c r="F536" s="39"/>
      <c r="G536" s="40"/>
      <c r="H536" s="40"/>
      <c r="I536" s="40"/>
      <c r="J536" s="138"/>
      <c r="K536" s="157"/>
      <c r="L536" s="140"/>
      <c r="M536" s="131"/>
      <c r="N536" s="168"/>
      <c r="O536" s="170"/>
      <c r="P536" s="170"/>
      <c r="Q536" s="140"/>
      <c r="R536" s="173"/>
      <c r="S536" s="165"/>
      <c r="T536" s="121"/>
      <c r="U536" s="110"/>
      <c r="V536" s="121"/>
      <c r="W536" s="121"/>
      <c r="X536" s="121"/>
      <c r="Y536" s="248"/>
      <c r="Z536" s="370"/>
      <c r="AA536" s="370"/>
      <c r="AB536" s="248"/>
      <c r="AC536" s="121"/>
      <c r="AD536" s="121"/>
      <c r="AE536" s="121"/>
      <c r="AF536" s="162"/>
      <c r="AG536" s="123"/>
      <c r="AH536" s="114"/>
    </row>
    <row r="537" spans="2:34" s="38" customFormat="1" ht="30.75" customHeight="1" x14ac:dyDescent="0.25">
      <c r="B537" s="136"/>
      <c r="C537" s="131"/>
      <c r="D537" s="131"/>
      <c r="E537" s="184"/>
      <c r="F537" s="39"/>
      <c r="G537" s="40"/>
      <c r="H537" s="40"/>
      <c r="I537" s="40"/>
      <c r="J537" s="138"/>
      <c r="K537" s="157"/>
      <c r="L537" s="140"/>
      <c r="M537" s="131"/>
      <c r="N537" s="168"/>
      <c r="O537" s="170"/>
      <c r="P537" s="170"/>
      <c r="Q537" s="140"/>
      <c r="R537" s="173"/>
      <c r="S537" s="165"/>
      <c r="T537" s="121"/>
      <c r="U537" s="110"/>
      <c r="V537" s="121"/>
      <c r="W537" s="121"/>
      <c r="X537" s="121"/>
      <c r="Y537" s="248"/>
      <c r="Z537" s="370"/>
      <c r="AA537" s="370"/>
      <c r="AB537" s="248"/>
      <c r="AC537" s="121"/>
      <c r="AD537" s="121"/>
      <c r="AE537" s="121"/>
      <c r="AF537" s="162"/>
      <c r="AG537" s="123"/>
      <c r="AH537" s="114"/>
    </row>
    <row r="538" spans="2:34" s="38" customFormat="1" ht="30.75" customHeight="1" x14ac:dyDescent="0.25">
      <c r="B538" s="136"/>
      <c r="C538" s="131"/>
      <c r="D538" s="131"/>
      <c r="E538" s="184"/>
      <c r="F538" s="39"/>
      <c r="G538" s="40"/>
      <c r="H538" s="40"/>
      <c r="I538" s="40"/>
      <c r="J538" s="138"/>
      <c r="K538" s="157"/>
      <c r="L538" s="140"/>
      <c r="M538" s="131"/>
      <c r="N538" s="168"/>
      <c r="O538" s="170"/>
      <c r="P538" s="170"/>
      <c r="Q538" s="140"/>
      <c r="R538" s="173"/>
      <c r="S538" s="165"/>
      <c r="T538" s="121"/>
      <c r="U538" s="110"/>
      <c r="V538" s="121"/>
      <c r="W538" s="121"/>
      <c r="X538" s="121"/>
      <c r="Y538" s="248"/>
      <c r="Z538" s="370"/>
      <c r="AA538" s="370"/>
      <c r="AB538" s="248"/>
      <c r="AC538" s="121"/>
      <c r="AD538" s="121"/>
      <c r="AE538" s="121"/>
      <c r="AF538" s="162"/>
      <c r="AG538" s="123"/>
      <c r="AH538" s="114"/>
    </row>
    <row r="539" spans="2:34" s="38" customFormat="1" ht="30.6" customHeight="1" x14ac:dyDescent="0.25">
      <c r="B539" s="136"/>
      <c r="C539" s="131"/>
      <c r="D539" s="131"/>
      <c r="E539" s="184"/>
      <c r="F539" s="39"/>
      <c r="G539" s="40"/>
      <c r="H539" s="40"/>
      <c r="I539" s="40"/>
      <c r="J539" s="138"/>
      <c r="K539" s="157"/>
      <c r="L539" s="140"/>
      <c r="M539" s="131"/>
      <c r="N539" s="168"/>
      <c r="O539" s="170"/>
      <c r="P539" s="170"/>
      <c r="Q539" s="140"/>
      <c r="R539" s="173"/>
      <c r="S539" s="164" t="s">
        <v>863</v>
      </c>
      <c r="T539" s="121" t="s">
        <v>864</v>
      </c>
      <c r="U539" s="118">
        <v>0.5</v>
      </c>
      <c r="V539" s="121" t="s">
        <v>865</v>
      </c>
      <c r="W539" s="121" t="s">
        <v>866</v>
      </c>
      <c r="X539" s="121" t="s">
        <v>867</v>
      </c>
      <c r="Y539" s="248" t="s">
        <v>868</v>
      </c>
      <c r="Z539" s="370">
        <v>46023</v>
      </c>
      <c r="AA539" s="370">
        <v>46387</v>
      </c>
      <c r="AB539" s="369" t="s">
        <v>60</v>
      </c>
      <c r="AC539" s="103">
        <v>46112</v>
      </c>
      <c r="AD539" s="66">
        <v>0</v>
      </c>
      <c r="AE539" s="121" t="s">
        <v>61</v>
      </c>
      <c r="AF539" s="162" t="s">
        <v>869</v>
      </c>
      <c r="AG539" s="123"/>
      <c r="AH539" s="114" t="s">
        <v>58</v>
      </c>
    </row>
    <row r="540" spans="2:34" s="38" customFormat="1" ht="30.6" customHeight="1" x14ac:dyDescent="0.25">
      <c r="B540" s="136"/>
      <c r="C540" s="131"/>
      <c r="D540" s="131"/>
      <c r="E540" s="184"/>
      <c r="F540" s="39"/>
      <c r="G540" s="40"/>
      <c r="H540" s="40"/>
      <c r="I540" s="40"/>
      <c r="J540" s="138"/>
      <c r="K540" s="157"/>
      <c r="L540" s="140"/>
      <c r="M540" s="131"/>
      <c r="N540" s="168"/>
      <c r="O540" s="170"/>
      <c r="P540" s="170"/>
      <c r="Q540" s="140"/>
      <c r="R540" s="173"/>
      <c r="S540" s="165"/>
      <c r="T540" s="121"/>
      <c r="U540" s="110"/>
      <c r="V540" s="121"/>
      <c r="W540" s="121"/>
      <c r="X540" s="121"/>
      <c r="Y540" s="248"/>
      <c r="Z540" s="370"/>
      <c r="AA540" s="370"/>
      <c r="AB540" s="369"/>
      <c r="AC540" s="103">
        <v>46203</v>
      </c>
      <c r="AD540" s="66">
        <v>5</v>
      </c>
      <c r="AE540" s="121"/>
      <c r="AF540" s="162"/>
      <c r="AG540" s="123"/>
      <c r="AH540" s="114"/>
    </row>
    <row r="541" spans="2:34" s="38" customFormat="1" ht="30.6" customHeight="1" x14ac:dyDescent="0.25">
      <c r="B541" s="136"/>
      <c r="C541" s="131"/>
      <c r="D541" s="131"/>
      <c r="E541" s="184"/>
      <c r="F541" s="39"/>
      <c r="G541" s="40"/>
      <c r="H541" s="40"/>
      <c r="I541" s="40"/>
      <c r="J541" s="138"/>
      <c r="K541" s="157"/>
      <c r="L541" s="140"/>
      <c r="M541" s="131"/>
      <c r="N541" s="168"/>
      <c r="O541" s="170"/>
      <c r="P541" s="170"/>
      <c r="Q541" s="140"/>
      <c r="R541" s="173"/>
      <c r="S541" s="165"/>
      <c r="T541" s="121"/>
      <c r="U541" s="110"/>
      <c r="V541" s="121"/>
      <c r="W541" s="121"/>
      <c r="X541" s="121"/>
      <c r="Y541" s="248"/>
      <c r="Z541" s="370"/>
      <c r="AA541" s="370"/>
      <c r="AB541" s="369"/>
      <c r="AC541" s="103">
        <v>46295</v>
      </c>
      <c r="AD541" s="66">
        <v>5</v>
      </c>
      <c r="AE541" s="121"/>
      <c r="AF541" s="162"/>
      <c r="AG541" s="123"/>
      <c r="AH541" s="114"/>
    </row>
    <row r="542" spans="2:34" s="38" customFormat="1" ht="30.75" customHeight="1" thickBot="1" x14ac:dyDescent="0.3">
      <c r="B542" s="137"/>
      <c r="C542" s="132"/>
      <c r="D542" s="132"/>
      <c r="E542" s="223"/>
      <c r="F542" s="49"/>
      <c r="G542" s="50"/>
      <c r="H542" s="50"/>
      <c r="I542" s="50"/>
      <c r="J542" s="311"/>
      <c r="K542" s="158"/>
      <c r="L542" s="141"/>
      <c r="M542" s="132"/>
      <c r="N542" s="169"/>
      <c r="O542" s="171"/>
      <c r="P542" s="171"/>
      <c r="Q542" s="141"/>
      <c r="R542" s="174"/>
      <c r="S542" s="166"/>
      <c r="T542" s="122"/>
      <c r="U542" s="111"/>
      <c r="V542" s="122"/>
      <c r="W542" s="122"/>
      <c r="X542" s="122"/>
      <c r="Y542" s="249"/>
      <c r="Z542" s="374"/>
      <c r="AA542" s="374"/>
      <c r="AB542" s="372"/>
      <c r="AC542" s="105">
        <v>46387</v>
      </c>
      <c r="AD542" s="70">
        <v>5</v>
      </c>
      <c r="AE542" s="122"/>
      <c r="AF542" s="163"/>
      <c r="AG542" s="124"/>
      <c r="AH542" s="115"/>
    </row>
    <row r="543" spans="2:34" s="38" customFormat="1" ht="30.75" customHeight="1" x14ac:dyDescent="0.25">
      <c r="B543" s="154"/>
      <c r="C543" s="150"/>
      <c r="D543" s="150"/>
      <c r="E543" s="192"/>
      <c r="F543" s="53"/>
      <c r="G543" s="54"/>
      <c r="H543" s="54"/>
      <c r="I543" s="54"/>
      <c r="J543" s="427" t="s">
        <v>47</v>
      </c>
      <c r="K543" s="422" t="s">
        <v>870</v>
      </c>
      <c r="L543" s="149" t="s">
        <v>871</v>
      </c>
      <c r="M543" s="150" t="s">
        <v>661</v>
      </c>
      <c r="N543" s="151" t="s">
        <v>872</v>
      </c>
      <c r="O543" s="152" t="s">
        <v>873</v>
      </c>
      <c r="P543" s="153">
        <v>0.5</v>
      </c>
      <c r="Q543" s="150"/>
      <c r="R543" s="146" t="s">
        <v>977</v>
      </c>
      <c r="S543" s="147" t="s">
        <v>874</v>
      </c>
      <c r="T543" s="145" t="s">
        <v>875</v>
      </c>
      <c r="U543" s="148">
        <v>0.4</v>
      </c>
      <c r="V543" s="176" t="s">
        <v>978</v>
      </c>
      <c r="W543" s="178">
        <v>1</v>
      </c>
      <c r="X543" s="176" t="s">
        <v>876</v>
      </c>
      <c r="Y543" s="378" t="s">
        <v>877</v>
      </c>
      <c r="Z543" s="382">
        <v>46023</v>
      </c>
      <c r="AA543" s="382">
        <v>46387</v>
      </c>
      <c r="AB543" s="378" t="s">
        <v>60</v>
      </c>
      <c r="AC543" s="60">
        <v>46141</v>
      </c>
      <c r="AD543" s="73">
        <v>1</v>
      </c>
      <c r="AE543" s="145" t="s">
        <v>116</v>
      </c>
      <c r="AF543" s="142" t="s">
        <v>878</v>
      </c>
      <c r="AG543" s="143" t="s">
        <v>879</v>
      </c>
      <c r="AH543" s="144" t="s">
        <v>127</v>
      </c>
    </row>
    <row r="544" spans="2:34" s="38" customFormat="1" ht="30.75" customHeight="1" x14ac:dyDescent="0.25">
      <c r="B544" s="136"/>
      <c r="C544" s="131"/>
      <c r="D544" s="131"/>
      <c r="E544" s="184"/>
      <c r="F544" s="39"/>
      <c r="G544" s="40"/>
      <c r="H544" s="40"/>
      <c r="I544" s="40"/>
      <c r="J544" s="138"/>
      <c r="K544" s="157"/>
      <c r="L544" s="140"/>
      <c r="M544" s="131"/>
      <c r="N544" s="125"/>
      <c r="O544" s="127"/>
      <c r="P544" s="129"/>
      <c r="Q544" s="131"/>
      <c r="R544" s="133"/>
      <c r="S544" s="116"/>
      <c r="T544" s="110"/>
      <c r="U544" s="118"/>
      <c r="V544" s="121"/>
      <c r="W544" s="167"/>
      <c r="X544" s="121"/>
      <c r="Y544" s="248"/>
      <c r="Z544" s="370"/>
      <c r="AA544" s="370"/>
      <c r="AB544" s="248"/>
      <c r="AC544" s="43">
        <v>46232</v>
      </c>
      <c r="AD544" s="74">
        <v>1</v>
      </c>
      <c r="AE544" s="110"/>
      <c r="AF544" s="135"/>
      <c r="AG544" s="123"/>
      <c r="AH544" s="114"/>
    </row>
    <row r="545" spans="2:34" s="38" customFormat="1" ht="30.6" customHeight="1" x14ac:dyDescent="0.25">
      <c r="B545" s="136"/>
      <c r="C545" s="131"/>
      <c r="D545" s="131"/>
      <c r="E545" s="184"/>
      <c r="F545" s="39"/>
      <c r="G545" s="40"/>
      <c r="H545" s="40"/>
      <c r="I545" s="40"/>
      <c r="J545" s="138"/>
      <c r="K545" s="157"/>
      <c r="L545" s="140"/>
      <c r="M545" s="131"/>
      <c r="N545" s="125"/>
      <c r="O545" s="127"/>
      <c r="P545" s="129"/>
      <c r="Q545" s="131"/>
      <c r="R545" s="133"/>
      <c r="S545" s="116"/>
      <c r="T545" s="110"/>
      <c r="U545" s="118"/>
      <c r="V545" s="121"/>
      <c r="W545" s="167"/>
      <c r="X545" s="121"/>
      <c r="Y545" s="248"/>
      <c r="Z545" s="370"/>
      <c r="AA545" s="370"/>
      <c r="AB545" s="248"/>
      <c r="AC545" s="43">
        <v>46323</v>
      </c>
      <c r="AD545" s="74">
        <v>1</v>
      </c>
      <c r="AE545" s="110"/>
      <c r="AF545" s="135"/>
      <c r="AG545" s="123"/>
      <c r="AH545" s="114"/>
    </row>
    <row r="546" spans="2:34" s="38" customFormat="1" ht="30.6" customHeight="1" x14ac:dyDescent="0.25">
      <c r="B546" s="136"/>
      <c r="C546" s="131"/>
      <c r="D546" s="131"/>
      <c r="E546" s="184"/>
      <c r="F546" s="39"/>
      <c r="G546" s="40"/>
      <c r="H546" s="40"/>
      <c r="I546" s="40"/>
      <c r="J546" s="138"/>
      <c r="K546" s="157"/>
      <c r="L546" s="140"/>
      <c r="M546" s="131"/>
      <c r="N546" s="125"/>
      <c r="O546" s="127"/>
      <c r="P546" s="129"/>
      <c r="Q546" s="131"/>
      <c r="R546" s="133"/>
      <c r="S546" s="116"/>
      <c r="T546" s="110"/>
      <c r="U546" s="118"/>
      <c r="V546" s="121"/>
      <c r="W546" s="167"/>
      <c r="X546" s="121"/>
      <c r="Y546" s="248"/>
      <c r="Z546" s="370"/>
      <c r="AA546" s="370"/>
      <c r="AB546" s="248"/>
      <c r="AC546" s="43">
        <v>46387</v>
      </c>
      <c r="AD546" s="74">
        <v>1</v>
      </c>
      <c r="AE546" s="110"/>
      <c r="AF546" s="135"/>
      <c r="AG546" s="123"/>
      <c r="AH546" s="114"/>
    </row>
    <row r="547" spans="2:34" s="38" customFormat="1" ht="30.75" customHeight="1" x14ac:dyDescent="0.25">
      <c r="B547" s="136"/>
      <c r="C547" s="131"/>
      <c r="D547" s="131"/>
      <c r="E547" s="184"/>
      <c r="F547" s="39"/>
      <c r="G547" s="40"/>
      <c r="H547" s="40"/>
      <c r="I547" s="40"/>
      <c r="J547" s="138"/>
      <c r="K547" s="157"/>
      <c r="L547" s="140"/>
      <c r="M547" s="131"/>
      <c r="N547" s="125"/>
      <c r="O547" s="127"/>
      <c r="P547" s="129"/>
      <c r="Q547" s="131"/>
      <c r="R547" s="133"/>
      <c r="S547" s="116" t="s">
        <v>880</v>
      </c>
      <c r="T547" s="110" t="s">
        <v>881</v>
      </c>
      <c r="U547" s="118">
        <v>0.3</v>
      </c>
      <c r="V547" s="121" t="s">
        <v>882</v>
      </c>
      <c r="W547" s="406">
        <v>12</v>
      </c>
      <c r="X547" s="121" t="s">
        <v>883</v>
      </c>
      <c r="Y547" s="248" t="s">
        <v>979</v>
      </c>
      <c r="Z547" s="370">
        <v>46023</v>
      </c>
      <c r="AA547" s="370">
        <v>46387</v>
      </c>
      <c r="AB547" s="248" t="s">
        <v>60</v>
      </c>
      <c r="AC547" s="43">
        <v>46141</v>
      </c>
      <c r="AD547" s="77">
        <v>6</v>
      </c>
      <c r="AE547" s="110" t="s">
        <v>61</v>
      </c>
      <c r="AF547" s="135" t="s">
        <v>884</v>
      </c>
      <c r="AG547" s="123"/>
      <c r="AH547" s="114" t="s">
        <v>127</v>
      </c>
    </row>
    <row r="548" spans="2:34" s="38" customFormat="1" ht="30.75" customHeight="1" x14ac:dyDescent="0.25">
      <c r="B548" s="136"/>
      <c r="C548" s="131"/>
      <c r="D548" s="131"/>
      <c r="E548" s="184"/>
      <c r="F548" s="39"/>
      <c r="G548" s="40"/>
      <c r="H548" s="40"/>
      <c r="I548" s="40"/>
      <c r="J548" s="138"/>
      <c r="K548" s="157"/>
      <c r="L548" s="140"/>
      <c r="M548" s="131"/>
      <c r="N548" s="125"/>
      <c r="O548" s="127"/>
      <c r="P548" s="129"/>
      <c r="Q548" s="131"/>
      <c r="R548" s="133"/>
      <c r="S548" s="116"/>
      <c r="T548" s="110"/>
      <c r="U548" s="118"/>
      <c r="V548" s="121"/>
      <c r="W548" s="406"/>
      <c r="X548" s="121"/>
      <c r="Y548" s="248"/>
      <c r="Z548" s="370"/>
      <c r="AA548" s="370"/>
      <c r="AB548" s="248"/>
      <c r="AC548" s="43">
        <v>46232</v>
      </c>
      <c r="AD548" s="77">
        <v>6</v>
      </c>
      <c r="AE548" s="110"/>
      <c r="AF548" s="135"/>
      <c r="AG548" s="123"/>
      <c r="AH548" s="114"/>
    </row>
    <row r="549" spans="2:34" s="38" customFormat="1" ht="30.75" customHeight="1" x14ac:dyDescent="0.25">
      <c r="B549" s="136"/>
      <c r="C549" s="131"/>
      <c r="D549" s="131"/>
      <c r="E549" s="184"/>
      <c r="F549" s="39"/>
      <c r="G549" s="40"/>
      <c r="H549" s="40"/>
      <c r="I549" s="40"/>
      <c r="J549" s="138"/>
      <c r="K549" s="157"/>
      <c r="L549" s="140"/>
      <c r="M549" s="131"/>
      <c r="N549" s="125"/>
      <c r="O549" s="127"/>
      <c r="P549" s="129"/>
      <c r="Q549" s="131"/>
      <c r="R549" s="133"/>
      <c r="S549" s="116"/>
      <c r="T549" s="110"/>
      <c r="U549" s="118"/>
      <c r="V549" s="121"/>
      <c r="W549" s="406"/>
      <c r="X549" s="121"/>
      <c r="Y549" s="248"/>
      <c r="Z549" s="370"/>
      <c r="AA549" s="370"/>
      <c r="AB549" s="248"/>
      <c r="AC549" s="43">
        <v>46323</v>
      </c>
      <c r="AD549" s="77">
        <v>6</v>
      </c>
      <c r="AE549" s="110"/>
      <c r="AF549" s="135"/>
      <c r="AG549" s="123"/>
      <c r="AH549" s="114"/>
    </row>
    <row r="550" spans="2:34" s="38" customFormat="1" ht="30.75" customHeight="1" x14ac:dyDescent="0.25">
      <c r="B550" s="136"/>
      <c r="C550" s="131"/>
      <c r="D550" s="131"/>
      <c r="E550" s="184"/>
      <c r="F550" s="39"/>
      <c r="G550" s="40"/>
      <c r="H550" s="40"/>
      <c r="I550" s="40"/>
      <c r="J550" s="138"/>
      <c r="K550" s="157"/>
      <c r="L550" s="140"/>
      <c r="M550" s="131"/>
      <c r="N550" s="125"/>
      <c r="O550" s="127"/>
      <c r="P550" s="129"/>
      <c r="Q550" s="131"/>
      <c r="R550" s="133"/>
      <c r="S550" s="116"/>
      <c r="T550" s="110"/>
      <c r="U550" s="118"/>
      <c r="V550" s="121"/>
      <c r="W550" s="406"/>
      <c r="X550" s="121"/>
      <c r="Y550" s="248"/>
      <c r="Z550" s="370"/>
      <c r="AA550" s="370"/>
      <c r="AB550" s="248"/>
      <c r="AC550" s="43">
        <v>46387</v>
      </c>
      <c r="AD550" s="77">
        <v>6</v>
      </c>
      <c r="AE550" s="110"/>
      <c r="AF550" s="135"/>
      <c r="AG550" s="123"/>
      <c r="AH550" s="114"/>
    </row>
    <row r="551" spans="2:34" s="38" customFormat="1" ht="30.6" customHeight="1" x14ac:dyDescent="0.25">
      <c r="B551" s="136"/>
      <c r="C551" s="131"/>
      <c r="D551" s="131"/>
      <c r="E551" s="184"/>
      <c r="F551" s="39"/>
      <c r="G551" s="40"/>
      <c r="H551" s="40"/>
      <c r="I551" s="40"/>
      <c r="J551" s="138"/>
      <c r="K551" s="157"/>
      <c r="L551" s="140"/>
      <c r="M551" s="131"/>
      <c r="N551" s="125"/>
      <c r="O551" s="127"/>
      <c r="P551" s="129"/>
      <c r="Q551" s="131"/>
      <c r="R551" s="133"/>
      <c r="S551" s="116" t="s">
        <v>885</v>
      </c>
      <c r="T551" s="110" t="s">
        <v>886</v>
      </c>
      <c r="U551" s="118">
        <v>0.3</v>
      </c>
      <c r="V551" s="121" t="s">
        <v>980</v>
      </c>
      <c r="W551" s="406">
        <v>2</v>
      </c>
      <c r="X551" s="121" t="s">
        <v>887</v>
      </c>
      <c r="Y551" s="248" t="s">
        <v>981</v>
      </c>
      <c r="Z551" s="370">
        <v>46023</v>
      </c>
      <c r="AA551" s="370">
        <v>46387</v>
      </c>
      <c r="AB551" s="248" t="s">
        <v>83</v>
      </c>
      <c r="AC551" s="43">
        <v>46203</v>
      </c>
      <c r="AD551" s="77">
        <v>1</v>
      </c>
      <c r="AE551" s="110" t="s">
        <v>61</v>
      </c>
      <c r="AF551" s="135" t="s">
        <v>888</v>
      </c>
      <c r="AG551" s="123"/>
      <c r="AH551" s="114" t="s">
        <v>127</v>
      </c>
    </row>
    <row r="552" spans="2:34" s="38" customFormat="1" ht="30.6" customHeight="1" x14ac:dyDescent="0.25">
      <c r="B552" s="136"/>
      <c r="C552" s="131"/>
      <c r="D552" s="131"/>
      <c r="E552" s="184"/>
      <c r="F552" s="39"/>
      <c r="G552" s="40"/>
      <c r="H552" s="40"/>
      <c r="I552" s="40"/>
      <c r="J552" s="138"/>
      <c r="K552" s="157"/>
      <c r="L552" s="140"/>
      <c r="M552" s="131"/>
      <c r="N552" s="125"/>
      <c r="O552" s="127"/>
      <c r="P552" s="129"/>
      <c r="Q552" s="131"/>
      <c r="R552" s="133"/>
      <c r="S552" s="116"/>
      <c r="T552" s="110"/>
      <c r="U552" s="118"/>
      <c r="V552" s="121"/>
      <c r="W552" s="406"/>
      <c r="X552" s="121"/>
      <c r="Y552" s="248"/>
      <c r="Z552" s="370"/>
      <c r="AA552" s="370"/>
      <c r="AB552" s="248"/>
      <c r="AC552" s="43">
        <v>46387</v>
      </c>
      <c r="AD552" s="77">
        <v>1</v>
      </c>
      <c r="AE552" s="110"/>
      <c r="AF552" s="135"/>
      <c r="AG552" s="123"/>
      <c r="AH552" s="114"/>
    </row>
    <row r="553" spans="2:34" s="38" customFormat="1" ht="30.6" customHeight="1" x14ac:dyDescent="0.25">
      <c r="B553" s="136"/>
      <c r="C553" s="131"/>
      <c r="D553" s="131"/>
      <c r="E553" s="184"/>
      <c r="F553" s="39"/>
      <c r="G553" s="40"/>
      <c r="H553" s="40"/>
      <c r="I553" s="40"/>
      <c r="J553" s="138"/>
      <c r="K553" s="157"/>
      <c r="L553" s="140"/>
      <c r="M553" s="131"/>
      <c r="N553" s="125"/>
      <c r="O553" s="127"/>
      <c r="P553" s="129"/>
      <c r="Q553" s="131"/>
      <c r="R553" s="133"/>
      <c r="S553" s="116"/>
      <c r="T553" s="110"/>
      <c r="U553" s="118"/>
      <c r="V553" s="121"/>
      <c r="W553" s="406"/>
      <c r="X553" s="121"/>
      <c r="Y553" s="248"/>
      <c r="Z553" s="370"/>
      <c r="AA553" s="370"/>
      <c r="AB553" s="248"/>
      <c r="AC553" s="75"/>
      <c r="AD553" s="78"/>
      <c r="AE553" s="110"/>
      <c r="AF553" s="135"/>
      <c r="AG553" s="123"/>
      <c r="AH553" s="114"/>
    </row>
    <row r="554" spans="2:34" s="38" customFormat="1" ht="30.75" customHeight="1" x14ac:dyDescent="0.25">
      <c r="B554" s="136"/>
      <c r="C554" s="131"/>
      <c r="D554" s="131"/>
      <c r="E554" s="184"/>
      <c r="F554" s="39"/>
      <c r="G554" s="40"/>
      <c r="H554" s="40"/>
      <c r="I554" s="40"/>
      <c r="J554" s="311"/>
      <c r="K554" s="157"/>
      <c r="L554" s="140"/>
      <c r="M554" s="131"/>
      <c r="N554" s="125"/>
      <c r="O554" s="127"/>
      <c r="P554" s="129"/>
      <c r="Q554" s="131"/>
      <c r="R554" s="133"/>
      <c r="S554" s="116"/>
      <c r="T554" s="110"/>
      <c r="U554" s="118"/>
      <c r="V554" s="121"/>
      <c r="W554" s="406"/>
      <c r="X554" s="121"/>
      <c r="Y554" s="248"/>
      <c r="Z554" s="370"/>
      <c r="AA554" s="370"/>
      <c r="AB554" s="248"/>
      <c r="AC554" s="75"/>
      <c r="AD554" s="78"/>
      <c r="AE554" s="110"/>
      <c r="AF554" s="135"/>
      <c r="AG554" s="123"/>
      <c r="AH554" s="114"/>
    </row>
    <row r="555" spans="2:34" s="38" customFormat="1" ht="30.75" customHeight="1" x14ac:dyDescent="0.25">
      <c r="B555" s="136" t="s">
        <v>91</v>
      </c>
      <c r="C555" s="131" t="s">
        <v>142</v>
      </c>
      <c r="D555" s="131" t="s">
        <v>143</v>
      </c>
      <c r="E555" s="184" t="s">
        <v>144</v>
      </c>
      <c r="F555" s="39"/>
      <c r="G555" s="40"/>
      <c r="H555" s="40"/>
      <c r="I555" s="40"/>
      <c r="J555" s="427" t="s">
        <v>95</v>
      </c>
      <c r="K555" s="421"/>
      <c r="L555" s="140" t="s">
        <v>871</v>
      </c>
      <c r="M555" s="131" t="s">
        <v>661</v>
      </c>
      <c r="N555" s="125" t="s">
        <v>889</v>
      </c>
      <c r="O555" s="127" t="s">
        <v>890</v>
      </c>
      <c r="P555" s="129">
        <v>0.5</v>
      </c>
      <c r="Q555" s="131"/>
      <c r="R555" s="133" t="s">
        <v>982</v>
      </c>
      <c r="S555" s="116" t="s">
        <v>891</v>
      </c>
      <c r="T555" s="110" t="s">
        <v>892</v>
      </c>
      <c r="U555" s="118">
        <v>0.4</v>
      </c>
      <c r="V555" s="121" t="s">
        <v>893</v>
      </c>
      <c r="W555" s="406">
        <v>1</v>
      </c>
      <c r="X555" s="121" t="s">
        <v>894</v>
      </c>
      <c r="Y555" s="248" t="s">
        <v>895</v>
      </c>
      <c r="Z555" s="370">
        <v>46023</v>
      </c>
      <c r="AA555" s="370">
        <v>46053</v>
      </c>
      <c r="AB555" s="248" t="s">
        <v>89</v>
      </c>
      <c r="AC555" s="43">
        <v>46053</v>
      </c>
      <c r="AD555" s="77">
        <v>1</v>
      </c>
      <c r="AE555" s="110" t="s">
        <v>61</v>
      </c>
      <c r="AF555" s="112" t="s">
        <v>896</v>
      </c>
      <c r="AG555" s="123" t="s">
        <v>879</v>
      </c>
      <c r="AH555" s="114" t="s">
        <v>127</v>
      </c>
    </row>
    <row r="556" spans="2:34" s="38" customFormat="1" ht="30.75" customHeight="1" x14ac:dyDescent="0.25">
      <c r="B556" s="136"/>
      <c r="C556" s="131"/>
      <c r="D556" s="131"/>
      <c r="E556" s="184"/>
      <c r="F556" s="39"/>
      <c r="G556" s="40"/>
      <c r="H556" s="40"/>
      <c r="I556" s="40"/>
      <c r="J556" s="155"/>
      <c r="K556" s="157"/>
      <c r="L556" s="140"/>
      <c r="M556" s="131"/>
      <c r="N556" s="125"/>
      <c r="O556" s="127"/>
      <c r="P556" s="129"/>
      <c r="Q556" s="131"/>
      <c r="R556" s="133"/>
      <c r="S556" s="116"/>
      <c r="T556" s="110"/>
      <c r="U556" s="118"/>
      <c r="V556" s="121"/>
      <c r="W556" s="406"/>
      <c r="X556" s="121"/>
      <c r="Y556" s="248"/>
      <c r="Z556" s="370"/>
      <c r="AA556" s="370"/>
      <c r="AB556" s="248"/>
      <c r="AC556" s="75"/>
      <c r="AD556" s="75"/>
      <c r="AE556" s="110"/>
      <c r="AF556" s="112"/>
      <c r="AG556" s="123"/>
      <c r="AH556" s="114"/>
    </row>
    <row r="557" spans="2:34" s="38" customFormat="1" ht="30.75" customHeight="1" x14ac:dyDescent="0.25">
      <c r="B557" s="136"/>
      <c r="C557" s="131"/>
      <c r="D557" s="131"/>
      <c r="E557" s="184"/>
      <c r="F557" s="39"/>
      <c r="G557" s="40"/>
      <c r="H557" s="40"/>
      <c r="I557" s="40"/>
      <c r="J557" s="138"/>
      <c r="K557" s="157"/>
      <c r="L557" s="140"/>
      <c r="M557" s="131"/>
      <c r="N557" s="125"/>
      <c r="O557" s="127"/>
      <c r="P557" s="129"/>
      <c r="Q557" s="131"/>
      <c r="R557" s="133"/>
      <c r="S557" s="116"/>
      <c r="T557" s="110"/>
      <c r="U557" s="118"/>
      <c r="V557" s="121"/>
      <c r="W557" s="406"/>
      <c r="X557" s="121"/>
      <c r="Y557" s="248"/>
      <c r="Z557" s="370"/>
      <c r="AA557" s="370"/>
      <c r="AB557" s="248"/>
      <c r="AC557" s="75"/>
      <c r="AD557" s="75"/>
      <c r="AE557" s="110"/>
      <c r="AF557" s="112"/>
      <c r="AG557" s="123"/>
      <c r="AH557" s="114"/>
    </row>
    <row r="558" spans="2:34" s="38" customFormat="1" ht="30.6" customHeight="1" x14ac:dyDescent="0.25">
      <c r="B558" s="136"/>
      <c r="C558" s="131"/>
      <c r="D558" s="131"/>
      <c r="E558" s="184"/>
      <c r="F558" s="39"/>
      <c r="G558" s="40"/>
      <c r="H558" s="40"/>
      <c r="I558" s="40"/>
      <c r="J558" s="138"/>
      <c r="K558" s="157"/>
      <c r="L558" s="140"/>
      <c r="M558" s="131"/>
      <c r="N558" s="125"/>
      <c r="O558" s="127"/>
      <c r="P558" s="129"/>
      <c r="Q558" s="131"/>
      <c r="R558" s="133"/>
      <c r="S558" s="116"/>
      <c r="T558" s="110"/>
      <c r="U558" s="118"/>
      <c r="V558" s="121"/>
      <c r="W558" s="406"/>
      <c r="X558" s="121"/>
      <c r="Y558" s="248"/>
      <c r="Z558" s="370"/>
      <c r="AA558" s="370"/>
      <c r="AB558" s="248"/>
      <c r="AC558" s="75"/>
      <c r="AD558" s="75"/>
      <c r="AE558" s="110"/>
      <c r="AF558" s="112"/>
      <c r="AG558" s="123"/>
      <c r="AH558" s="114"/>
    </row>
    <row r="559" spans="2:34" s="38" customFormat="1" ht="30.75" customHeight="1" x14ac:dyDescent="0.25">
      <c r="B559" s="136"/>
      <c r="C559" s="131"/>
      <c r="D559" s="131"/>
      <c r="E559" s="184"/>
      <c r="F559" s="39"/>
      <c r="G559" s="40"/>
      <c r="H559" s="40"/>
      <c r="I559" s="40"/>
      <c r="J559" s="138"/>
      <c r="K559" s="157"/>
      <c r="L559" s="140"/>
      <c r="M559" s="131"/>
      <c r="N559" s="125"/>
      <c r="O559" s="127"/>
      <c r="P559" s="129"/>
      <c r="Q559" s="131"/>
      <c r="R559" s="133"/>
      <c r="S559" s="116" t="s">
        <v>897</v>
      </c>
      <c r="T559" s="110" t="s">
        <v>898</v>
      </c>
      <c r="U559" s="118">
        <v>0.3</v>
      </c>
      <c r="V559" s="121" t="s">
        <v>899</v>
      </c>
      <c r="W559" s="406">
        <v>4</v>
      </c>
      <c r="X559" s="121"/>
      <c r="Y559" s="248" t="s">
        <v>983</v>
      </c>
      <c r="Z559" s="370">
        <v>46054</v>
      </c>
      <c r="AA559" s="370">
        <v>46387</v>
      </c>
      <c r="AB559" s="248" t="s">
        <v>60</v>
      </c>
      <c r="AC559" s="43">
        <v>46141</v>
      </c>
      <c r="AD559" s="77">
        <v>1</v>
      </c>
      <c r="AE559" s="110" t="s">
        <v>61</v>
      </c>
      <c r="AF559" s="112" t="s">
        <v>900</v>
      </c>
      <c r="AG559" s="123"/>
      <c r="AH559" s="114" t="s">
        <v>901</v>
      </c>
    </row>
    <row r="560" spans="2:34" s="38" customFormat="1" ht="30.75" customHeight="1" x14ac:dyDescent="0.25">
      <c r="B560" s="136"/>
      <c r="C560" s="131"/>
      <c r="D560" s="131"/>
      <c r="E560" s="184"/>
      <c r="F560" s="39"/>
      <c r="G560" s="40"/>
      <c r="H560" s="40"/>
      <c r="I560" s="40"/>
      <c r="J560" s="138"/>
      <c r="K560" s="157"/>
      <c r="L560" s="140"/>
      <c r="M560" s="131"/>
      <c r="N560" s="125"/>
      <c r="O560" s="127"/>
      <c r="P560" s="129"/>
      <c r="Q560" s="131"/>
      <c r="R560" s="133"/>
      <c r="S560" s="116"/>
      <c r="T560" s="110"/>
      <c r="U560" s="118"/>
      <c r="V560" s="121"/>
      <c r="W560" s="406"/>
      <c r="X560" s="121"/>
      <c r="Y560" s="248"/>
      <c r="Z560" s="370"/>
      <c r="AA560" s="370"/>
      <c r="AB560" s="248"/>
      <c r="AC560" s="43">
        <v>46232</v>
      </c>
      <c r="AD560" s="77">
        <v>1</v>
      </c>
      <c r="AE560" s="110"/>
      <c r="AF560" s="112"/>
      <c r="AG560" s="123"/>
      <c r="AH560" s="114"/>
    </row>
    <row r="561" spans="2:34" s="38" customFormat="1" ht="30.75" customHeight="1" x14ac:dyDescent="0.25">
      <c r="B561" s="136"/>
      <c r="C561" s="131"/>
      <c r="D561" s="131"/>
      <c r="E561" s="184"/>
      <c r="F561" s="39"/>
      <c r="G561" s="40"/>
      <c r="H561" s="40"/>
      <c r="I561" s="40"/>
      <c r="J561" s="138"/>
      <c r="K561" s="157"/>
      <c r="L561" s="140"/>
      <c r="M561" s="131"/>
      <c r="N561" s="125"/>
      <c r="O561" s="127"/>
      <c r="P561" s="129"/>
      <c r="Q561" s="131"/>
      <c r="R561" s="133"/>
      <c r="S561" s="116"/>
      <c r="T561" s="110"/>
      <c r="U561" s="118"/>
      <c r="V561" s="121"/>
      <c r="W561" s="406"/>
      <c r="X561" s="121"/>
      <c r="Y561" s="248"/>
      <c r="Z561" s="370"/>
      <c r="AA561" s="370"/>
      <c r="AB561" s="248"/>
      <c r="AC561" s="43">
        <v>46323</v>
      </c>
      <c r="AD561" s="77">
        <v>1</v>
      </c>
      <c r="AE561" s="110"/>
      <c r="AF561" s="112"/>
      <c r="AG561" s="123"/>
      <c r="AH561" s="114"/>
    </row>
    <row r="562" spans="2:34" s="38" customFormat="1" ht="30.75" customHeight="1" x14ac:dyDescent="0.25">
      <c r="B562" s="136"/>
      <c r="C562" s="131"/>
      <c r="D562" s="131"/>
      <c r="E562" s="184"/>
      <c r="F562" s="39"/>
      <c r="G562" s="40"/>
      <c r="H562" s="40"/>
      <c r="I562" s="40"/>
      <c r="J562" s="138"/>
      <c r="K562" s="157"/>
      <c r="L562" s="140"/>
      <c r="M562" s="131"/>
      <c r="N562" s="125"/>
      <c r="O562" s="127"/>
      <c r="P562" s="129"/>
      <c r="Q562" s="131"/>
      <c r="R562" s="133"/>
      <c r="S562" s="116"/>
      <c r="T562" s="110"/>
      <c r="U562" s="118"/>
      <c r="V562" s="121"/>
      <c r="W562" s="406"/>
      <c r="X562" s="121"/>
      <c r="Y562" s="248"/>
      <c r="Z562" s="370"/>
      <c r="AA562" s="370"/>
      <c r="AB562" s="248"/>
      <c r="AC562" s="43">
        <v>46387</v>
      </c>
      <c r="AD562" s="77">
        <v>1</v>
      </c>
      <c r="AE562" s="110"/>
      <c r="AF562" s="112"/>
      <c r="AG562" s="123"/>
      <c r="AH562" s="114"/>
    </row>
    <row r="563" spans="2:34" s="38" customFormat="1" ht="30.6" customHeight="1" x14ac:dyDescent="0.25">
      <c r="B563" s="136"/>
      <c r="C563" s="131"/>
      <c r="D563" s="131"/>
      <c r="E563" s="184"/>
      <c r="F563" s="39"/>
      <c r="G563" s="40"/>
      <c r="H563" s="40"/>
      <c r="I563" s="40"/>
      <c r="J563" s="138"/>
      <c r="K563" s="157"/>
      <c r="L563" s="140"/>
      <c r="M563" s="131"/>
      <c r="N563" s="125"/>
      <c r="O563" s="127"/>
      <c r="P563" s="129"/>
      <c r="Q563" s="131"/>
      <c r="R563" s="133"/>
      <c r="S563" s="116" t="s">
        <v>902</v>
      </c>
      <c r="T563" s="110" t="s">
        <v>903</v>
      </c>
      <c r="U563" s="118">
        <v>0.3</v>
      </c>
      <c r="V563" s="121" t="s">
        <v>904</v>
      </c>
      <c r="W563" s="406">
        <v>30</v>
      </c>
      <c r="X563" s="121" t="s">
        <v>905</v>
      </c>
      <c r="Y563" s="248" t="s">
        <v>984</v>
      </c>
      <c r="Z563" s="370">
        <v>46082</v>
      </c>
      <c r="AA563" s="370">
        <v>46387</v>
      </c>
      <c r="AB563" s="248" t="s">
        <v>83</v>
      </c>
      <c r="AC563" s="43">
        <v>46203</v>
      </c>
      <c r="AD563" s="77">
        <v>15</v>
      </c>
      <c r="AE563" s="110" t="s">
        <v>61</v>
      </c>
      <c r="AF563" s="112" t="s">
        <v>906</v>
      </c>
      <c r="AG563" s="123"/>
      <c r="AH563" s="114" t="s">
        <v>127</v>
      </c>
    </row>
    <row r="564" spans="2:34" s="38" customFormat="1" ht="30.6" customHeight="1" x14ac:dyDescent="0.25">
      <c r="B564" s="136"/>
      <c r="C564" s="131"/>
      <c r="D564" s="131"/>
      <c r="E564" s="184"/>
      <c r="F564" s="39"/>
      <c r="G564" s="40"/>
      <c r="H564" s="40"/>
      <c r="I564" s="40"/>
      <c r="J564" s="138"/>
      <c r="K564" s="157"/>
      <c r="L564" s="140"/>
      <c r="M564" s="131"/>
      <c r="N564" s="125"/>
      <c r="O564" s="127"/>
      <c r="P564" s="129"/>
      <c r="Q564" s="131"/>
      <c r="R564" s="133"/>
      <c r="S564" s="116"/>
      <c r="T564" s="110"/>
      <c r="U564" s="118"/>
      <c r="V564" s="121"/>
      <c r="W564" s="406"/>
      <c r="X564" s="121"/>
      <c r="Y564" s="248"/>
      <c r="Z564" s="370"/>
      <c r="AA564" s="370"/>
      <c r="AB564" s="248"/>
      <c r="AC564" s="43">
        <v>46387</v>
      </c>
      <c r="AD564" s="77">
        <v>15</v>
      </c>
      <c r="AE564" s="110"/>
      <c r="AF564" s="112"/>
      <c r="AG564" s="123"/>
      <c r="AH564" s="114"/>
    </row>
    <row r="565" spans="2:34" s="38" customFormat="1" ht="30.6" customHeight="1" x14ac:dyDescent="0.25">
      <c r="B565" s="136"/>
      <c r="C565" s="131"/>
      <c r="D565" s="131"/>
      <c r="E565" s="184"/>
      <c r="F565" s="39"/>
      <c r="G565" s="40"/>
      <c r="H565" s="40"/>
      <c r="I565" s="40"/>
      <c r="J565" s="138"/>
      <c r="K565" s="157"/>
      <c r="L565" s="140"/>
      <c r="M565" s="131"/>
      <c r="N565" s="125"/>
      <c r="O565" s="127"/>
      <c r="P565" s="129"/>
      <c r="Q565" s="131"/>
      <c r="R565" s="133"/>
      <c r="S565" s="116"/>
      <c r="T565" s="110"/>
      <c r="U565" s="118"/>
      <c r="V565" s="121"/>
      <c r="W565" s="406"/>
      <c r="X565" s="121"/>
      <c r="Y565" s="248"/>
      <c r="Z565" s="370"/>
      <c r="AA565" s="370"/>
      <c r="AB565" s="248"/>
      <c r="AC565" s="75"/>
      <c r="AD565" s="75"/>
      <c r="AE565" s="110"/>
      <c r="AF565" s="112"/>
      <c r="AG565" s="123"/>
      <c r="AH565" s="114"/>
    </row>
    <row r="566" spans="2:34" s="38" customFormat="1" ht="30.75" customHeight="1" thickBot="1" x14ac:dyDescent="0.3">
      <c r="B566" s="137"/>
      <c r="C566" s="132"/>
      <c r="D566" s="132"/>
      <c r="E566" s="223"/>
      <c r="F566" s="49"/>
      <c r="G566" s="50"/>
      <c r="H566" s="50"/>
      <c r="I566" s="50"/>
      <c r="J566" s="139"/>
      <c r="K566" s="158"/>
      <c r="L566" s="141"/>
      <c r="M566" s="132"/>
      <c r="N566" s="126"/>
      <c r="O566" s="128"/>
      <c r="P566" s="130"/>
      <c r="Q566" s="132"/>
      <c r="R566" s="134"/>
      <c r="S566" s="117"/>
      <c r="T566" s="111"/>
      <c r="U566" s="119"/>
      <c r="V566" s="122"/>
      <c r="W566" s="407"/>
      <c r="X566" s="122"/>
      <c r="Y566" s="249"/>
      <c r="Z566" s="374"/>
      <c r="AA566" s="374"/>
      <c r="AB566" s="249"/>
      <c r="AC566" s="76"/>
      <c r="AD566" s="76"/>
      <c r="AE566" s="111"/>
      <c r="AF566" s="113"/>
      <c r="AG566" s="124"/>
      <c r="AH566" s="115"/>
    </row>
  </sheetData>
  <sheetProtection algorithmName="SHA-512" hashValue="G6Ahy1uvundH9E2CQgtFXIoGnJd7MC2LNqZCI4WcGvzpYWSxz4g2mx6cAkoOWtbT7lESV3SI1X/WTjtkE7dVfA==" saltValue="eMQasuy4kUamH0Ub9TmaTw==" spinCount="100000" sheet="1" objects="1" scenarios="1"/>
  <autoFilter ref="B6:AH566" xr:uid="{1D225538-7426-4522-8E11-9A91D862DF16}"/>
  <mergeCells count="2435">
    <mergeCell ref="B7:B18"/>
    <mergeCell ref="C7:C18"/>
    <mergeCell ref="D7:D18"/>
    <mergeCell ref="E7:E18"/>
    <mergeCell ref="J7:J18"/>
    <mergeCell ref="K7:K38"/>
    <mergeCell ref="C2:E3"/>
    <mergeCell ref="F2:K2"/>
    <mergeCell ref="F3:I3"/>
    <mergeCell ref="J3:K3"/>
    <mergeCell ref="N3:O3"/>
    <mergeCell ref="B5:E5"/>
    <mergeCell ref="Z11:Z14"/>
    <mergeCell ref="AA11:AA14"/>
    <mergeCell ref="AB11:AB14"/>
    <mergeCell ref="AE11:AE14"/>
    <mergeCell ref="AF11:AF14"/>
    <mergeCell ref="AH11:AH14"/>
    <mergeCell ref="AF7:AF10"/>
    <mergeCell ref="AG7:AG18"/>
    <mergeCell ref="AH7:AH10"/>
    <mergeCell ref="S11:S14"/>
    <mergeCell ref="T11:T14"/>
    <mergeCell ref="U11:U14"/>
    <mergeCell ref="V11:V14"/>
    <mergeCell ref="W11:W14"/>
    <mergeCell ref="X11:X14"/>
    <mergeCell ref="Y11:Y14"/>
    <mergeCell ref="X7:X10"/>
    <mergeCell ref="Y7:Y10"/>
    <mergeCell ref="Z7:Z10"/>
    <mergeCell ref="AA7:AA10"/>
    <mergeCell ref="AB7:AB10"/>
    <mergeCell ref="AE7:AE10"/>
    <mergeCell ref="S7:S10"/>
    <mergeCell ref="T7:T10"/>
    <mergeCell ref="U7:U10"/>
    <mergeCell ref="V7:V10"/>
    <mergeCell ref="W7:W10"/>
    <mergeCell ref="S15:S18"/>
    <mergeCell ref="T15:T18"/>
    <mergeCell ref="U15:U18"/>
    <mergeCell ref="V15:V18"/>
    <mergeCell ref="W19:W22"/>
    <mergeCell ref="X19:X22"/>
    <mergeCell ref="Y19:Y22"/>
    <mergeCell ref="N19:N26"/>
    <mergeCell ref="O19:O26"/>
    <mergeCell ref="P19:P26"/>
    <mergeCell ref="Q19:Q26"/>
    <mergeCell ref="R19:R26"/>
    <mergeCell ref="S19:S22"/>
    <mergeCell ref="AE15:AE18"/>
    <mergeCell ref="AF15:AF18"/>
    <mergeCell ref="AH15:AH18"/>
    <mergeCell ref="B19:B26"/>
    <mergeCell ref="C19:C26"/>
    <mergeCell ref="D19:D26"/>
    <mergeCell ref="E19:E26"/>
    <mergeCell ref="J19:J26"/>
    <mergeCell ref="L19:L26"/>
    <mergeCell ref="M19:M26"/>
    <mergeCell ref="W15:W18"/>
    <mergeCell ref="X15:X18"/>
    <mergeCell ref="Y15:Y18"/>
    <mergeCell ref="Z15:Z18"/>
    <mergeCell ref="AA15:AA18"/>
    <mergeCell ref="AB15:AB18"/>
    <mergeCell ref="R7:R18"/>
    <mergeCell ref="L7:L18"/>
    <mergeCell ref="M7:M18"/>
    <mergeCell ref="N7:N18"/>
    <mergeCell ref="O7:O18"/>
    <mergeCell ref="P7:P18"/>
    <mergeCell ref="Q7:Q18"/>
    <mergeCell ref="AH23:AH26"/>
    <mergeCell ref="B27:B38"/>
    <mergeCell ref="C27:C38"/>
    <mergeCell ref="D27:D38"/>
    <mergeCell ref="E27:E38"/>
    <mergeCell ref="J27:J38"/>
    <mergeCell ref="L27:L38"/>
    <mergeCell ref="M27:M38"/>
    <mergeCell ref="N27:N38"/>
    <mergeCell ref="O27:O38"/>
    <mergeCell ref="AH19:AH22"/>
    <mergeCell ref="S23:S26"/>
    <mergeCell ref="T23:T26"/>
    <mergeCell ref="U23:U26"/>
    <mergeCell ref="V23:V26"/>
    <mergeCell ref="W23:W26"/>
    <mergeCell ref="X23:X26"/>
    <mergeCell ref="Y23:Y26"/>
    <mergeCell ref="Z23:Z26"/>
    <mergeCell ref="AA23:AA26"/>
    <mergeCell ref="Z19:Z22"/>
    <mergeCell ref="AA19:AA22"/>
    <mergeCell ref="AB19:AB22"/>
    <mergeCell ref="AE19:AE22"/>
    <mergeCell ref="AF19:AF22"/>
    <mergeCell ref="AG19:AG26"/>
    <mergeCell ref="AB23:AB26"/>
    <mergeCell ref="AE23:AE26"/>
    <mergeCell ref="AF23:AF26"/>
    <mergeCell ref="T19:T22"/>
    <mergeCell ref="U19:U22"/>
    <mergeCell ref="V19:V22"/>
    <mergeCell ref="AB27:AB30"/>
    <mergeCell ref="AE27:AE30"/>
    <mergeCell ref="AF27:AF30"/>
    <mergeCell ref="AG27:AG38"/>
    <mergeCell ref="AH27:AH30"/>
    <mergeCell ref="S31:S34"/>
    <mergeCell ref="T31:T34"/>
    <mergeCell ref="U31:U34"/>
    <mergeCell ref="V31:V32"/>
    <mergeCell ref="W31:W34"/>
    <mergeCell ref="V27:V30"/>
    <mergeCell ref="W27:W30"/>
    <mergeCell ref="X27:X30"/>
    <mergeCell ref="Y27:Y30"/>
    <mergeCell ref="Z27:Z30"/>
    <mergeCell ref="AA27:AA30"/>
    <mergeCell ref="P27:P38"/>
    <mergeCell ref="Q27:Q38"/>
    <mergeCell ref="R27:R38"/>
    <mergeCell ref="S27:S30"/>
    <mergeCell ref="T27:T30"/>
    <mergeCell ref="U27:U30"/>
    <mergeCell ref="J39:J50"/>
    <mergeCell ref="K39:K58"/>
    <mergeCell ref="Z35:Z38"/>
    <mergeCell ref="AA35:AA38"/>
    <mergeCell ref="AB35:AB38"/>
    <mergeCell ref="AE35:AE38"/>
    <mergeCell ref="AF35:AF38"/>
    <mergeCell ref="AH35:AH38"/>
    <mergeCell ref="AF31:AF34"/>
    <mergeCell ref="AH31:AH34"/>
    <mergeCell ref="V33:V34"/>
    <mergeCell ref="S35:S38"/>
    <mergeCell ref="T35:T38"/>
    <mergeCell ref="U35:U38"/>
    <mergeCell ref="V35:V38"/>
    <mergeCell ref="W35:W38"/>
    <mergeCell ref="X35:X38"/>
    <mergeCell ref="Y35:Y38"/>
    <mergeCell ref="X31:X34"/>
    <mergeCell ref="Y31:Y34"/>
    <mergeCell ref="Z31:Z34"/>
    <mergeCell ref="AA31:AA34"/>
    <mergeCell ref="AB31:AB34"/>
    <mergeCell ref="AE31:AE34"/>
    <mergeCell ref="AF39:AF42"/>
    <mergeCell ref="AG39:AG50"/>
    <mergeCell ref="AH39:AH42"/>
    <mergeCell ref="S43:S46"/>
    <mergeCell ref="T43:T46"/>
    <mergeCell ref="U43:U46"/>
    <mergeCell ref="V43:V46"/>
    <mergeCell ref="W43:W46"/>
    <mergeCell ref="X43:X46"/>
    <mergeCell ref="Y43:Y46"/>
    <mergeCell ref="X39:X42"/>
    <mergeCell ref="Y39:Y42"/>
    <mergeCell ref="Z39:Z42"/>
    <mergeCell ref="AA39:AA42"/>
    <mergeCell ref="AB39:AB42"/>
    <mergeCell ref="AE39:AE42"/>
    <mergeCell ref="R39:R50"/>
    <mergeCell ref="S39:S42"/>
    <mergeCell ref="T39:T42"/>
    <mergeCell ref="U39:U42"/>
    <mergeCell ref="V39:V42"/>
    <mergeCell ref="W39:W42"/>
    <mergeCell ref="S47:S50"/>
    <mergeCell ref="T47:T50"/>
    <mergeCell ref="U47:U50"/>
    <mergeCell ref="V47:V50"/>
    <mergeCell ref="AE47:AE50"/>
    <mergeCell ref="AF47:AF50"/>
    <mergeCell ref="AH47:AH50"/>
    <mergeCell ref="B51:B58"/>
    <mergeCell ref="C51:C58"/>
    <mergeCell ref="D51:D58"/>
    <mergeCell ref="E51:E58"/>
    <mergeCell ref="J51:J58"/>
    <mergeCell ref="L51:L58"/>
    <mergeCell ref="M51:M58"/>
    <mergeCell ref="W47:W50"/>
    <mergeCell ref="X47:X50"/>
    <mergeCell ref="Y47:Y50"/>
    <mergeCell ref="Z47:Z50"/>
    <mergeCell ref="AA47:AA50"/>
    <mergeCell ref="AB47:AB50"/>
    <mergeCell ref="Z43:Z46"/>
    <mergeCell ref="AA43:AA46"/>
    <mergeCell ref="AB43:AB46"/>
    <mergeCell ref="AE43:AE46"/>
    <mergeCell ref="AF43:AF46"/>
    <mergeCell ref="AH43:AH46"/>
    <mergeCell ref="L39:L50"/>
    <mergeCell ref="M39:M50"/>
    <mergeCell ref="N39:N50"/>
    <mergeCell ref="O39:O50"/>
    <mergeCell ref="P39:P50"/>
    <mergeCell ref="Q39:Q50"/>
    <mergeCell ref="B39:B50"/>
    <mergeCell ref="C39:C50"/>
    <mergeCell ref="D39:D50"/>
    <mergeCell ref="E39:E50"/>
    <mergeCell ref="AH51:AH54"/>
    <mergeCell ref="S55:S58"/>
    <mergeCell ref="T55:T58"/>
    <mergeCell ref="U55:U58"/>
    <mergeCell ref="V55:V58"/>
    <mergeCell ref="W55:W58"/>
    <mergeCell ref="X55:X58"/>
    <mergeCell ref="Y55:Y58"/>
    <mergeCell ref="Z55:Z58"/>
    <mergeCell ref="AA55:AA58"/>
    <mergeCell ref="Z51:Z54"/>
    <mergeCell ref="AA51:AA54"/>
    <mergeCell ref="AB51:AB54"/>
    <mergeCell ref="AE51:AE54"/>
    <mergeCell ref="AF51:AF54"/>
    <mergeCell ref="AG51:AG58"/>
    <mergeCell ref="AB55:AB58"/>
    <mergeCell ref="AE55:AE58"/>
    <mergeCell ref="AF55:AF58"/>
    <mergeCell ref="T51:T54"/>
    <mergeCell ref="U51:U54"/>
    <mergeCell ref="V51:V54"/>
    <mergeCell ref="W51:W54"/>
    <mergeCell ref="X51:X54"/>
    <mergeCell ref="Y51:Y54"/>
    <mergeCell ref="S51:S54"/>
    <mergeCell ref="O59:O74"/>
    <mergeCell ref="P59:P74"/>
    <mergeCell ref="Q59:Q74"/>
    <mergeCell ref="R59:R74"/>
    <mergeCell ref="S59:S62"/>
    <mergeCell ref="T59:T62"/>
    <mergeCell ref="S63:S74"/>
    <mergeCell ref="T63:T74"/>
    <mergeCell ref="AH55:AH58"/>
    <mergeCell ref="B59:B74"/>
    <mergeCell ref="C59:C74"/>
    <mergeCell ref="D59:D74"/>
    <mergeCell ref="E59:E74"/>
    <mergeCell ref="J59:J74"/>
    <mergeCell ref="K59:K98"/>
    <mergeCell ref="L59:L74"/>
    <mergeCell ref="M59:M74"/>
    <mergeCell ref="N59:N74"/>
    <mergeCell ref="N51:N58"/>
    <mergeCell ref="O51:O58"/>
    <mergeCell ref="P51:P58"/>
    <mergeCell ref="Q51:Q58"/>
    <mergeCell ref="R51:R58"/>
    <mergeCell ref="AH63:AH74"/>
    <mergeCell ref="B75:B86"/>
    <mergeCell ref="C75:C86"/>
    <mergeCell ref="D75:D86"/>
    <mergeCell ref="E75:E86"/>
    <mergeCell ref="J75:J86"/>
    <mergeCell ref="L75:L86"/>
    <mergeCell ref="M75:M86"/>
    <mergeCell ref="N75:N86"/>
    <mergeCell ref="O75:O86"/>
    <mergeCell ref="U63:U74"/>
    <mergeCell ref="V63:V74"/>
    <mergeCell ref="W63:W74"/>
    <mergeCell ref="X63:X74"/>
    <mergeCell ref="Y63:Y74"/>
    <mergeCell ref="Z63:Z74"/>
    <mergeCell ref="AA59:AA62"/>
    <mergeCell ref="AB59:AB62"/>
    <mergeCell ref="AE59:AE62"/>
    <mergeCell ref="AF59:AF62"/>
    <mergeCell ref="AG59:AG74"/>
    <mergeCell ref="AH59:AH62"/>
    <mergeCell ref="AA63:AA74"/>
    <mergeCell ref="AB63:AB74"/>
    <mergeCell ref="AE63:AE74"/>
    <mergeCell ref="AF63:AF74"/>
    <mergeCell ref="U59:U62"/>
    <mergeCell ref="V59:V62"/>
    <mergeCell ref="W59:W62"/>
    <mergeCell ref="X59:X62"/>
    <mergeCell ref="Y59:Y62"/>
    <mergeCell ref="Z59:Z62"/>
    <mergeCell ref="AB75:AB78"/>
    <mergeCell ref="AE75:AE78"/>
    <mergeCell ref="AF75:AF78"/>
    <mergeCell ref="AG75:AG86"/>
    <mergeCell ref="AH75:AH78"/>
    <mergeCell ref="S79:S82"/>
    <mergeCell ref="T79:T82"/>
    <mergeCell ref="U79:U82"/>
    <mergeCell ref="V79:V82"/>
    <mergeCell ref="W79:W82"/>
    <mergeCell ref="V75:V78"/>
    <mergeCell ref="W75:W78"/>
    <mergeCell ref="X75:X78"/>
    <mergeCell ref="Y75:Y78"/>
    <mergeCell ref="Z75:Z78"/>
    <mergeCell ref="AA75:AA78"/>
    <mergeCell ref="P75:P86"/>
    <mergeCell ref="Q75:Q86"/>
    <mergeCell ref="R75:R86"/>
    <mergeCell ref="S75:S78"/>
    <mergeCell ref="T75:T78"/>
    <mergeCell ref="U75:U78"/>
    <mergeCell ref="N87:N98"/>
    <mergeCell ref="O87:O98"/>
    <mergeCell ref="P87:P98"/>
    <mergeCell ref="Q87:Q98"/>
    <mergeCell ref="AA83:AA86"/>
    <mergeCell ref="AB83:AB86"/>
    <mergeCell ref="AE83:AE86"/>
    <mergeCell ref="AF83:AF86"/>
    <mergeCell ref="AH83:AH86"/>
    <mergeCell ref="B87:B98"/>
    <mergeCell ref="C87:C98"/>
    <mergeCell ref="D87:D98"/>
    <mergeCell ref="E87:E98"/>
    <mergeCell ref="J87:J98"/>
    <mergeCell ref="AF79:AF82"/>
    <mergeCell ref="AH79:AH82"/>
    <mergeCell ref="S83:S86"/>
    <mergeCell ref="T83:T86"/>
    <mergeCell ref="U83:U86"/>
    <mergeCell ref="V83:V86"/>
    <mergeCell ref="W83:W86"/>
    <mergeCell ref="X83:X86"/>
    <mergeCell ref="Y83:Y86"/>
    <mergeCell ref="Z83:Z86"/>
    <mergeCell ref="X79:X82"/>
    <mergeCell ref="Y79:Y82"/>
    <mergeCell ref="Z79:Z82"/>
    <mergeCell ref="AA79:AA82"/>
    <mergeCell ref="AB79:AB82"/>
    <mergeCell ref="AE79:AE82"/>
    <mergeCell ref="Z91:Z94"/>
    <mergeCell ref="AA91:AA94"/>
    <mergeCell ref="AB91:AB94"/>
    <mergeCell ref="AE91:AE94"/>
    <mergeCell ref="AF91:AF94"/>
    <mergeCell ref="AH91:AH94"/>
    <mergeCell ref="AF87:AF90"/>
    <mergeCell ref="AG87:AG98"/>
    <mergeCell ref="AH87:AH90"/>
    <mergeCell ref="S91:S94"/>
    <mergeCell ref="T91:T94"/>
    <mergeCell ref="U91:U94"/>
    <mergeCell ref="V91:V94"/>
    <mergeCell ref="W91:W94"/>
    <mergeCell ref="X91:X94"/>
    <mergeCell ref="Y91:Y94"/>
    <mergeCell ref="X87:X90"/>
    <mergeCell ref="Y87:Y90"/>
    <mergeCell ref="Z87:Z90"/>
    <mergeCell ref="AA87:AA90"/>
    <mergeCell ref="AB87:AB90"/>
    <mergeCell ref="AE87:AE90"/>
    <mergeCell ref="S87:S90"/>
    <mergeCell ref="T87:T90"/>
    <mergeCell ref="U87:U90"/>
    <mergeCell ref="V87:V90"/>
    <mergeCell ref="W87:W90"/>
    <mergeCell ref="S95:S98"/>
    <mergeCell ref="T95:T98"/>
    <mergeCell ref="U95:U98"/>
    <mergeCell ref="V95:V98"/>
    <mergeCell ref="AF99:AF102"/>
    <mergeCell ref="S99:S102"/>
    <mergeCell ref="T99:T102"/>
    <mergeCell ref="U99:U102"/>
    <mergeCell ref="V99:V102"/>
    <mergeCell ref="W99:W102"/>
    <mergeCell ref="X99:X102"/>
    <mergeCell ref="M99:M106"/>
    <mergeCell ref="N99:N106"/>
    <mergeCell ref="O99:O106"/>
    <mergeCell ref="P99:P106"/>
    <mergeCell ref="Q99:Q106"/>
    <mergeCell ref="R99:R106"/>
    <mergeCell ref="AE95:AE98"/>
    <mergeCell ref="AF95:AF98"/>
    <mergeCell ref="AH95:AH98"/>
    <mergeCell ref="B99:B106"/>
    <mergeCell ref="C99:C106"/>
    <mergeCell ref="D99:D106"/>
    <mergeCell ref="E99:E106"/>
    <mergeCell ref="J99:J106"/>
    <mergeCell ref="K99:K126"/>
    <mergeCell ref="L99:L106"/>
    <mergeCell ref="W95:W98"/>
    <mergeCell ref="X95:X98"/>
    <mergeCell ref="Y95:Y98"/>
    <mergeCell ref="Z95:Z98"/>
    <mergeCell ref="AA95:AA98"/>
    <mergeCell ref="AB95:AB98"/>
    <mergeCell ref="R87:R98"/>
    <mergeCell ref="L87:L98"/>
    <mergeCell ref="M87:M98"/>
    <mergeCell ref="W107:W110"/>
    <mergeCell ref="L107:L114"/>
    <mergeCell ref="M107:M114"/>
    <mergeCell ref="N107:N114"/>
    <mergeCell ref="O107:O114"/>
    <mergeCell ref="P107:P114"/>
    <mergeCell ref="Q107:Q114"/>
    <mergeCell ref="AA103:AA106"/>
    <mergeCell ref="AB103:AB106"/>
    <mergeCell ref="AE103:AE106"/>
    <mergeCell ref="AF103:AF106"/>
    <mergeCell ref="AH103:AH106"/>
    <mergeCell ref="B107:B114"/>
    <mergeCell ref="C107:C114"/>
    <mergeCell ref="D107:D114"/>
    <mergeCell ref="E107:E114"/>
    <mergeCell ref="J107:J114"/>
    <mergeCell ref="AG99:AG106"/>
    <mergeCell ref="AH99:AH102"/>
    <mergeCell ref="S103:S106"/>
    <mergeCell ref="T103:T106"/>
    <mergeCell ref="U103:U106"/>
    <mergeCell ref="V103:V106"/>
    <mergeCell ref="W103:W106"/>
    <mergeCell ref="X103:X106"/>
    <mergeCell ref="Y103:Y106"/>
    <mergeCell ref="Z103:Z106"/>
    <mergeCell ref="Y99:Y102"/>
    <mergeCell ref="Z99:Z102"/>
    <mergeCell ref="AA99:AA102"/>
    <mergeCell ref="AB99:AB102"/>
    <mergeCell ref="AE99:AE102"/>
    <mergeCell ref="C115:C126"/>
    <mergeCell ref="D115:D126"/>
    <mergeCell ref="E115:E126"/>
    <mergeCell ref="J115:J126"/>
    <mergeCell ref="L115:L126"/>
    <mergeCell ref="Z111:Z114"/>
    <mergeCell ref="AA111:AA114"/>
    <mergeCell ref="AB111:AB114"/>
    <mergeCell ref="AE111:AE114"/>
    <mergeCell ref="AF111:AF114"/>
    <mergeCell ref="AH111:AH114"/>
    <mergeCell ref="AF107:AF110"/>
    <mergeCell ref="AG107:AG114"/>
    <mergeCell ref="AH107:AH110"/>
    <mergeCell ref="S111:S114"/>
    <mergeCell ref="T111:T114"/>
    <mergeCell ref="U111:U114"/>
    <mergeCell ref="V111:V114"/>
    <mergeCell ref="W111:W114"/>
    <mergeCell ref="X111:X114"/>
    <mergeCell ref="Y111:Y114"/>
    <mergeCell ref="X107:X110"/>
    <mergeCell ref="Y107:Y110"/>
    <mergeCell ref="Z107:Z110"/>
    <mergeCell ref="AA107:AA110"/>
    <mergeCell ref="AB107:AB110"/>
    <mergeCell ref="AE107:AE110"/>
    <mergeCell ref="R107:R114"/>
    <mergeCell ref="S107:S110"/>
    <mergeCell ref="T107:T110"/>
    <mergeCell ref="U107:U110"/>
    <mergeCell ref="V107:V110"/>
    <mergeCell ref="AA119:AA122"/>
    <mergeCell ref="AB119:AB122"/>
    <mergeCell ref="AE119:AE122"/>
    <mergeCell ref="AF119:AF122"/>
    <mergeCell ref="AH119:AH122"/>
    <mergeCell ref="S123:S126"/>
    <mergeCell ref="T123:T126"/>
    <mergeCell ref="U123:U126"/>
    <mergeCell ref="V123:V126"/>
    <mergeCell ref="W123:W126"/>
    <mergeCell ref="AG115:AG126"/>
    <mergeCell ref="AH115:AH118"/>
    <mergeCell ref="S119:S122"/>
    <mergeCell ref="T119:T122"/>
    <mergeCell ref="U119:U122"/>
    <mergeCell ref="V119:V122"/>
    <mergeCell ref="W119:W122"/>
    <mergeCell ref="X119:X122"/>
    <mergeCell ref="Y119:Y122"/>
    <mergeCell ref="Z119:Z122"/>
    <mergeCell ref="Y115:Y118"/>
    <mergeCell ref="Z115:Z118"/>
    <mergeCell ref="AA115:AA118"/>
    <mergeCell ref="AB115:AB118"/>
    <mergeCell ref="AE115:AE118"/>
    <mergeCell ref="AF115:AF118"/>
    <mergeCell ref="S115:S118"/>
    <mergeCell ref="T115:T118"/>
    <mergeCell ref="U115:U118"/>
    <mergeCell ref="V115:V118"/>
    <mergeCell ref="W115:W118"/>
    <mergeCell ref="X115:X118"/>
    <mergeCell ref="W127:W130"/>
    <mergeCell ref="X127:X130"/>
    <mergeCell ref="Y127:Y130"/>
    <mergeCell ref="N127:N134"/>
    <mergeCell ref="O127:O134"/>
    <mergeCell ref="P127:P134"/>
    <mergeCell ref="Q127:Q134"/>
    <mergeCell ref="R127:R134"/>
    <mergeCell ref="S127:S130"/>
    <mergeCell ref="AF123:AF126"/>
    <mergeCell ref="AH123:AH126"/>
    <mergeCell ref="B127:B134"/>
    <mergeCell ref="C127:C134"/>
    <mergeCell ref="D127:D134"/>
    <mergeCell ref="E127:E134"/>
    <mergeCell ref="J127:J134"/>
    <mergeCell ref="K127:K162"/>
    <mergeCell ref="L127:L134"/>
    <mergeCell ref="M127:M134"/>
    <mergeCell ref="X123:X126"/>
    <mergeCell ref="Y123:Y126"/>
    <mergeCell ref="Z123:Z126"/>
    <mergeCell ref="AA123:AA126"/>
    <mergeCell ref="AB123:AB126"/>
    <mergeCell ref="AE123:AE126"/>
    <mergeCell ref="M115:M126"/>
    <mergeCell ref="N115:N126"/>
    <mergeCell ref="O115:O126"/>
    <mergeCell ref="P115:P126"/>
    <mergeCell ref="Q115:Q126"/>
    <mergeCell ref="R115:R126"/>
    <mergeCell ref="B115:B126"/>
    <mergeCell ref="AH131:AH134"/>
    <mergeCell ref="B135:B150"/>
    <mergeCell ref="C135:C150"/>
    <mergeCell ref="D135:D150"/>
    <mergeCell ref="E135:E150"/>
    <mergeCell ref="J135:J150"/>
    <mergeCell ref="L135:L150"/>
    <mergeCell ref="M135:M150"/>
    <mergeCell ref="N135:N150"/>
    <mergeCell ref="O135:O150"/>
    <mergeCell ref="AH127:AH130"/>
    <mergeCell ref="S131:S134"/>
    <mergeCell ref="T131:T134"/>
    <mergeCell ref="U131:U134"/>
    <mergeCell ref="V131:V134"/>
    <mergeCell ref="W131:W134"/>
    <mergeCell ref="X131:X134"/>
    <mergeCell ref="Y131:Y134"/>
    <mergeCell ref="Z131:Z134"/>
    <mergeCell ref="AA131:AA134"/>
    <mergeCell ref="Z127:Z130"/>
    <mergeCell ref="AA127:AA130"/>
    <mergeCell ref="AB127:AB130"/>
    <mergeCell ref="AE127:AE130"/>
    <mergeCell ref="AF127:AF130"/>
    <mergeCell ref="AG127:AG134"/>
    <mergeCell ref="AB131:AB134"/>
    <mergeCell ref="AE131:AE134"/>
    <mergeCell ref="AF131:AF134"/>
    <mergeCell ref="T127:T130"/>
    <mergeCell ref="U127:U130"/>
    <mergeCell ref="V127:V130"/>
    <mergeCell ref="AF139:AF142"/>
    <mergeCell ref="AH139:AH142"/>
    <mergeCell ref="S143:S146"/>
    <mergeCell ref="T143:T146"/>
    <mergeCell ref="U143:U146"/>
    <mergeCell ref="V143:V146"/>
    <mergeCell ref="W143:W146"/>
    <mergeCell ref="X143:X146"/>
    <mergeCell ref="Y143:Y146"/>
    <mergeCell ref="Z143:Z146"/>
    <mergeCell ref="X139:X142"/>
    <mergeCell ref="Y139:Y142"/>
    <mergeCell ref="Z139:Z142"/>
    <mergeCell ref="AA139:AA142"/>
    <mergeCell ref="AB139:AB142"/>
    <mergeCell ref="AE139:AE142"/>
    <mergeCell ref="AB135:AB138"/>
    <mergeCell ref="AE135:AE138"/>
    <mergeCell ref="AF135:AF138"/>
    <mergeCell ref="AG135:AG150"/>
    <mergeCell ref="AH135:AH138"/>
    <mergeCell ref="S139:S142"/>
    <mergeCell ref="T139:T142"/>
    <mergeCell ref="U139:U142"/>
    <mergeCell ref="V139:V142"/>
    <mergeCell ref="W139:W142"/>
    <mergeCell ref="V135:V138"/>
    <mergeCell ref="W135:W138"/>
    <mergeCell ref="X135:X138"/>
    <mergeCell ref="Y135:Y138"/>
    <mergeCell ref="Z135:Z138"/>
    <mergeCell ref="AA135:AA138"/>
    <mergeCell ref="AF147:AF150"/>
    <mergeCell ref="AH147:AH150"/>
    <mergeCell ref="B151:B162"/>
    <mergeCell ref="C151:C162"/>
    <mergeCell ref="D151:D162"/>
    <mergeCell ref="E151:E162"/>
    <mergeCell ref="J151:J162"/>
    <mergeCell ref="L151:L162"/>
    <mergeCell ref="M151:M162"/>
    <mergeCell ref="N151:N162"/>
    <mergeCell ref="X147:X150"/>
    <mergeCell ref="Y147:Y150"/>
    <mergeCell ref="Z147:Z150"/>
    <mergeCell ref="AA147:AA150"/>
    <mergeCell ref="AB147:AB150"/>
    <mergeCell ref="AE147:AE150"/>
    <mergeCell ref="AA143:AA146"/>
    <mergeCell ref="AB143:AB146"/>
    <mergeCell ref="AE143:AE146"/>
    <mergeCell ref="AF143:AF146"/>
    <mergeCell ref="AH143:AH146"/>
    <mergeCell ref="S147:S150"/>
    <mergeCell ref="T147:T150"/>
    <mergeCell ref="U147:U150"/>
    <mergeCell ref="V147:V150"/>
    <mergeCell ref="W147:W150"/>
    <mergeCell ref="P135:P150"/>
    <mergeCell ref="Q135:Q150"/>
    <mergeCell ref="R135:R150"/>
    <mergeCell ref="S135:S138"/>
    <mergeCell ref="T135:T138"/>
    <mergeCell ref="U135:U138"/>
    <mergeCell ref="AA151:AA154"/>
    <mergeCell ref="AB151:AB154"/>
    <mergeCell ref="AE151:AE154"/>
    <mergeCell ref="AF151:AF154"/>
    <mergeCell ref="AG151:AG162"/>
    <mergeCell ref="AH151:AH154"/>
    <mergeCell ref="AA155:AA158"/>
    <mergeCell ref="AB155:AB158"/>
    <mergeCell ref="AE155:AE158"/>
    <mergeCell ref="AF155:AF158"/>
    <mergeCell ref="U151:U154"/>
    <mergeCell ref="V151:V154"/>
    <mergeCell ref="W151:W154"/>
    <mergeCell ref="X151:X154"/>
    <mergeCell ref="Y151:Y154"/>
    <mergeCell ref="Z151:Z154"/>
    <mergeCell ref="O151:O162"/>
    <mergeCell ref="P151:P162"/>
    <mergeCell ref="Q151:Q162"/>
    <mergeCell ref="R151:R162"/>
    <mergeCell ref="S151:S154"/>
    <mergeCell ref="T151:T154"/>
    <mergeCell ref="S155:S158"/>
    <mergeCell ref="T155:T158"/>
    <mergeCell ref="AB159:AB162"/>
    <mergeCell ref="AE159:AE162"/>
    <mergeCell ref="AF159:AF162"/>
    <mergeCell ref="AH159:AH162"/>
    <mergeCell ref="B163:B174"/>
    <mergeCell ref="C163:C174"/>
    <mergeCell ref="D163:D174"/>
    <mergeCell ref="E163:E174"/>
    <mergeCell ref="J163:J174"/>
    <mergeCell ref="K163:K198"/>
    <mergeCell ref="AH155:AH158"/>
    <mergeCell ref="S159:S162"/>
    <mergeCell ref="T159:T162"/>
    <mergeCell ref="U159:U162"/>
    <mergeCell ref="V159:V162"/>
    <mergeCell ref="W159:W162"/>
    <mergeCell ref="X159:X162"/>
    <mergeCell ref="Y159:Y162"/>
    <mergeCell ref="Z159:Z162"/>
    <mergeCell ref="AA159:AA162"/>
    <mergeCell ref="U155:U158"/>
    <mergeCell ref="V155:V158"/>
    <mergeCell ref="W155:W158"/>
    <mergeCell ref="X155:X158"/>
    <mergeCell ref="Y155:Y158"/>
    <mergeCell ref="Z155:Z158"/>
    <mergeCell ref="AF163:AF166"/>
    <mergeCell ref="AG163:AG174"/>
    <mergeCell ref="AH163:AH166"/>
    <mergeCell ref="S167:S170"/>
    <mergeCell ref="T167:T170"/>
    <mergeCell ref="U167:U170"/>
    <mergeCell ref="V167:V170"/>
    <mergeCell ref="W167:W170"/>
    <mergeCell ref="Y167:Y170"/>
    <mergeCell ref="Z167:Z170"/>
    <mergeCell ref="X163:X166"/>
    <mergeCell ref="Y163:Y166"/>
    <mergeCell ref="Z163:Z166"/>
    <mergeCell ref="AA163:AA166"/>
    <mergeCell ref="AB163:AB166"/>
    <mergeCell ref="AE163:AE166"/>
    <mergeCell ref="R163:R174"/>
    <mergeCell ref="S163:S166"/>
    <mergeCell ref="T163:T166"/>
    <mergeCell ref="U163:U166"/>
    <mergeCell ref="V163:V166"/>
    <mergeCell ref="W163:W166"/>
    <mergeCell ref="AF171:AF174"/>
    <mergeCell ref="AH171:AH174"/>
    <mergeCell ref="B175:B186"/>
    <mergeCell ref="C175:C186"/>
    <mergeCell ref="D175:D186"/>
    <mergeCell ref="E175:E186"/>
    <mergeCell ref="J175:J186"/>
    <mergeCell ref="L175:L186"/>
    <mergeCell ref="M175:M186"/>
    <mergeCell ref="N175:N186"/>
    <mergeCell ref="X171:X174"/>
    <mergeCell ref="Y171:Y174"/>
    <mergeCell ref="Z171:Z174"/>
    <mergeCell ref="AA171:AA174"/>
    <mergeCell ref="AB171:AB174"/>
    <mergeCell ref="AE171:AE174"/>
    <mergeCell ref="AA167:AA170"/>
    <mergeCell ref="AB167:AB170"/>
    <mergeCell ref="AE167:AE170"/>
    <mergeCell ref="AF167:AF170"/>
    <mergeCell ref="AH167:AH170"/>
    <mergeCell ref="S171:S174"/>
    <mergeCell ref="T171:T174"/>
    <mergeCell ref="U171:U174"/>
    <mergeCell ref="V171:V174"/>
    <mergeCell ref="W171:W174"/>
    <mergeCell ref="L163:L174"/>
    <mergeCell ref="M163:M174"/>
    <mergeCell ref="N163:N174"/>
    <mergeCell ref="O163:O174"/>
    <mergeCell ref="P163:P174"/>
    <mergeCell ref="Q163:Q174"/>
    <mergeCell ref="AA175:AA178"/>
    <mergeCell ref="AB175:AB178"/>
    <mergeCell ref="AE175:AE178"/>
    <mergeCell ref="AF175:AF178"/>
    <mergeCell ref="AG175:AG186"/>
    <mergeCell ref="AH175:AH178"/>
    <mergeCell ref="AA179:AA182"/>
    <mergeCell ref="AB179:AB182"/>
    <mergeCell ref="AE179:AE182"/>
    <mergeCell ref="AF179:AF182"/>
    <mergeCell ref="U175:U178"/>
    <mergeCell ref="V175:V178"/>
    <mergeCell ref="W175:W178"/>
    <mergeCell ref="X175:X178"/>
    <mergeCell ref="Y175:Y178"/>
    <mergeCell ref="Z175:Z178"/>
    <mergeCell ref="O175:O186"/>
    <mergeCell ref="P175:P186"/>
    <mergeCell ref="Q175:Q186"/>
    <mergeCell ref="R175:R186"/>
    <mergeCell ref="S175:S178"/>
    <mergeCell ref="T175:T178"/>
    <mergeCell ref="S179:S182"/>
    <mergeCell ref="T179:T182"/>
    <mergeCell ref="O187:O198"/>
    <mergeCell ref="P187:P198"/>
    <mergeCell ref="Q187:Q198"/>
    <mergeCell ref="R187:R198"/>
    <mergeCell ref="AB183:AB186"/>
    <mergeCell ref="AE183:AE186"/>
    <mergeCell ref="AF183:AF186"/>
    <mergeCell ref="AH183:AH186"/>
    <mergeCell ref="B187:B198"/>
    <mergeCell ref="C187:C198"/>
    <mergeCell ref="D187:D198"/>
    <mergeCell ref="E187:E198"/>
    <mergeCell ref="J187:J198"/>
    <mergeCell ref="L187:L198"/>
    <mergeCell ref="AH179:AH182"/>
    <mergeCell ref="S183:S186"/>
    <mergeCell ref="T183:T186"/>
    <mergeCell ref="U183:U186"/>
    <mergeCell ref="V183:V186"/>
    <mergeCell ref="W183:W186"/>
    <mergeCell ref="X183:X186"/>
    <mergeCell ref="Y183:Y186"/>
    <mergeCell ref="Z183:Z186"/>
    <mergeCell ref="AA183:AA186"/>
    <mergeCell ref="U179:U182"/>
    <mergeCell ref="V179:V182"/>
    <mergeCell ref="W179:W182"/>
    <mergeCell ref="X179:X182"/>
    <mergeCell ref="Y179:Y182"/>
    <mergeCell ref="Z179:Z182"/>
    <mergeCell ref="AA191:AA194"/>
    <mergeCell ref="AB191:AB194"/>
    <mergeCell ref="AE191:AE194"/>
    <mergeCell ref="AF191:AF194"/>
    <mergeCell ref="AH191:AH194"/>
    <mergeCell ref="S195:S198"/>
    <mergeCell ref="T195:T198"/>
    <mergeCell ref="U195:U198"/>
    <mergeCell ref="V195:V198"/>
    <mergeCell ref="W195:W198"/>
    <mergeCell ref="AG187:AG198"/>
    <mergeCell ref="AH187:AH190"/>
    <mergeCell ref="S191:S194"/>
    <mergeCell ref="T191:T194"/>
    <mergeCell ref="U191:U194"/>
    <mergeCell ref="V191:V194"/>
    <mergeCell ref="W191:W194"/>
    <mergeCell ref="X191:X194"/>
    <mergeCell ref="Y191:Y194"/>
    <mergeCell ref="Z191:Z194"/>
    <mergeCell ref="Y187:Y190"/>
    <mergeCell ref="Z187:Z190"/>
    <mergeCell ref="AA187:AA190"/>
    <mergeCell ref="AB187:AB190"/>
    <mergeCell ref="AE187:AE190"/>
    <mergeCell ref="AF187:AF190"/>
    <mergeCell ref="S187:S190"/>
    <mergeCell ref="T187:T190"/>
    <mergeCell ref="U187:U190"/>
    <mergeCell ref="V187:V190"/>
    <mergeCell ref="W187:W190"/>
    <mergeCell ref="X187:X190"/>
    <mergeCell ref="AE207:AE210"/>
    <mergeCell ref="T199:T202"/>
    <mergeCell ref="U199:U202"/>
    <mergeCell ref="V199:V202"/>
    <mergeCell ref="W199:W202"/>
    <mergeCell ref="X199:X202"/>
    <mergeCell ref="Y199:Y202"/>
    <mergeCell ref="N199:N210"/>
    <mergeCell ref="O199:O210"/>
    <mergeCell ref="P199:P210"/>
    <mergeCell ref="Q199:Q210"/>
    <mergeCell ref="R199:R210"/>
    <mergeCell ref="S199:S202"/>
    <mergeCell ref="S207:S210"/>
    <mergeCell ref="AF195:AF198"/>
    <mergeCell ref="AH195:AH198"/>
    <mergeCell ref="B199:B210"/>
    <mergeCell ref="C199:C210"/>
    <mergeCell ref="D199:D210"/>
    <mergeCell ref="E199:E210"/>
    <mergeCell ref="J199:J210"/>
    <mergeCell ref="K199:K222"/>
    <mergeCell ref="L199:L210"/>
    <mergeCell ref="M199:M210"/>
    <mergeCell ref="X195:X198"/>
    <mergeCell ref="Y195:Y198"/>
    <mergeCell ref="Z195:Z198"/>
    <mergeCell ref="AA195:AA198"/>
    <mergeCell ref="AB195:AB198"/>
    <mergeCell ref="AE195:AE198"/>
    <mergeCell ref="M187:M198"/>
    <mergeCell ref="N187:N198"/>
    <mergeCell ref="AF207:AF210"/>
    <mergeCell ref="AH207:AH210"/>
    <mergeCell ref="B211:B222"/>
    <mergeCell ref="C211:C222"/>
    <mergeCell ref="D211:D222"/>
    <mergeCell ref="E211:E222"/>
    <mergeCell ref="J211:J222"/>
    <mergeCell ref="L211:L222"/>
    <mergeCell ref="M211:M222"/>
    <mergeCell ref="N211:N222"/>
    <mergeCell ref="T207:T210"/>
    <mergeCell ref="U207:U210"/>
    <mergeCell ref="V207:V210"/>
    <mergeCell ref="W207:W210"/>
    <mergeCell ref="X207:X210"/>
    <mergeCell ref="Y207:Y210"/>
    <mergeCell ref="AH199:AH202"/>
    <mergeCell ref="S203:S206"/>
    <mergeCell ref="T203:T206"/>
    <mergeCell ref="U203:U206"/>
    <mergeCell ref="W203:W206"/>
    <mergeCell ref="AB203:AB206"/>
    <mergeCell ref="AH203:AH206"/>
    <mergeCell ref="Z199:Z202"/>
    <mergeCell ref="AA199:AA202"/>
    <mergeCell ref="AB199:AB202"/>
    <mergeCell ref="AE199:AE202"/>
    <mergeCell ref="AF199:AF202"/>
    <mergeCell ref="AG199:AG210"/>
    <mergeCell ref="Z207:Z210"/>
    <mergeCell ref="AA207:AA210"/>
    <mergeCell ref="AB207:AB210"/>
    <mergeCell ref="AA211:AA214"/>
    <mergeCell ref="AB211:AB214"/>
    <mergeCell ref="AE211:AE214"/>
    <mergeCell ref="AF211:AF214"/>
    <mergeCell ref="AG211:AG222"/>
    <mergeCell ref="AH211:AH214"/>
    <mergeCell ref="AA215:AA218"/>
    <mergeCell ref="AB215:AB218"/>
    <mergeCell ref="AE215:AE218"/>
    <mergeCell ref="AF215:AF218"/>
    <mergeCell ref="U211:U214"/>
    <mergeCell ref="V211:V214"/>
    <mergeCell ref="W211:W214"/>
    <mergeCell ref="X211:X214"/>
    <mergeCell ref="Y211:Y214"/>
    <mergeCell ref="Z211:Z214"/>
    <mergeCell ref="O211:O222"/>
    <mergeCell ref="P211:P222"/>
    <mergeCell ref="Q211:Q222"/>
    <mergeCell ref="R211:R222"/>
    <mergeCell ref="S211:S214"/>
    <mergeCell ref="T211:T214"/>
    <mergeCell ref="S215:S218"/>
    <mergeCell ref="T215:T218"/>
    <mergeCell ref="AB219:AB222"/>
    <mergeCell ref="AE219:AE222"/>
    <mergeCell ref="AF219:AF222"/>
    <mergeCell ref="AH219:AH222"/>
    <mergeCell ref="B223:B234"/>
    <mergeCell ref="C223:C234"/>
    <mergeCell ref="D223:D234"/>
    <mergeCell ref="E223:E234"/>
    <mergeCell ref="J223:J234"/>
    <mergeCell ref="K223:K234"/>
    <mergeCell ref="AH215:AH218"/>
    <mergeCell ref="S219:S222"/>
    <mergeCell ref="T219:T222"/>
    <mergeCell ref="U219:U222"/>
    <mergeCell ref="V219:V222"/>
    <mergeCell ref="W219:W222"/>
    <mergeCell ref="X219:X222"/>
    <mergeCell ref="Y219:Y222"/>
    <mergeCell ref="Z219:Z222"/>
    <mergeCell ref="AA219:AA222"/>
    <mergeCell ref="U215:U218"/>
    <mergeCell ref="V215:V218"/>
    <mergeCell ref="W215:W218"/>
    <mergeCell ref="X215:X218"/>
    <mergeCell ref="Y215:Y218"/>
    <mergeCell ref="Z215:Z218"/>
    <mergeCell ref="AF223:AF226"/>
    <mergeCell ref="AG223:AG234"/>
    <mergeCell ref="AH223:AH226"/>
    <mergeCell ref="S227:S230"/>
    <mergeCell ref="T227:T230"/>
    <mergeCell ref="U227:U230"/>
    <mergeCell ref="V227:V230"/>
    <mergeCell ref="W227:W230"/>
    <mergeCell ref="X227:X230"/>
    <mergeCell ref="Y227:Y230"/>
    <mergeCell ref="X223:X226"/>
    <mergeCell ref="Y223:Y226"/>
    <mergeCell ref="Z223:Z226"/>
    <mergeCell ref="AA223:AA226"/>
    <mergeCell ref="AB223:AB226"/>
    <mergeCell ref="AE223:AE226"/>
    <mergeCell ref="R223:R234"/>
    <mergeCell ref="S223:S226"/>
    <mergeCell ref="T223:T226"/>
    <mergeCell ref="U223:U226"/>
    <mergeCell ref="V223:V226"/>
    <mergeCell ref="W223:W226"/>
    <mergeCell ref="S231:S234"/>
    <mergeCell ref="T231:T234"/>
    <mergeCell ref="U231:U234"/>
    <mergeCell ref="V231:V234"/>
    <mergeCell ref="AE231:AE234"/>
    <mergeCell ref="AF231:AF234"/>
    <mergeCell ref="AH231:AH234"/>
    <mergeCell ref="B235:B246"/>
    <mergeCell ref="C235:C246"/>
    <mergeCell ref="D235:D246"/>
    <mergeCell ref="E235:E246"/>
    <mergeCell ref="J235:J246"/>
    <mergeCell ref="K235:K246"/>
    <mergeCell ref="L235:L246"/>
    <mergeCell ref="W231:W234"/>
    <mergeCell ref="X231:X234"/>
    <mergeCell ref="Y231:Y234"/>
    <mergeCell ref="Z231:Z234"/>
    <mergeCell ref="AA231:AA234"/>
    <mergeCell ref="AB231:AB234"/>
    <mergeCell ref="Z227:Z230"/>
    <mergeCell ref="AA227:AA230"/>
    <mergeCell ref="AB227:AB230"/>
    <mergeCell ref="AE227:AE230"/>
    <mergeCell ref="AF227:AF230"/>
    <mergeCell ref="AH227:AH230"/>
    <mergeCell ref="L223:L234"/>
    <mergeCell ref="M223:M234"/>
    <mergeCell ref="N223:N234"/>
    <mergeCell ref="O223:O234"/>
    <mergeCell ref="P223:P234"/>
    <mergeCell ref="Q223:Q234"/>
    <mergeCell ref="W239:W242"/>
    <mergeCell ref="X239:X242"/>
    <mergeCell ref="Y239:Y242"/>
    <mergeCell ref="Z239:Z242"/>
    <mergeCell ref="Y235:Y238"/>
    <mergeCell ref="Z235:Z238"/>
    <mergeCell ref="AA235:AA238"/>
    <mergeCell ref="AB235:AB238"/>
    <mergeCell ref="AE235:AE238"/>
    <mergeCell ref="AF235:AF238"/>
    <mergeCell ref="S235:S238"/>
    <mergeCell ref="T235:T238"/>
    <mergeCell ref="U235:U238"/>
    <mergeCell ref="V235:V238"/>
    <mergeCell ref="W235:W238"/>
    <mergeCell ref="X235:X238"/>
    <mergeCell ref="M235:M246"/>
    <mergeCell ref="N235:N246"/>
    <mergeCell ref="O235:O246"/>
    <mergeCell ref="P235:P246"/>
    <mergeCell ref="Q235:Q246"/>
    <mergeCell ref="R235:R246"/>
    <mergeCell ref="AF243:AF246"/>
    <mergeCell ref="AH243:AH246"/>
    <mergeCell ref="B247:B258"/>
    <mergeCell ref="C247:C258"/>
    <mergeCell ref="D247:D258"/>
    <mergeCell ref="E247:E258"/>
    <mergeCell ref="J247:J258"/>
    <mergeCell ref="K247:K270"/>
    <mergeCell ref="L247:L258"/>
    <mergeCell ref="M247:M258"/>
    <mergeCell ref="X243:X246"/>
    <mergeCell ref="Y243:Y246"/>
    <mergeCell ref="Z243:Z246"/>
    <mergeCell ref="AA243:AA246"/>
    <mergeCell ref="AB243:AB246"/>
    <mergeCell ref="AE243:AE246"/>
    <mergeCell ref="AA239:AA242"/>
    <mergeCell ref="AB239:AB242"/>
    <mergeCell ref="AE239:AE242"/>
    <mergeCell ref="AF239:AF242"/>
    <mergeCell ref="AH239:AH242"/>
    <mergeCell ref="S243:S246"/>
    <mergeCell ref="T243:T246"/>
    <mergeCell ref="U243:U246"/>
    <mergeCell ref="V243:V246"/>
    <mergeCell ref="W243:W246"/>
    <mergeCell ref="AG235:AG246"/>
    <mergeCell ref="AH235:AH238"/>
    <mergeCell ref="S239:S242"/>
    <mergeCell ref="T239:T242"/>
    <mergeCell ref="U239:U242"/>
    <mergeCell ref="V239:V242"/>
    <mergeCell ref="AH247:AH250"/>
    <mergeCell ref="S251:S254"/>
    <mergeCell ref="T251:T254"/>
    <mergeCell ref="U251:U254"/>
    <mergeCell ref="V251:V254"/>
    <mergeCell ref="W251:W254"/>
    <mergeCell ref="X251:X254"/>
    <mergeCell ref="Y251:Y254"/>
    <mergeCell ref="Z251:Z254"/>
    <mergeCell ref="AA251:AA254"/>
    <mergeCell ref="Z247:Z250"/>
    <mergeCell ref="AA247:AA250"/>
    <mergeCell ref="AB247:AB250"/>
    <mergeCell ref="AE247:AE250"/>
    <mergeCell ref="AF247:AF250"/>
    <mergeCell ref="AG247:AG258"/>
    <mergeCell ref="AB251:AB254"/>
    <mergeCell ref="AE251:AE254"/>
    <mergeCell ref="AF251:AF254"/>
    <mergeCell ref="AB255:AB258"/>
    <mergeCell ref="T247:T250"/>
    <mergeCell ref="U247:U250"/>
    <mergeCell ref="V247:V250"/>
    <mergeCell ref="W247:W250"/>
    <mergeCell ref="X247:X250"/>
    <mergeCell ref="Y247:Y250"/>
    <mergeCell ref="S247:S250"/>
    <mergeCell ref="AE255:AE258"/>
    <mergeCell ref="AF255:AF258"/>
    <mergeCell ref="AH255:AH258"/>
    <mergeCell ref="B259:B270"/>
    <mergeCell ref="C259:C270"/>
    <mergeCell ref="D259:D270"/>
    <mergeCell ref="E259:E270"/>
    <mergeCell ref="J259:J270"/>
    <mergeCell ref="L259:L270"/>
    <mergeCell ref="M259:M270"/>
    <mergeCell ref="AH251:AH254"/>
    <mergeCell ref="S255:S258"/>
    <mergeCell ref="T255:T258"/>
    <mergeCell ref="U255:U258"/>
    <mergeCell ref="V255:V258"/>
    <mergeCell ref="W255:W258"/>
    <mergeCell ref="X255:X258"/>
    <mergeCell ref="Y255:Y258"/>
    <mergeCell ref="Z255:Z258"/>
    <mergeCell ref="AA255:AA258"/>
    <mergeCell ref="N247:N258"/>
    <mergeCell ref="O247:O258"/>
    <mergeCell ref="P247:P258"/>
    <mergeCell ref="Q247:Q258"/>
    <mergeCell ref="R247:R258"/>
    <mergeCell ref="AH259:AH262"/>
    <mergeCell ref="S263:S266"/>
    <mergeCell ref="T263:T266"/>
    <mergeCell ref="U263:U266"/>
    <mergeCell ref="V263:V266"/>
    <mergeCell ref="W263:W266"/>
    <mergeCell ref="X263:X266"/>
    <mergeCell ref="Y263:Y266"/>
    <mergeCell ref="Z263:Z266"/>
    <mergeCell ref="AA263:AA266"/>
    <mergeCell ref="Z259:Z262"/>
    <mergeCell ref="AA259:AA262"/>
    <mergeCell ref="AB259:AB262"/>
    <mergeCell ref="AE259:AE262"/>
    <mergeCell ref="AF259:AF262"/>
    <mergeCell ref="AG259:AG270"/>
    <mergeCell ref="AB263:AB266"/>
    <mergeCell ref="AE263:AE266"/>
    <mergeCell ref="AF263:AF266"/>
    <mergeCell ref="AB267:AB270"/>
    <mergeCell ref="T259:T262"/>
    <mergeCell ref="U259:U262"/>
    <mergeCell ref="V259:V262"/>
    <mergeCell ref="W259:W262"/>
    <mergeCell ref="X259:X262"/>
    <mergeCell ref="Y259:Y262"/>
    <mergeCell ref="S259:S262"/>
    <mergeCell ref="AE267:AE270"/>
    <mergeCell ref="AF267:AF270"/>
    <mergeCell ref="AH267:AH270"/>
    <mergeCell ref="B271:B282"/>
    <mergeCell ref="C271:C282"/>
    <mergeCell ref="D271:D282"/>
    <mergeCell ref="E271:E282"/>
    <mergeCell ref="J271:J282"/>
    <mergeCell ref="K271:K282"/>
    <mergeCell ref="L271:L282"/>
    <mergeCell ref="AH263:AH266"/>
    <mergeCell ref="S267:S270"/>
    <mergeCell ref="T267:T270"/>
    <mergeCell ref="U267:U270"/>
    <mergeCell ref="V267:V270"/>
    <mergeCell ref="W267:W270"/>
    <mergeCell ref="X267:X270"/>
    <mergeCell ref="Y267:Y270"/>
    <mergeCell ref="Z267:Z270"/>
    <mergeCell ref="AA267:AA270"/>
    <mergeCell ref="N259:N270"/>
    <mergeCell ref="O259:O270"/>
    <mergeCell ref="P259:P270"/>
    <mergeCell ref="Q259:Q270"/>
    <mergeCell ref="R259:R270"/>
    <mergeCell ref="W275:W278"/>
    <mergeCell ref="X275:X278"/>
    <mergeCell ref="Y275:Y278"/>
    <mergeCell ref="Z275:Z278"/>
    <mergeCell ref="Y271:Y274"/>
    <mergeCell ref="Z271:Z274"/>
    <mergeCell ref="AA271:AA274"/>
    <mergeCell ref="AB271:AB274"/>
    <mergeCell ref="AE271:AE274"/>
    <mergeCell ref="AF271:AF274"/>
    <mergeCell ref="S271:S274"/>
    <mergeCell ref="T271:T274"/>
    <mergeCell ref="U271:U274"/>
    <mergeCell ref="V271:V274"/>
    <mergeCell ref="W271:W274"/>
    <mergeCell ref="X271:X274"/>
    <mergeCell ref="M271:M282"/>
    <mergeCell ref="N271:N282"/>
    <mergeCell ref="O271:O282"/>
    <mergeCell ref="P271:P282"/>
    <mergeCell ref="Q271:Q282"/>
    <mergeCell ref="R271:R282"/>
    <mergeCell ref="AF279:AF282"/>
    <mergeCell ref="AH279:AH282"/>
    <mergeCell ref="B283:B286"/>
    <mergeCell ref="C283:C286"/>
    <mergeCell ref="D283:D286"/>
    <mergeCell ref="E283:E286"/>
    <mergeCell ref="J283:J286"/>
    <mergeCell ref="K283:K286"/>
    <mergeCell ref="L283:L286"/>
    <mergeCell ref="M283:M286"/>
    <mergeCell ref="X279:X282"/>
    <mergeCell ref="Y279:Y282"/>
    <mergeCell ref="Z279:Z282"/>
    <mergeCell ref="AA279:AA282"/>
    <mergeCell ref="AB279:AB282"/>
    <mergeCell ref="AE279:AE282"/>
    <mergeCell ref="AA275:AA278"/>
    <mergeCell ref="AB275:AB278"/>
    <mergeCell ref="AE275:AE278"/>
    <mergeCell ref="AF275:AF278"/>
    <mergeCell ref="AH275:AH278"/>
    <mergeCell ref="S279:S282"/>
    <mergeCell ref="T279:T282"/>
    <mergeCell ref="U279:U282"/>
    <mergeCell ref="V279:V282"/>
    <mergeCell ref="W279:W282"/>
    <mergeCell ref="AG271:AG282"/>
    <mergeCell ref="AH271:AH274"/>
    <mergeCell ref="S275:S278"/>
    <mergeCell ref="T275:T278"/>
    <mergeCell ref="U275:U278"/>
    <mergeCell ref="V275:V278"/>
    <mergeCell ref="AH283:AH286"/>
    <mergeCell ref="B287:B298"/>
    <mergeCell ref="C287:C298"/>
    <mergeCell ref="D287:D298"/>
    <mergeCell ref="E287:E298"/>
    <mergeCell ref="J287:J298"/>
    <mergeCell ref="K287:K298"/>
    <mergeCell ref="L287:L298"/>
    <mergeCell ref="M287:M298"/>
    <mergeCell ref="N287:N298"/>
    <mergeCell ref="Z283:Z286"/>
    <mergeCell ref="AA283:AA286"/>
    <mergeCell ref="AB283:AB286"/>
    <mergeCell ref="AE283:AE286"/>
    <mergeCell ref="AF283:AF286"/>
    <mergeCell ref="AG283:AG286"/>
    <mergeCell ref="T283:T286"/>
    <mergeCell ref="U283:U286"/>
    <mergeCell ref="V283:V286"/>
    <mergeCell ref="W283:W286"/>
    <mergeCell ref="X283:X286"/>
    <mergeCell ref="Y283:Y286"/>
    <mergeCell ref="N283:N286"/>
    <mergeCell ref="O283:O286"/>
    <mergeCell ref="P283:P286"/>
    <mergeCell ref="Q283:Q286"/>
    <mergeCell ref="R283:R286"/>
    <mergeCell ref="S283:S286"/>
    <mergeCell ref="AA287:AA290"/>
    <mergeCell ref="AB287:AB290"/>
    <mergeCell ref="AE287:AE290"/>
    <mergeCell ref="AF287:AF290"/>
    <mergeCell ref="AG287:AG298"/>
    <mergeCell ref="AH287:AH290"/>
    <mergeCell ref="AA291:AA294"/>
    <mergeCell ref="AB291:AB294"/>
    <mergeCell ref="AE291:AE294"/>
    <mergeCell ref="AF291:AF294"/>
    <mergeCell ref="U287:U290"/>
    <mergeCell ref="V287:V290"/>
    <mergeCell ref="W287:W290"/>
    <mergeCell ref="X287:X290"/>
    <mergeCell ref="Y287:Y290"/>
    <mergeCell ref="Z287:Z290"/>
    <mergeCell ref="O287:O298"/>
    <mergeCell ref="P287:P298"/>
    <mergeCell ref="Q287:Q298"/>
    <mergeCell ref="R287:R298"/>
    <mergeCell ref="S287:S290"/>
    <mergeCell ref="T287:T290"/>
    <mergeCell ref="S291:S294"/>
    <mergeCell ref="T291:T294"/>
    <mergeCell ref="AB295:AB298"/>
    <mergeCell ref="AE295:AE298"/>
    <mergeCell ref="AF295:AF298"/>
    <mergeCell ref="AH295:AH298"/>
    <mergeCell ref="B299:B310"/>
    <mergeCell ref="C299:C310"/>
    <mergeCell ref="D299:D310"/>
    <mergeCell ref="E299:E310"/>
    <mergeCell ref="J299:J310"/>
    <mergeCell ref="K299:K322"/>
    <mergeCell ref="AH291:AH294"/>
    <mergeCell ref="S295:S298"/>
    <mergeCell ref="T295:T298"/>
    <mergeCell ref="U295:U298"/>
    <mergeCell ref="V295:V298"/>
    <mergeCell ref="W295:W298"/>
    <mergeCell ref="X295:X298"/>
    <mergeCell ref="Y295:Y298"/>
    <mergeCell ref="Z295:Z298"/>
    <mergeCell ref="AA295:AA298"/>
    <mergeCell ref="U291:U294"/>
    <mergeCell ref="V291:V294"/>
    <mergeCell ref="W291:W294"/>
    <mergeCell ref="X291:X294"/>
    <mergeCell ref="Y291:Y294"/>
    <mergeCell ref="Z291:Z294"/>
    <mergeCell ref="AH299:AH302"/>
    <mergeCell ref="S303:S306"/>
    <mergeCell ref="T303:T306"/>
    <mergeCell ref="U303:U306"/>
    <mergeCell ref="V303:V306"/>
    <mergeCell ref="W303:W306"/>
    <mergeCell ref="X303:X306"/>
    <mergeCell ref="Y303:Y306"/>
    <mergeCell ref="AB303:AB306"/>
    <mergeCell ref="AE303:AE306"/>
    <mergeCell ref="X299:X302"/>
    <mergeCell ref="Y299:Y302"/>
    <mergeCell ref="AB299:AB302"/>
    <mergeCell ref="AE299:AE302"/>
    <mergeCell ref="AF299:AF302"/>
    <mergeCell ref="AG299:AG310"/>
    <mergeCell ref="AF303:AF306"/>
    <mergeCell ref="AF307:AF310"/>
    <mergeCell ref="S299:S302"/>
    <mergeCell ref="T299:T302"/>
    <mergeCell ref="U299:U302"/>
    <mergeCell ref="V299:V302"/>
    <mergeCell ref="W299:W302"/>
    <mergeCell ref="AH307:AH310"/>
    <mergeCell ref="B311:B322"/>
    <mergeCell ref="C311:C322"/>
    <mergeCell ref="D311:D322"/>
    <mergeCell ref="E311:E322"/>
    <mergeCell ref="J311:J322"/>
    <mergeCell ref="L311:L322"/>
    <mergeCell ref="M311:M322"/>
    <mergeCell ref="N311:N322"/>
    <mergeCell ref="O311:O322"/>
    <mergeCell ref="AH303:AH306"/>
    <mergeCell ref="S307:S310"/>
    <mergeCell ref="T307:T310"/>
    <mergeCell ref="U307:U310"/>
    <mergeCell ref="V307:V310"/>
    <mergeCell ref="W307:W310"/>
    <mergeCell ref="X307:X310"/>
    <mergeCell ref="Y307:Y310"/>
    <mergeCell ref="AB307:AB310"/>
    <mergeCell ref="AE307:AE310"/>
    <mergeCell ref="R299:R310"/>
    <mergeCell ref="L299:L310"/>
    <mergeCell ref="M299:M310"/>
    <mergeCell ref="N299:N310"/>
    <mergeCell ref="O299:O310"/>
    <mergeCell ref="P299:P310"/>
    <mergeCell ref="Q299:Q310"/>
    <mergeCell ref="AF311:AF314"/>
    <mergeCell ref="AG311:AG322"/>
    <mergeCell ref="AH311:AH314"/>
    <mergeCell ref="S315:S318"/>
    <mergeCell ref="T315:T318"/>
    <mergeCell ref="U315:U318"/>
    <mergeCell ref="V315:V318"/>
    <mergeCell ref="W315:W318"/>
    <mergeCell ref="X315:X318"/>
    <mergeCell ref="Y315:Y318"/>
    <mergeCell ref="V311:V314"/>
    <mergeCell ref="W311:W314"/>
    <mergeCell ref="X311:X314"/>
    <mergeCell ref="Y311:Y314"/>
    <mergeCell ref="AB311:AB314"/>
    <mergeCell ref="AE311:AE314"/>
    <mergeCell ref="P311:P322"/>
    <mergeCell ref="Q311:Q322"/>
    <mergeCell ref="R311:R322"/>
    <mergeCell ref="S311:S314"/>
    <mergeCell ref="T311:T314"/>
    <mergeCell ref="U311:U314"/>
    <mergeCell ref="AH319:AH322"/>
    <mergeCell ref="B323:B334"/>
    <mergeCell ref="C323:C334"/>
    <mergeCell ref="D323:D334"/>
    <mergeCell ref="E323:E334"/>
    <mergeCell ref="J323:J334"/>
    <mergeCell ref="K323:K342"/>
    <mergeCell ref="L323:L334"/>
    <mergeCell ref="M323:M334"/>
    <mergeCell ref="N323:N334"/>
    <mergeCell ref="Y319:Y322"/>
    <mergeCell ref="Z319:Z322"/>
    <mergeCell ref="AA319:AA322"/>
    <mergeCell ref="AB319:AB322"/>
    <mergeCell ref="AE319:AE322"/>
    <mergeCell ref="AF319:AF322"/>
    <mergeCell ref="AB315:AB318"/>
    <mergeCell ref="AE315:AE318"/>
    <mergeCell ref="AF315:AF318"/>
    <mergeCell ref="AH315:AH318"/>
    <mergeCell ref="S319:S322"/>
    <mergeCell ref="T319:T322"/>
    <mergeCell ref="U319:U322"/>
    <mergeCell ref="V319:V322"/>
    <mergeCell ref="W319:W322"/>
    <mergeCell ref="X319:X322"/>
    <mergeCell ref="AA323:AA326"/>
    <mergeCell ref="AB323:AB326"/>
    <mergeCell ref="AE323:AE326"/>
    <mergeCell ref="AF323:AF326"/>
    <mergeCell ref="AG323:AG334"/>
    <mergeCell ref="AH323:AH326"/>
    <mergeCell ref="AA327:AA330"/>
    <mergeCell ref="AB327:AB330"/>
    <mergeCell ref="AE327:AE330"/>
    <mergeCell ref="AF327:AF330"/>
    <mergeCell ref="U323:U326"/>
    <mergeCell ref="V323:V326"/>
    <mergeCell ref="W323:W326"/>
    <mergeCell ref="X323:X326"/>
    <mergeCell ref="Y323:Y326"/>
    <mergeCell ref="Z323:Z326"/>
    <mergeCell ref="O323:O334"/>
    <mergeCell ref="P323:P334"/>
    <mergeCell ref="Q323:Q334"/>
    <mergeCell ref="R323:R334"/>
    <mergeCell ref="S323:S326"/>
    <mergeCell ref="T323:T326"/>
    <mergeCell ref="S327:S330"/>
    <mergeCell ref="T327:T330"/>
    <mergeCell ref="M335:M342"/>
    <mergeCell ref="N335:N342"/>
    <mergeCell ref="O335:O342"/>
    <mergeCell ref="P335:P342"/>
    <mergeCell ref="Q335:Q342"/>
    <mergeCell ref="R335:R342"/>
    <mergeCell ref="AB331:AB334"/>
    <mergeCell ref="AE331:AE334"/>
    <mergeCell ref="AF331:AF334"/>
    <mergeCell ref="AH331:AH334"/>
    <mergeCell ref="B335:B342"/>
    <mergeCell ref="C335:C342"/>
    <mergeCell ref="D335:D342"/>
    <mergeCell ref="E335:E342"/>
    <mergeCell ref="J335:J342"/>
    <mergeCell ref="L335:L342"/>
    <mergeCell ref="AH327:AH330"/>
    <mergeCell ref="S331:S334"/>
    <mergeCell ref="T331:T334"/>
    <mergeCell ref="U331:U334"/>
    <mergeCell ref="V331:V334"/>
    <mergeCell ref="W331:W334"/>
    <mergeCell ref="X331:X334"/>
    <mergeCell ref="Y331:Y334"/>
    <mergeCell ref="Z331:Z334"/>
    <mergeCell ref="AA331:AA334"/>
    <mergeCell ref="U327:U330"/>
    <mergeCell ref="V327:V330"/>
    <mergeCell ref="W327:W330"/>
    <mergeCell ref="X327:X330"/>
    <mergeCell ref="Y327:Y330"/>
    <mergeCell ref="Z327:Z330"/>
    <mergeCell ref="AA339:AA342"/>
    <mergeCell ref="AB339:AB342"/>
    <mergeCell ref="AE339:AE342"/>
    <mergeCell ref="AF339:AF342"/>
    <mergeCell ref="AH339:AH342"/>
    <mergeCell ref="B343:B346"/>
    <mergeCell ref="C343:C346"/>
    <mergeCell ref="D343:D346"/>
    <mergeCell ref="E343:E346"/>
    <mergeCell ref="J343:J346"/>
    <mergeCell ref="AG335:AG342"/>
    <mergeCell ref="AH335:AH338"/>
    <mergeCell ref="S339:S342"/>
    <mergeCell ref="T339:T342"/>
    <mergeCell ref="U339:U342"/>
    <mergeCell ref="V339:V342"/>
    <mergeCell ref="W339:W342"/>
    <mergeCell ref="X339:X342"/>
    <mergeCell ref="Y339:Y342"/>
    <mergeCell ref="Z339:Z342"/>
    <mergeCell ref="Y335:Y338"/>
    <mergeCell ref="Z335:Z338"/>
    <mergeCell ref="AA335:AA338"/>
    <mergeCell ref="AB335:AB338"/>
    <mergeCell ref="AE335:AE338"/>
    <mergeCell ref="AF335:AF338"/>
    <mergeCell ref="S335:S338"/>
    <mergeCell ref="T335:T338"/>
    <mergeCell ref="U335:U338"/>
    <mergeCell ref="V335:V338"/>
    <mergeCell ref="W335:W338"/>
    <mergeCell ref="X335:X338"/>
    <mergeCell ref="AE343:AE346"/>
    <mergeCell ref="AF343:AF346"/>
    <mergeCell ref="AG343:AG346"/>
    <mergeCell ref="AH343:AH346"/>
    <mergeCell ref="B347:B350"/>
    <mergeCell ref="C347:C350"/>
    <mergeCell ref="D347:D350"/>
    <mergeCell ref="E347:E350"/>
    <mergeCell ref="J347:J350"/>
    <mergeCell ref="L347:L350"/>
    <mergeCell ref="W343:W346"/>
    <mergeCell ref="X343:X346"/>
    <mergeCell ref="Y343:Y346"/>
    <mergeCell ref="Z343:Z346"/>
    <mergeCell ref="AA343:AA346"/>
    <mergeCell ref="AB343:AB346"/>
    <mergeCell ref="Q343:Q346"/>
    <mergeCell ref="R343:R346"/>
    <mergeCell ref="S343:S346"/>
    <mergeCell ref="T343:T346"/>
    <mergeCell ref="U343:U346"/>
    <mergeCell ref="V343:V346"/>
    <mergeCell ref="K343:K350"/>
    <mergeCell ref="L343:L346"/>
    <mergeCell ref="M343:M346"/>
    <mergeCell ref="N343:N346"/>
    <mergeCell ref="O343:O346"/>
    <mergeCell ref="P343:P346"/>
    <mergeCell ref="M347:M350"/>
    <mergeCell ref="N347:N350"/>
    <mergeCell ref="O347:O350"/>
    <mergeCell ref="P347:P350"/>
    <mergeCell ref="AE347:AE350"/>
    <mergeCell ref="AF347:AF350"/>
    <mergeCell ref="AG347:AG350"/>
    <mergeCell ref="AH347:AH350"/>
    <mergeCell ref="B351:B360"/>
    <mergeCell ref="C351:C360"/>
    <mergeCell ref="D351:D360"/>
    <mergeCell ref="E351:E360"/>
    <mergeCell ref="J351:J360"/>
    <mergeCell ref="K351:K360"/>
    <mergeCell ref="W347:W350"/>
    <mergeCell ref="X347:X350"/>
    <mergeCell ref="Y347:Y350"/>
    <mergeCell ref="Z347:Z350"/>
    <mergeCell ref="AA347:AA350"/>
    <mergeCell ref="AB347:AB350"/>
    <mergeCell ref="Q347:Q350"/>
    <mergeCell ref="R347:R350"/>
    <mergeCell ref="S347:S350"/>
    <mergeCell ref="T347:T350"/>
    <mergeCell ref="U347:U350"/>
    <mergeCell ref="V347:V350"/>
    <mergeCell ref="AF351:AF353"/>
    <mergeCell ref="AG351:AG360"/>
    <mergeCell ref="AH351:AH353"/>
    <mergeCell ref="S354:S356"/>
    <mergeCell ref="T354:T356"/>
    <mergeCell ref="U354:U356"/>
    <mergeCell ref="W354:W356"/>
    <mergeCell ref="X354:X356"/>
    <mergeCell ref="Y354:Y356"/>
    <mergeCell ref="Z354:Z356"/>
    <mergeCell ref="X351:X353"/>
    <mergeCell ref="Y351:Y353"/>
    <mergeCell ref="Z351:Z353"/>
    <mergeCell ref="AA351:AA353"/>
    <mergeCell ref="AB351:AB353"/>
    <mergeCell ref="AE351:AE353"/>
    <mergeCell ref="R351:R360"/>
    <mergeCell ref="S351:S353"/>
    <mergeCell ref="T351:T353"/>
    <mergeCell ref="U351:U353"/>
    <mergeCell ref="V351:V353"/>
    <mergeCell ref="W351:W353"/>
    <mergeCell ref="AF357:AF360"/>
    <mergeCell ref="AH357:AH360"/>
    <mergeCell ref="B361:B378"/>
    <mergeCell ref="C361:C378"/>
    <mergeCell ref="D361:D378"/>
    <mergeCell ref="E361:E378"/>
    <mergeCell ref="J361:J378"/>
    <mergeCell ref="K361:K378"/>
    <mergeCell ref="L361:L378"/>
    <mergeCell ref="M361:M378"/>
    <mergeCell ref="X357:X360"/>
    <mergeCell ref="Y357:Y360"/>
    <mergeCell ref="Z357:Z360"/>
    <mergeCell ref="AA357:AA360"/>
    <mergeCell ref="AB357:AB360"/>
    <mergeCell ref="AE357:AE360"/>
    <mergeCell ref="AA354:AA356"/>
    <mergeCell ref="AB354:AB356"/>
    <mergeCell ref="AE354:AE356"/>
    <mergeCell ref="AF354:AF356"/>
    <mergeCell ref="AH354:AH356"/>
    <mergeCell ref="S357:S360"/>
    <mergeCell ref="T357:T360"/>
    <mergeCell ref="U357:U360"/>
    <mergeCell ref="V357:V360"/>
    <mergeCell ref="W357:W360"/>
    <mergeCell ref="L351:L360"/>
    <mergeCell ref="M351:M360"/>
    <mergeCell ref="N351:N360"/>
    <mergeCell ref="O351:O360"/>
    <mergeCell ref="P351:P360"/>
    <mergeCell ref="Q351:Q360"/>
    <mergeCell ref="AH361:AH372"/>
    <mergeCell ref="S373:S374"/>
    <mergeCell ref="T373:T374"/>
    <mergeCell ref="U373:U374"/>
    <mergeCell ref="V373:V374"/>
    <mergeCell ref="W373:W374"/>
    <mergeCell ref="X373:X374"/>
    <mergeCell ref="Y373:Y374"/>
    <mergeCell ref="Z373:Z374"/>
    <mergeCell ref="AA373:AA374"/>
    <mergeCell ref="Z361:Z372"/>
    <mergeCell ref="AA361:AA372"/>
    <mergeCell ref="AB361:AB372"/>
    <mergeCell ref="AE361:AE372"/>
    <mergeCell ref="AF361:AF372"/>
    <mergeCell ref="AG361:AG378"/>
    <mergeCell ref="AB373:AB374"/>
    <mergeCell ref="AE373:AE374"/>
    <mergeCell ref="AF373:AF374"/>
    <mergeCell ref="AB375:AB378"/>
    <mergeCell ref="T361:T372"/>
    <mergeCell ref="U361:U372"/>
    <mergeCell ref="V361:V372"/>
    <mergeCell ref="W361:W372"/>
    <mergeCell ref="X361:X372"/>
    <mergeCell ref="Y361:Y372"/>
    <mergeCell ref="S361:S372"/>
    <mergeCell ref="B379:B386"/>
    <mergeCell ref="C379:C386"/>
    <mergeCell ref="D379:D386"/>
    <mergeCell ref="E379:E386"/>
    <mergeCell ref="J379:J386"/>
    <mergeCell ref="K379:K426"/>
    <mergeCell ref="L379:L386"/>
    <mergeCell ref="AH373:AH374"/>
    <mergeCell ref="S375:S378"/>
    <mergeCell ref="T375:T378"/>
    <mergeCell ref="U375:U378"/>
    <mergeCell ref="V375:V378"/>
    <mergeCell ref="W375:W378"/>
    <mergeCell ref="X375:X378"/>
    <mergeCell ref="Y375:Y378"/>
    <mergeCell ref="Z375:Z378"/>
    <mergeCell ref="AA375:AA378"/>
    <mergeCell ref="N361:N378"/>
    <mergeCell ref="O361:O378"/>
    <mergeCell ref="P361:P378"/>
    <mergeCell ref="Q361:Q378"/>
    <mergeCell ref="R361:R378"/>
    <mergeCell ref="AE379:AE382"/>
    <mergeCell ref="AF379:AF382"/>
    <mergeCell ref="S379:S382"/>
    <mergeCell ref="T379:T382"/>
    <mergeCell ref="U379:U382"/>
    <mergeCell ref="V379:V382"/>
    <mergeCell ref="W379:W382"/>
    <mergeCell ref="X379:X382"/>
    <mergeCell ref="M379:M386"/>
    <mergeCell ref="N379:N386"/>
    <mergeCell ref="O379:O386"/>
    <mergeCell ref="P379:P386"/>
    <mergeCell ref="Q379:Q386"/>
    <mergeCell ref="R379:R386"/>
    <mergeCell ref="AE375:AE378"/>
    <mergeCell ref="AF375:AF378"/>
    <mergeCell ref="AH375:AH378"/>
    <mergeCell ref="V387:V390"/>
    <mergeCell ref="W387:W390"/>
    <mergeCell ref="L387:L394"/>
    <mergeCell ref="M387:M394"/>
    <mergeCell ref="N387:N394"/>
    <mergeCell ref="O387:O394"/>
    <mergeCell ref="P387:P394"/>
    <mergeCell ref="Q387:Q394"/>
    <mergeCell ref="AA383:AA386"/>
    <mergeCell ref="AB383:AB386"/>
    <mergeCell ref="AE383:AE386"/>
    <mergeCell ref="AF383:AF386"/>
    <mergeCell ref="AH383:AH386"/>
    <mergeCell ref="B387:B394"/>
    <mergeCell ref="C387:C394"/>
    <mergeCell ref="D387:D394"/>
    <mergeCell ref="E387:E394"/>
    <mergeCell ref="J387:J394"/>
    <mergeCell ref="AG379:AG386"/>
    <mergeCell ref="AH379:AH382"/>
    <mergeCell ref="S383:S386"/>
    <mergeCell ref="T383:T386"/>
    <mergeCell ref="U383:U386"/>
    <mergeCell ref="V383:V386"/>
    <mergeCell ref="W383:W386"/>
    <mergeCell ref="X383:X386"/>
    <mergeCell ref="Y383:Y386"/>
    <mergeCell ref="Z383:Z386"/>
    <mergeCell ref="Y379:Y382"/>
    <mergeCell ref="Z379:Z382"/>
    <mergeCell ref="AA379:AA382"/>
    <mergeCell ref="AB379:AB382"/>
    <mergeCell ref="B395:B414"/>
    <mergeCell ref="C395:C414"/>
    <mergeCell ref="D395:D414"/>
    <mergeCell ref="E395:E414"/>
    <mergeCell ref="J395:J414"/>
    <mergeCell ref="L395:L414"/>
    <mergeCell ref="Z391:Z394"/>
    <mergeCell ref="AA391:AA394"/>
    <mergeCell ref="AB391:AB394"/>
    <mergeCell ref="AE391:AE394"/>
    <mergeCell ref="AF391:AF394"/>
    <mergeCell ref="AH391:AH394"/>
    <mergeCell ref="AF387:AF390"/>
    <mergeCell ref="AG387:AG394"/>
    <mergeCell ref="AH387:AH390"/>
    <mergeCell ref="S391:S394"/>
    <mergeCell ref="T391:T394"/>
    <mergeCell ref="U391:U394"/>
    <mergeCell ref="V391:V394"/>
    <mergeCell ref="W391:W394"/>
    <mergeCell ref="X391:X394"/>
    <mergeCell ref="Y391:Y394"/>
    <mergeCell ref="X387:X390"/>
    <mergeCell ref="Y387:Y390"/>
    <mergeCell ref="Z387:Z390"/>
    <mergeCell ref="AA387:AA390"/>
    <mergeCell ref="AB387:AB390"/>
    <mergeCell ref="AE387:AE390"/>
    <mergeCell ref="R387:R394"/>
    <mergeCell ref="S387:S390"/>
    <mergeCell ref="T387:T390"/>
    <mergeCell ref="U387:U390"/>
    <mergeCell ref="W407:W410"/>
    <mergeCell ref="X407:X410"/>
    <mergeCell ref="Y407:Y410"/>
    <mergeCell ref="Z407:Z410"/>
    <mergeCell ref="Y395:Y406"/>
    <mergeCell ref="Z395:Z406"/>
    <mergeCell ref="AA395:AA406"/>
    <mergeCell ref="AB395:AB406"/>
    <mergeCell ref="AE395:AE406"/>
    <mergeCell ref="AF395:AF406"/>
    <mergeCell ref="S395:S406"/>
    <mergeCell ref="T395:T406"/>
    <mergeCell ref="U395:U406"/>
    <mergeCell ref="V395:V406"/>
    <mergeCell ref="W395:W406"/>
    <mergeCell ref="X395:X406"/>
    <mergeCell ref="M395:M414"/>
    <mergeCell ref="N395:N414"/>
    <mergeCell ref="O395:O414"/>
    <mergeCell ref="P395:P414"/>
    <mergeCell ref="Q395:Q414"/>
    <mergeCell ref="R395:R414"/>
    <mergeCell ref="AF411:AF414"/>
    <mergeCell ref="AH411:AH414"/>
    <mergeCell ref="B415:B426"/>
    <mergeCell ref="C415:C426"/>
    <mergeCell ref="D415:D426"/>
    <mergeCell ref="E415:E426"/>
    <mergeCell ref="J415:J426"/>
    <mergeCell ref="L415:L426"/>
    <mergeCell ref="M415:M426"/>
    <mergeCell ref="N415:N426"/>
    <mergeCell ref="X411:X414"/>
    <mergeCell ref="Y411:Y414"/>
    <mergeCell ref="Z411:Z414"/>
    <mergeCell ref="AA411:AA414"/>
    <mergeCell ref="AB411:AB414"/>
    <mergeCell ref="AE411:AE414"/>
    <mergeCell ref="AA407:AA410"/>
    <mergeCell ref="AB407:AB410"/>
    <mergeCell ref="AE407:AE410"/>
    <mergeCell ref="AF407:AF410"/>
    <mergeCell ref="AH407:AH410"/>
    <mergeCell ref="S411:S414"/>
    <mergeCell ref="T411:T414"/>
    <mergeCell ref="U411:U414"/>
    <mergeCell ref="V411:V414"/>
    <mergeCell ref="W411:W414"/>
    <mergeCell ref="AG395:AG414"/>
    <mergeCell ref="AH395:AH406"/>
    <mergeCell ref="S407:S410"/>
    <mergeCell ref="T407:T410"/>
    <mergeCell ref="U407:U410"/>
    <mergeCell ref="V407:V410"/>
    <mergeCell ref="AA415:AA418"/>
    <mergeCell ref="AB415:AB418"/>
    <mergeCell ref="AE415:AE418"/>
    <mergeCell ref="AF415:AF418"/>
    <mergeCell ref="AG415:AG426"/>
    <mergeCell ref="AH415:AH418"/>
    <mergeCell ref="AA419:AA422"/>
    <mergeCell ref="AB419:AB422"/>
    <mergeCell ref="AE419:AE422"/>
    <mergeCell ref="AF419:AF422"/>
    <mergeCell ref="U415:U418"/>
    <mergeCell ref="V415:V418"/>
    <mergeCell ref="W415:W418"/>
    <mergeCell ref="X415:X418"/>
    <mergeCell ref="Y415:Y418"/>
    <mergeCell ref="Z415:Z418"/>
    <mergeCell ref="O415:O426"/>
    <mergeCell ref="P415:P426"/>
    <mergeCell ref="Q415:Q426"/>
    <mergeCell ref="R415:R426"/>
    <mergeCell ref="S415:S418"/>
    <mergeCell ref="T415:T418"/>
    <mergeCell ref="S419:S422"/>
    <mergeCell ref="T419:T422"/>
    <mergeCell ref="AB423:AB426"/>
    <mergeCell ref="AE423:AE426"/>
    <mergeCell ref="AF423:AF426"/>
    <mergeCell ref="AH423:AH426"/>
    <mergeCell ref="B427:B438"/>
    <mergeCell ref="C427:C438"/>
    <mergeCell ref="D427:D438"/>
    <mergeCell ref="E427:E438"/>
    <mergeCell ref="J427:J438"/>
    <mergeCell ref="K427:K462"/>
    <mergeCell ref="AH419:AH422"/>
    <mergeCell ref="S423:S426"/>
    <mergeCell ref="T423:T426"/>
    <mergeCell ref="U423:U426"/>
    <mergeCell ref="V423:V426"/>
    <mergeCell ref="W423:W426"/>
    <mergeCell ref="X423:X426"/>
    <mergeCell ref="Y423:Y426"/>
    <mergeCell ref="Z423:Z426"/>
    <mergeCell ref="AA423:AA426"/>
    <mergeCell ref="U419:U422"/>
    <mergeCell ref="V419:V422"/>
    <mergeCell ref="W419:W422"/>
    <mergeCell ref="X419:X422"/>
    <mergeCell ref="Y419:Y422"/>
    <mergeCell ref="Z419:Z422"/>
    <mergeCell ref="AF427:AF430"/>
    <mergeCell ref="AG427:AG438"/>
    <mergeCell ref="AH427:AH430"/>
    <mergeCell ref="S431:S434"/>
    <mergeCell ref="T431:T434"/>
    <mergeCell ref="U431:U434"/>
    <mergeCell ref="V431:V434"/>
    <mergeCell ref="W431:W434"/>
    <mergeCell ref="X431:X434"/>
    <mergeCell ref="Z431:Z434"/>
    <mergeCell ref="X427:X430"/>
    <mergeCell ref="Y427:Y438"/>
    <mergeCell ref="Z427:Z430"/>
    <mergeCell ref="AA427:AA430"/>
    <mergeCell ref="AB427:AB430"/>
    <mergeCell ref="AE427:AE430"/>
    <mergeCell ref="AA431:AA434"/>
    <mergeCell ref="AB431:AB434"/>
    <mergeCell ref="AE431:AE434"/>
    <mergeCell ref="AB435:AB438"/>
    <mergeCell ref="S427:S430"/>
    <mergeCell ref="T427:T430"/>
    <mergeCell ref="U427:U430"/>
    <mergeCell ref="V427:V430"/>
    <mergeCell ref="W427:W430"/>
    <mergeCell ref="AE435:AE438"/>
    <mergeCell ref="AF435:AF438"/>
    <mergeCell ref="AH435:AH438"/>
    <mergeCell ref="B439:B450"/>
    <mergeCell ref="C439:C450"/>
    <mergeCell ref="D439:D450"/>
    <mergeCell ref="E439:E450"/>
    <mergeCell ref="J439:J450"/>
    <mergeCell ref="L439:L450"/>
    <mergeCell ref="M439:M450"/>
    <mergeCell ref="AF431:AF434"/>
    <mergeCell ref="AH431:AH434"/>
    <mergeCell ref="S435:S438"/>
    <mergeCell ref="T435:T438"/>
    <mergeCell ref="U435:U438"/>
    <mergeCell ref="V435:V438"/>
    <mergeCell ref="W435:W438"/>
    <mergeCell ref="X435:X438"/>
    <mergeCell ref="Z435:Z438"/>
    <mergeCell ref="AA435:AA438"/>
    <mergeCell ref="R427:R438"/>
    <mergeCell ref="L427:L438"/>
    <mergeCell ref="M427:M438"/>
    <mergeCell ref="N427:N438"/>
    <mergeCell ref="O427:O438"/>
    <mergeCell ref="P427:P438"/>
    <mergeCell ref="Q427:Q438"/>
    <mergeCell ref="AH439:AH442"/>
    <mergeCell ref="S443:S446"/>
    <mergeCell ref="T443:T446"/>
    <mergeCell ref="U443:U446"/>
    <mergeCell ref="V443:V446"/>
    <mergeCell ref="W443:W446"/>
    <mergeCell ref="X443:X446"/>
    <mergeCell ref="Z443:Z446"/>
    <mergeCell ref="AA443:AA446"/>
    <mergeCell ref="AB443:AB446"/>
    <mergeCell ref="Z439:Z442"/>
    <mergeCell ref="AA439:AA442"/>
    <mergeCell ref="AB439:AB442"/>
    <mergeCell ref="AE439:AE442"/>
    <mergeCell ref="AF439:AF442"/>
    <mergeCell ref="AG439:AG450"/>
    <mergeCell ref="AE443:AE446"/>
    <mergeCell ref="AF443:AF446"/>
    <mergeCell ref="AE447:AE450"/>
    <mergeCell ref="AF447:AF450"/>
    <mergeCell ref="T439:T442"/>
    <mergeCell ref="U439:U442"/>
    <mergeCell ref="V439:V442"/>
    <mergeCell ref="W439:W442"/>
    <mergeCell ref="X439:X442"/>
    <mergeCell ref="Y439:Y450"/>
    <mergeCell ref="S439:S442"/>
    <mergeCell ref="AH447:AH450"/>
    <mergeCell ref="B451:B462"/>
    <mergeCell ref="C451:C462"/>
    <mergeCell ref="D451:D462"/>
    <mergeCell ref="E451:E462"/>
    <mergeCell ref="J451:J462"/>
    <mergeCell ref="L451:L462"/>
    <mergeCell ref="M451:M462"/>
    <mergeCell ref="N451:N462"/>
    <mergeCell ref="O451:O462"/>
    <mergeCell ref="AH443:AH446"/>
    <mergeCell ref="S447:S450"/>
    <mergeCell ref="T447:T450"/>
    <mergeCell ref="U447:U450"/>
    <mergeCell ref="V447:V450"/>
    <mergeCell ref="W447:W450"/>
    <mergeCell ref="X447:X450"/>
    <mergeCell ref="Z447:Z450"/>
    <mergeCell ref="AA447:AA450"/>
    <mergeCell ref="AB447:AB450"/>
    <mergeCell ref="N439:N450"/>
    <mergeCell ref="O439:O450"/>
    <mergeCell ref="P439:P450"/>
    <mergeCell ref="Q439:Q450"/>
    <mergeCell ref="R439:R450"/>
    <mergeCell ref="AB451:AB454"/>
    <mergeCell ref="AE451:AE454"/>
    <mergeCell ref="AF451:AF454"/>
    <mergeCell ref="AG451:AG462"/>
    <mergeCell ref="AH451:AH454"/>
    <mergeCell ref="S455:S458"/>
    <mergeCell ref="T455:T458"/>
    <mergeCell ref="U455:U458"/>
    <mergeCell ref="V455:V458"/>
    <mergeCell ref="W455:W458"/>
    <mergeCell ref="V451:V454"/>
    <mergeCell ref="W451:W454"/>
    <mergeCell ref="X451:X454"/>
    <mergeCell ref="Y451:Y462"/>
    <mergeCell ref="Z451:Z454"/>
    <mergeCell ref="AA451:AA454"/>
    <mergeCell ref="X455:X458"/>
    <mergeCell ref="Z455:Z458"/>
    <mergeCell ref="AA455:AA458"/>
    <mergeCell ref="Z459:Z462"/>
    <mergeCell ref="S451:S454"/>
    <mergeCell ref="T451:T454"/>
    <mergeCell ref="U451:U454"/>
    <mergeCell ref="K463:K478"/>
    <mergeCell ref="L463:L478"/>
    <mergeCell ref="M463:M478"/>
    <mergeCell ref="N463:N478"/>
    <mergeCell ref="O463:O478"/>
    <mergeCell ref="P463:P478"/>
    <mergeCell ref="AA459:AA462"/>
    <mergeCell ref="AB459:AB462"/>
    <mergeCell ref="AE459:AE462"/>
    <mergeCell ref="AF459:AF462"/>
    <mergeCell ref="AH459:AH462"/>
    <mergeCell ref="B463:B478"/>
    <mergeCell ref="C463:C478"/>
    <mergeCell ref="D463:D478"/>
    <mergeCell ref="E463:E478"/>
    <mergeCell ref="J463:J478"/>
    <mergeCell ref="AB455:AB458"/>
    <mergeCell ref="AE455:AE458"/>
    <mergeCell ref="AF455:AF458"/>
    <mergeCell ref="AH455:AH458"/>
    <mergeCell ref="S459:S462"/>
    <mergeCell ref="T459:T462"/>
    <mergeCell ref="U459:U462"/>
    <mergeCell ref="V459:V462"/>
    <mergeCell ref="W459:W462"/>
    <mergeCell ref="X459:X462"/>
    <mergeCell ref="P451:P462"/>
    <mergeCell ref="Q451:Q462"/>
    <mergeCell ref="R451:R462"/>
    <mergeCell ref="AH467:AH470"/>
    <mergeCell ref="S471:S474"/>
    <mergeCell ref="T471:T474"/>
    <mergeCell ref="U471:U474"/>
    <mergeCell ref="V471:V474"/>
    <mergeCell ref="W471:W474"/>
    <mergeCell ref="X471:X474"/>
    <mergeCell ref="Y471:Y474"/>
    <mergeCell ref="Z471:Z474"/>
    <mergeCell ref="AA471:AA474"/>
    <mergeCell ref="Y467:Y470"/>
    <mergeCell ref="Z467:Z470"/>
    <mergeCell ref="AA467:AA470"/>
    <mergeCell ref="AB467:AB470"/>
    <mergeCell ref="AE467:AE470"/>
    <mergeCell ref="AF467:AF470"/>
    <mergeCell ref="AE463:AE466"/>
    <mergeCell ref="AF463:AF466"/>
    <mergeCell ref="AG463:AG478"/>
    <mergeCell ref="AH463:AH466"/>
    <mergeCell ref="S467:S470"/>
    <mergeCell ref="T467:T470"/>
    <mergeCell ref="U467:U470"/>
    <mergeCell ref="V467:V470"/>
    <mergeCell ref="W467:W470"/>
    <mergeCell ref="X467:X470"/>
    <mergeCell ref="W463:W466"/>
    <mergeCell ref="X463:X466"/>
    <mergeCell ref="Y463:Y466"/>
    <mergeCell ref="Z463:Z466"/>
    <mergeCell ref="AA463:AA466"/>
    <mergeCell ref="AB463:AB466"/>
    <mergeCell ref="AH475:AH478"/>
    <mergeCell ref="B479:B486"/>
    <mergeCell ref="C479:C486"/>
    <mergeCell ref="D479:D486"/>
    <mergeCell ref="E479:E486"/>
    <mergeCell ref="J479:J486"/>
    <mergeCell ref="K479:K494"/>
    <mergeCell ref="L479:L486"/>
    <mergeCell ref="M479:M486"/>
    <mergeCell ref="N479:N486"/>
    <mergeCell ref="Y475:Y478"/>
    <mergeCell ref="Z475:Z478"/>
    <mergeCell ref="AA475:AA478"/>
    <mergeCell ref="AB475:AB478"/>
    <mergeCell ref="AE475:AE478"/>
    <mergeCell ref="AF475:AF478"/>
    <mergeCell ref="AB471:AB474"/>
    <mergeCell ref="AE471:AE474"/>
    <mergeCell ref="AF471:AF474"/>
    <mergeCell ref="AH471:AH474"/>
    <mergeCell ref="S475:S478"/>
    <mergeCell ref="T475:T478"/>
    <mergeCell ref="U475:U478"/>
    <mergeCell ref="V475:V478"/>
    <mergeCell ref="W475:W478"/>
    <mergeCell ref="X475:X478"/>
    <mergeCell ref="Q463:Q478"/>
    <mergeCell ref="R463:R478"/>
    <mergeCell ref="S463:S466"/>
    <mergeCell ref="T463:T466"/>
    <mergeCell ref="U463:U466"/>
    <mergeCell ref="V463:V466"/>
    <mergeCell ref="AA479:AA482"/>
    <mergeCell ref="AB479:AB482"/>
    <mergeCell ref="AE479:AE482"/>
    <mergeCell ref="AF479:AF482"/>
    <mergeCell ref="AG479:AG486"/>
    <mergeCell ref="AH479:AH482"/>
    <mergeCell ref="AA483:AA486"/>
    <mergeCell ref="AB483:AB486"/>
    <mergeCell ref="AE483:AE486"/>
    <mergeCell ref="AF483:AF486"/>
    <mergeCell ref="U479:U482"/>
    <mergeCell ref="V479:V482"/>
    <mergeCell ref="W479:W482"/>
    <mergeCell ref="X479:X482"/>
    <mergeCell ref="Y479:Y482"/>
    <mergeCell ref="Z479:Z482"/>
    <mergeCell ref="O479:O486"/>
    <mergeCell ref="P479:P486"/>
    <mergeCell ref="Q479:Q486"/>
    <mergeCell ref="R479:R486"/>
    <mergeCell ref="S479:S482"/>
    <mergeCell ref="T479:T482"/>
    <mergeCell ref="S483:S486"/>
    <mergeCell ref="T483:T486"/>
    <mergeCell ref="P487:P494"/>
    <mergeCell ref="Q487:Q494"/>
    <mergeCell ref="R487:R494"/>
    <mergeCell ref="S487:S490"/>
    <mergeCell ref="T487:T490"/>
    <mergeCell ref="U487:U490"/>
    <mergeCell ref="AH483:AH486"/>
    <mergeCell ref="B487:B494"/>
    <mergeCell ref="C487:C494"/>
    <mergeCell ref="D487:D494"/>
    <mergeCell ref="E487:E494"/>
    <mergeCell ref="J487:J494"/>
    <mergeCell ref="L487:L494"/>
    <mergeCell ref="M487:M494"/>
    <mergeCell ref="N487:N494"/>
    <mergeCell ref="O487:O494"/>
    <mergeCell ref="U483:U486"/>
    <mergeCell ref="V483:V486"/>
    <mergeCell ref="W483:W486"/>
    <mergeCell ref="X483:X486"/>
    <mergeCell ref="Y483:Y486"/>
    <mergeCell ref="Z483:Z486"/>
    <mergeCell ref="AF491:AF494"/>
    <mergeCell ref="AH491:AH494"/>
    <mergeCell ref="B495:B506"/>
    <mergeCell ref="C495:C506"/>
    <mergeCell ref="D495:D506"/>
    <mergeCell ref="E495:E506"/>
    <mergeCell ref="J495:J506"/>
    <mergeCell ref="K495:K518"/>
    <mergeCell ref="L495:L506"/>
    <mergeCell ref="M495:M506"/>
    <mergeCell ref="X491:X494"/>
    <mergeCell ref="Y491:Y494"/>
    <mergeCell ref="Z491:Z494"/>
    <mergeCell ref="AA491:AA494"/>
    <mergeCell ref="AB491:AB494"/>
    <mergeCell ref="AE491:AE494"/>
    <mergeCell ref="AB487:AB490"/>
    <mergeCell ref="AE487:AE490"/>
    <mergeCell ref="AF487:AF490"/>
    <mergeCell ref="AG487:AG494"/>
    <mergeCell ref="AH487:AH490"/>
    <mergeCell ref="S491:S494"/>
    <mergeCell ref="T491:T494"/>
    <mergeCell ref="U491:U494"/>
    <mergeCell ref="V491:V494"/>
    <mergeCell ref="W491:W494"/>
    <mergeCell ref="V487:V490"/>
    <mergeCell ref="W487:W490"/>
    <mergeCell ref="X487:X490"/>
    <mergeCell ref="Y487:Y490"/>
    <mergeCell ref="Z487:Z490"/>
    <mergeCell ref="AA487:AA490"/>
    <mergeCell ref="AH495:AH498"/>
    <mergeCell ref="S499:S502"/>
    <mergeCell ref="T499:T502"/>
    <mergeCell ref="U499:U502"/>
    <mergeCell ref="V499:V502"/>
    <mergeCell ref="W499:W502"/>
    <mergeCell ref="X499:X502"/>
    <mergeCell ref="Y499:Y502"/>
    <mergeCell ref="Z499:Z502"/>
    <mergeCell ref="AA499:AA502"/>
    <mergeCell ref="Z495:Z498"/>
    <mergeCell ref="AA495:AA498"/>
    <mergeCell ref="AB495:AB498"/>
    <mergeCell ref="AE495:AE498"/>
    <mergeCell ref="AF495:AF498"/>
    <mergeCell ref="AG495:AG506"/>
    <mergeCell ref="AB499:AB502"/>
    <mergeCell ref="AE499:AE502"/>
    <mergeCell ref="AF499:AF502"/>
    <mergeCell ref="AB503:AB506"/>
    <mergeCell ref="T495:T498"/>
    <mergeCell ref="U495:U498"/>
    <mergeCell ref="V495:V498"/>
    <mergeCell ref="W495:W498"/>
    <mergeCell ref="X495:X498"/>
    <mergeCell ref="Y495:Y498"/>
    <mergeCell ref="S495:S498"/>
    <mergeCell ref="AE503:AE506"/>
    <mergeCell ref="AF503:AF506"/>
    <mergeCell ref="AH503:AH506"/>
    <mergeCell ref="B507:B518"/>
    <mergeCell ref="C507:C518"/>
    <mergeCell ref="D507:D518"/>
    <mergeCell ref="E507:E518"/>
    <mergeCell ref="J507:J518"/>
    <mergeCell ref="L507:L518"/>
    <mergeCell ref="M507:M518"/>
    <mergeCell ref="AH499:AH502"/>
    <mergeCell ref="S503:S506"/>
    <mergeCell ref="T503:T506"/>
    <mergeCell ref="U503:U506"/>
    <mergeCell ref="V503:V506"/>
    <mergeCell ref="W503:W506"/>
    <mergeCell ref="X503:X506"/>
    <mergeCell ref="Y503:Y506"/>
    <mergeCell ref="Z503:Z506"/>
    <mergeCell ref="AA503:AA506"/>
    <mergeCell ref="N495:N506"/>
    <mergeCell ref="O495:O506"/>
    <mergeCell ref="P495:P506"/>
    <mergeCell ref="Q495:Q506"/>
    <mergeCell ref="R495:R506"/>
    <mergeCell ref="AH507:AH510"/>
    <mergeCell ref="S511:S514"/>
    <mergeCell ref="T511:T514"/>
    <mergeCell ref="U511:U514"/>
    <mergeCell ref="V511:V514"/>
    <mergeCell ref="W511:W514"/>
    <mergeCell ref="X511:X514"/>
    <mergeCell ref="Y511:Y514"/>
    <mergeCell ref="Z511:Z514"/>
    <mergeCell ref="AA511:AA514"/>
    <mergeCell ref="Z507:Z510"/>
    <mergeCell ref="AA507:AA510"/>
    <mergeCell ref="AB507:AB510"/>
    <mergeCell ref="AE507:AE510"/>
    <mergeCell ref="AF507:AF510"/>
    <mergeCell ref="AG507:AG518"/>
    <mergeCell ref="AB511:AB514"/>
    <mergeCell ref="AE511:AE514"/>
    <mergeCell ref="AF511:AF514"/>
    <mergeCell ref="AB515:AB518"/>
    <mergeCell ref="T507:T510"/>
    <mergeCell ref="U507:U510"/>
    <mergeCell ref="V507:V510"/>
    <mergeCell ref="W507:W510"/>
    <mergeCell ref="X507:X510"/>
    <mergeCell ref="Y507:Y510"/>
    <mergeCell ref="S507:S510"/>
    <mergeCell ref="M519:M526"/>
    <mergeCell ref="N519:N526"/>
    <mergeCell ref="O519:O526"/>
    <mergeCell ref="P519:P526"/>
    <mergeCell ref="Q519:Q526"/>
    <mergeCell ref="R519:R526"/>
    <mergeCell ref="AE515:AE518"/>
    <mergeCell ref="AF515:AF518"/>
    <mergeCell ref="AH515:AH518"/>
    <mergeCell ref="B519:B526"/>
    <mergeCell ref="C519:C526"/>
    <mergeCell ref="D519:D526"/>
    <mergeCell ref="E519:E526"/>
    <mergeCell ref="J519:J526"/>
    <mergeCell ref="K519:K542"/>
    <mergeCell ref="L519:L526"/>
    <mergeCell ref="AH511:AH514"/>
    <mergeCell ref="S515:S518"/>
    <mergeCell ref="T515:T518"/>
    <mergeCell ref="U515:U518"/>
    <mergeCell ref="V515:V518"/>
    <mergeCell ref="W515:W518"/>
    <mergeCell ref="X515:X518"/>
    <mergeCell ref="Y515:Y518"/>
    <mergeCell ref="Z515:Z518"/>
    <mergeCell ref="AA515:AA518"/>
    <mergeCell ref="N507:N518"/>
    <mergeCell ref="O507:O518"/>
    <mergeCell ref="P507:P518"/>
    <mergeCell ref="Q507:Q518"/>
    <mergeCell ref="R507:R518"/>
    <mergeCell ref="AA523:AA526"/>
    <mergeCell ref="AB523:AB526"/>
    <mergeCell ref="AE523:AE526"/>
    <mergeCell ref="AF523:AF526"/>
    <mergeCell ref="AH523:AH526"/>
    <mergeCell ref="B527:B530"/>
    <mergeCell ref="C527:C530"/>
    <mergeCell ref="D527:D530"/>
    <mergeCell ref="E527:E530"/>
    <mergeCell ref="J527:J530"/>
    <mergeCell ref="AG519:AG526"/>
    <mergeCell ref="AH519:AH522"/>
    <mergeCell ref="S523:S526"/>
    <mergeCell ref="T523:T526"/>
    <mergeCell ref="U523:U526"/>
    <mergeCell ref="V523:V526"/>
    <mergeCell ref="W523:W526"/>
    <mergeCell ref="X523:X526"/>
    <mergeCell ref="Y523:Y526"/>
    <mergeCell ref="Z523:Z526"/>
    <mergeCell ref="Y519:Y522"/>
    <mergeCell ref="Z519:Z522"/>
    <mergeCell ref="AA519:AA522"/>
    <mergeCell ref="AB519:AB522"/>
    <mergeCell ref="AE519:AE522"/>
    <mergeCell ref="AF519:AF522"/>
    <mergeCell ref="S519:S522"/>
    <mergeCell ref="T519:T522"/>
    <mergeCell ref="U519:U522"/>
    <mergeCell ref="V519:V522"/>
    <mergeCell ref="W519:W522"/>
    <mergeCell ref="X519:X522"/>
    <mergeCell ref="AG527:AG530"/>
    <mergeCell ref="AH527:AH530"/>
    <mergeCell ref="AC529:AC530"/>
    <mergeCell ref="AD529:AD530"/>
    <mergeCell ref="X527:X530"/>
    <mergeCell ref="Y527:Y530"/>
    <mergeCell ref="Z527:Z530"/>
    <mergeCell ref="AA527:AA530"/>
    <mergeCell ref="AB527:AB530"/>
    <mergeCell ref="AC527:AC528"/>
    <mergeCell ref="R527:R530"/>
    <mergeCell ref="S527:S530"/>
    <mergeCell ref="T527:T530"/>
    <mergeCell ref="U527:U530"/>
    <mergeCell ref="V527:V530"/>
    <mergeCell ref="W527:W530"/>
    <mergeCell ref="L527:L530"/>
    <mergeCell ref="M527:M530"/>
    <mergeCell ref="N527:N530"/>
    <mergeCell ref="O527:O530"/>
    <mergeCell ref="P527:P530"/>
    <mergeCell ref="Q527:Q530"/>
    <mergeCell ref="W531:W534"/>
    <mergeCell ref="X531:X534"/>
    <mergeCell ref="M531:M542"/>
    <mergeCell ref="N531:N542"/>
    <mergeCell ref="O531:O542"/>
    <mergeCell ref="P531:P542"/>
    <mergeCell ref="Q531:Q542"/>
    <mergeCell ref="R531:R542"/>
    <mergeCell ref="B531:B542"/>
    <mergeCell ref="C531:C542"/>
    <mergeCell ref="D531:D542"/>
    <mergeCell ref="E531:E542"/>
    <mergeCell ref="J531:J542"/>
    <mergeCell ref="L531:L542"/>
    <mergeCell ref="AD527:AD528"/>
    <mergeCell ref="AE527:AE530"/>
    <mergeCell ref="AF527:AF530"/>
    <mergeCell ref="Y535:Y538"/>
    <mergeCell ref="Z535:Z538"/>
    <mergeCell ref="AA535:AA538"/>
    <mergeCell ref="AB535:AB538"/>
    <mergeCell ref="AC535:AC538"/>
    <mergeCell ref="AD535:AD538"/>
    <mergeCell ref="S535:S538"/>
    <mergeCell ref="T535:T538"/>
    <mergeCell ref="U535:U538"/>
    <mergeCell ref="V535:V538"/>
    <mergeCell ref="W535:W538"/>
    <mergeCell ref="X535:X538"/>
    <mergeCell ref="AE531:AE534"/>
    <mergeCell ref="AF531:AF534"/>
    <mergeCell ref="AG531:AG542"/>
    <mergeCell ref="AH531:AH534"/>
    <mergeCell ref="AC533:AC534"/>
    <mergeCell ref="AD533:AD534"/>
    <mergeCell ref="AE535:AE538"/>
    <mergeCell ref="AF535:AF538"/>
    <mergeCell ref="AH535:AH538"/>
    <mergeCell ref="AH539:AH542"/>
    <mergeCell ref="Y531:Y534"/>
    <mergeCell ref="Z531:Z534"/>
    <mergeCell ref="AA531:AA534"/>
    <mergeCell ref="AB531:AB534"/>
    <mergeCell ref="AC531:AC532"/>
    <mergeCell ref="AD531:AD532"/>
    <mergeCell ref="S531:S534"/>
    <mergeCell ref="T531:T534"/>
    <mergeCell ref="U531:U534"/>
    <mergeCell ref="V531:V534"/>
    <mergeCell ref="N543:N554"/>
    <mergeCell ref="O543:O554"/>
    <mergeCell ref="P543:P554"/>
    <mergeCell ref="Q543:Q554"/>
    <mergeCell ref="B543:B554"/>
    <mergeCell ref="C543:C554"/>
    <mergeCell ref="D543:D554"/>
    <mergeCell ref="E543:E554"/>
    <mergeCell ref="J543:J554"/>
    <mergeCell ref="K543:K566"/>
    <mergeCell ref="Y539:Y542"/>
    <mergeCell ref="Z539:Z542"/>
    <mergeCell ref="AA539:AA542"/>
    <mergeCell ref="AB539:AB542"/>
    <mergeCell ref="AE539:AE542"/>
    <mergeCell ref="AF539:AF542"/>
    <mergeCell ref="S539:S542"/>
    <mergeCell ref="T539:T542"/>
    <mergeCell ref="U539:U542"/>
    <mergeCell ref="V539:V542"/>
    <mergeCell ref="W539:W542"/>
    <mergeCell ref="X539:X542"/>
    <mergeCell ref="Z547:Z550"/>
    <mergeCell ref="AA547:AA550"/>
    <mergeCell ref="AB547:AB550"/>
    <mergeCell ref="AE547:AE550"/>
    <mergeCell ref="AF547:AF550"/>
    <mergeCell ref="AH547:AH550"/>
    <mergeCell ref="AF543:AF546"/>
    <mergeCell ref="AG543:AG554"/>
    <mergeCell ref="AH543:AH546"/>
    <mergeCell ref="S547:S550"/>
    <mergeCell ref="T547:T550"/>
    <mergeCell ref="U547:U550"/>
    <mergeCell ref="V547:V550"/>
    <mergeCell ref="W547:W550"/>
    <mergeCell ref="X547:X550"/>
    <mergeCell ref="Y547:Y550"/>
    <mergeCell ref="X543:X546"/>
    <mergeCell ref="Y543:Y546"/>
    <mergeCell ref="Z543:Z546"/>
    <mergeCell ref="AA543:AA546"/>
    <mergeCell ref="AB543:AB546"/>
    <mergeCell ref="AE543:AE546"/>
    <mergeCell ref="S543:S546"/>
    <mergeCell ref="T543:T546"/>
    <mergeCell ref="U543:U546"/>
    <mergeCell ref="V543:V546"/>
    <mergeCell ref="W543:W546"/>
    <mergeCell ref="S551:S554"/>
    <mergeCell ref="T551:T554"/>
    <mergeCell ref="U551:U554"/>
    <mergeCell ref="V551:V554"/>
    <mergeCell ref="AB563:AB566"/>
    <mergeCell ref="T555:T558"/>
    <mergeCell ref="U555:U558"/>
    <mergeCell ref="V555:V558"/>
    <mergeCell ref="W555:W558"/>
    <mergeCell ref="X555:X558"/>
    <mergeCell ref="Y555:Y558"/>
    <mergeCell ref="N555:N566"/>
    <mergeCell ref="O555:O566"/>
    <mergeCell ref="P555:P566"/>
    <mergeCell ref="Q555:Q566"/>
    <mergeCell ref="R555:R566"/>
    <mergeCell ref="S555:S558"/>
    <mergeCell ref="AE551:AE554"/>
    <mergeCell ref="AF551:AF554"/>
    <mergeCell ref="AH551:AH554"/>
    <mergeCell ref="B555:B566"/>
    <mergeCell ref="C555:C566"/>
    <mergeCell ref="D555:D566"/>
    <mergeCell ref="E555:E566"/>
    <mergeCell ref="J555:J566"/>
    <mergeCell ref="L555:L566"/>
    <mergeCell ref="M555:M566"/>
    <mergeCell ref="W551:W554"/>
    <mergeCell ref="X551:X554"/>
    <mergeCell ref="Y551:Y554"/>
    <mergeCell ref="Z551:Z554"/>
    <mergeCell ref="AA551:AA554"/>
    <mergeCell ref="AB551:AB554"/>
    <mergeCell ref="R543:R554"/>
    <mergeCell ref="L543:L554"/>
    <mergeCell ref="M543:M554"/>
    <mergeCell ref="AE563:AE566"/>
    <mergeCell ref="AF563:AF566"/>
    <mergeCell ref="AH563:AH566"/>
    <mergeCell ref="AH559:AH562"/>
    <mergeCell ref="S563:S566"/>
    <mergeCell ref="T563:T566"/>
    <mergeCell ref="U563:U566"/>
    <mergeCell ref="V563:V566"/>
    <mergeCell ref="W563:W566"/>
    <mergeCell ref="X563:X566"/>
    <mergeCell ref="Y563:Y566"/>
    <mergeCell ref="Z563:Z566"/>
    <mergeCell ref="AA563:AA566"/>
    <mergeCell ref="AH555:AH558"/>
    <mergeCell ref="S559:S562"/>
    <mergeCell ref="T559:T562"/>
    <mergeCell ref="U559:U562"/>
    <mergeCell ref="V559:V562"/>
    <mergeCell ref="W559:W562"/>
    <mergeCell ref="X559:X562"/>
    <mergeCell ref="Y559:Y562"/>
    <mergeCell ref="Z559:Z562"/>
    <mergeCell ref="AA559:AA562"/>
    <mergeCell ref="Z555:Z558"/>
    <mergeCell ref="AA555:AA558"/>
    <mergeCell ref="AB555:AB558"/>
    <mergeCell ref="AE555:AE558"/>
    <mergeCell ref="AF555:AF558"/>
    <mergeCell ref="AG555:AG566"/>
    <mergeCell ref="AB559:AB562"/>
    <mergeCell ref="AE559:AE562"/>
    <mergeCell ref="AF559:AF562"/>
  </mergeCells>
  <conditionalFormatting sqref="J1:J4 J7:J115 J127:J1048576">
    <cfRule type="cellIs" dxfId="1" priority="1" operator="equal">
      <formula>"GESTIÓN"</formula>
    </cfRule>
  </conditionalFormatting>
  <conditionalFormatting sqref="J7:J115 J127:J566">
    <cfRule type="cellIs" dxfId="0" priority="2" operator="equal">
      <formula>"ESTRATÉGICO"</formula>
    </cfRule>
  </conditionalFormatting>
  <dataValidations count="37">
    <dataValidation allowBlank="1" showInputMessage="1" showErrorMessage="1" prompt="Se debe establecer un peso porcentual a la actividad con respecto a la línea de accion ejemplo:_x000a_A1: 30%_x000a_A2: 30%_x000a_A3: 40%_x000a_La sumatoria de estos porcentajes siempre debe dar 100%_x000a_" sqref="U79:U86 U95:U98 T163:T170 T199:U210 U211:U222 T235:U246 T259:T266 U255:U258 T271:U282 T299:U322 U323:U342 T323 T335 U361:U374 T463:T471 T475 U463:U478 T127:U162 T379:U462 T479:U566" xr:uid="{2257E2F6-C204-4ADB-B8A6-6B178B9A7EF4}"/>
    <dataValidation allowBlank="1" showInputMessage="1" showErrorMessage="1" promptTitle="FECHA INICIAL" prompt="Si una actividad depende de la culminación de otra, las fechas deben definirse de manera secuencial" sqref="Z127 Z131 Z139 Z135 Z143:Z147 Z155 Z151 Z159 Z199 Z205 Z207 Z211 Z215 Z219 Z235 Z239 Z243 Z271 Z275 Z279 Z287 Z295 Z291 Z299 Z303 Z307 Z311 Z315 Z319 Z331 Z335 Z323 Z327 Z339:Z340 Z361:Z369 Z379 Z383 Z391 Z387 Z407 Z395 Z411 Z427 Z431 Z435 Z447 Z439 Z443 Z451 Z455 Z459 Z463 Z467 Z471 Z475 Z479 Z483 Z491 Z487 Z495 Z499 Z511 Z507 Z503 Z515 Z535 Z539 Z531 Z543 Z547 Z559 Z555 Z551 Z563" xr:uid="{8E13E847-E62B-4773-BEF2-EB97DD97E8FF}"/>
    <dataValidation allowBlank="1" showInputMessage="1" showErrorMessage="1" promptTitle="FECHA FINAL" prompt="La fecha no debe superar la vigencia" sqref="AA35 AA127 AA131 AA139 AA135 AA143:AA147 AA155 AA151 AA159 AA199 AC205 AA207 AA211 AA215 AA205 AA219 AA235 AA239 AA243 AA271 AA275 AA279 AA287 AA295 AA291 AA299 AA303 AA307 AA311 AA315 AA319 AA331 AA335 AA323 AA327 AA339:AA340 AA361:AA369 AA379 AA383 AA391 AA387 AA407 AA395 AA411 AA415 AA423 AA419 AA427 AA431 AA435 AA447 AA439 AA443 AA451 AA455 AA459 AA463 AA467 AA471 AA475 AA483 AA479 AA487 AA491 AA495 AA499 AA511 AA507 AA503 AA515 Z519:AA519 Z523:AA523 AA535 AA531 AA539 Z527:AA527 AA543 AA547 AA559 AA555 AA551 AA563" xr:uid="{272AA776-6A0B-453D-B1E1-61413F380C7F}"/>
    <dataValidation allowBlank="1" showInputMessage="1" showErrorMessage="1" promptTitle="Ejemplo" sqref="P27 P19 O99:O106 P99 P107 P115 O127:O134 P127 P135 P151 O163:O174 O199:O210 P199 R199:R210 O235:O246 P235 O271:O282 P271 R271:R282 O299:O310 P299 P311 P323 O323:O334 P335 P347 P361:P369 O351:P351 O379:O386 P379 P387 P395 P415 P451 P427 P439 O427:O438 O463:O486 P463 P479 P487 O495:O506 P495 P507 O519:O526 P519 P527 P531 O543:O554 P543 P555" xr:uid="{3C73CD66-60EC-4BC6-9568-19775B9D0774}"/>
    <dataValidation allowBlank="1" showInputMessage="1" showErrorMessage="1" prompt="Una formulación de línea de acción se realiza para ordenar, planificar las actividades concretas que permitirán alcanzar un objetivo específico. como parte de una estrategía más amplia." sqref="K5" xr:uid="{DF9154E1-413B-4606-A8F8-2AF5F36453A3}"/>
    <dataValidation allowBlank="1" showInputMessage="1" showErrorMessage="1" promptTitle="CLASIFICACIÓN LINEA DE ACCIÓN" prompt="Clasifique la línea de acción a construir ya sea estratégica o de gestión (operativa)" sqref="J5" xr:uid="{85BCAE3A-41ED-47FF-9737-F276B00173CF}"/>
    <dataValidation allowBlank="1" showInputMessage="1" showErrorMessage="1" promptTitle="Articulación Estratégica" prompt="Es un eje de conexión que asegura que los obj. estratégicos se relacionan adecuadamente con los diferentes planes, políticas de estado e institucionales, así como proyectos, actividades entre otros están alineados entre sí (PND - PES- PEI- PLANES, ETC..) " sqref="B5" xr:uid="{4C536EA1-A029-4361-9D84-6512D10D6EC9}"/>
    <dataValidation allowBlank="1" showInputMessage="1" showErrorMessage="1" promptTitle="Variables" prompt="Escriba las variables a tener en cuenta de la actividad planteada" sqref="AF6" xr:uid="{75304444-501D-46D5-BB1B-DC14ED8A8826}"/>
    <dataValidation allowBlank="1" showInputMessage="1" showErrorMessage="1" prompt="Despliegue y elija la unidad de medida a la cual corresponda la actividad " sqref="AE6" xr:uid="{D83FA4F2-622D-4088-9AFD-0F64295C6650}"/>
    <dataValidation allowBlank="1" showInputMessage="1" showErrorMessage="1" promptTitle="Programación del denominador" prompt="Escriba el valor a cumplir en el período" sqref="AD6" xr:uid="{FB64594C-16C4-4694-A0B9-7A3E25B34F96}"/>
    <dataValidation allowBlank="1" showInputMessage="1" showErrorMessage="1" prompt="Señale la fecha en la cual va a iniciar la actividad (DD/MM/AAAA)" sqref="Z6" xr:uid="{17ED544C-4181-4426-98EB-8791635CD58D}"/>
    <dataValidation allowBlank="1" showInputMessage="1" showErrorMessage="1" promptTitle="Período" prompt="Escriba la fecha en que realizará la medición de la actividad" sqref="AC6" xr:uid="{87579CEC-A645-41D5-8F4D-7F83F13B2FBE}"/>
    <dataValidation allowBlank="1" showInputMessage="1" showErrorMessage="1" promptTitle="Periodicidad" prompt="Identifique la frecuencia en la que se realizará la medición de la actividad (mensual, trimestral, cuatrimestral, semestral)  " sqref="AB6" xr:uid="{9E742921-76C5-49F7-B33E-D43310FF4518}"/>
    <dataValidation allowBlank="1" showInputMessage="1" showErrorMessage="1" prompt="Indique el medio de información por el cual se consultan los datos a reportar" sqref="Y6:AA6" xr:uid="{B9F27F87-C0AD-4BF5-9A3B-534F55A54703}"/>
    <dataValidation allowBlank="1" showInputMessage="1" showErrorMessage="1" prompt="Tome como referencia sus datos historicos" sqref="X6" xr:uid="{9D3A7E9C-B8CB-45B4-943C-D43482954423}"/>
    <dataValidation allowBlank="1" showInputMessage="1" showErrorMessage="1" promptTitle="Meta" prompt="La meta puede estar en términos de númericos, porcentajes o financieros." sqref="W6" xr:uid="{8415806F-EE5A-43C0-BF2F-C644A9AD5452}"/>
    <dataValidation allowBlank="1" showInputMessage="1" showErrorMessage="1" prompt="Despligue la lista y seleccione la línea a desarrollar. La LÍINEA ESTRATÉGICA orienta los esfuerzos institucionales hacia el logro de los objetivos estratégicos. La LINEA DE GESTIÓN hace parte de la gestión del proceso " sqref="J6" xr:uid="{6922AB2B-87DC-4B29-BFA5-B47CA8F3D0B5}"/>
    <dataValidation allowBlank="1" showInputMessage="1" showErrorMessage="1" prompt="La línea de acción se debe codificar de la siguiente manera:_x000a_-Código del Proceso: (GD)_x000a_-Sigla del área responsable: (DA)_x000a_-Número de línea: (L1)_x000a_-Número de actividad: (A1) _x000a_Ejemplo: GD-DA-L1-A1" sqref="S6" xr:uid="{4AA8D2E0-B831-475F-8AAB-E5F8D8D4A264}"/>
    <dataValidation allowBlank="1" showInputMessage="1" showErrorMessage="1" promptTitle="ID de Actividad" prompt="La línea de acción se debe codificar de la siguiente manera:_x000a_-Código del Proceso: (GD)_x000a_-Sigla del área responsable: (DA)_x000a_-Número de línea: (L1)_x000a_-Número de actividad: (A1)_x000a_Ejemplo: GD-DA-L1-A1" sqref="S6" xr:uid="{1DC1109C-4E0B-4E5E-8EE1-5DA7DE12EF68}"/>
    <dataValidation allowBlank="1" showInputMessage="1" showErrorMessage="1" prompt="Registre las actividades que se requieren realizar para cumplir con la línea de acción, debe estar redactada en verbo " sqref="T6:U6" xr:uid="{AF65C48E-D659-4BDA-A679-3FCB756B5EFE}"/>
    <dataValidation allowBlank="1" showInputMessage="1" showErrorMessage="1" promptTitle="Actividades" prompt="Registre las actividades que se requieren o se realizarán para cumplir con la meta, estas deben estar redactadas en verbo infinitivo y deben ser medibles" sqref="T6" xr:uid="{4C21FEE3-A19F-4422-A751-403B8EDA65DE}"/>
    <dataValidation allowBlank="1" showInputMessage="1" showErrorMessage="1" promptTitle="ID" prompt="La línea de acción se debe codificar de la siguiente manera:_x000a_-Código del Proceso: (GD)_x000a_-Sigla del área responsable: (DA)_x000a_-Número de línea: (L1)_x000a_Ejemplo: GD-DA-L1_x000a_" sqref="N6" xr:uid="{84D38C7F-02A2-4BD7-8C32-63B6F50DE518}"/>
    <dataValidation allowBlank="1" showInputMessage="1" showErrorMessage="1" promptTitle="Fecha final" prompt="Fecha final que se realiza la actividad . Señale la fecha en la cual va a finalizar la actividad (DD/MM/AAAA)" sqref="AA6" xr:uid="{D884C00A-E2B9-47D3-B267-236C30016F40}"/>
    <dataValidation allowBlank="1" showInputMessage="1" showErrorMessage="1" promptTitle="Fecha incial" prompt="Fecha de inicio de la actividad (Día / Mes / Año). Señale la fecha en la cual va a iniciar la actividad (DD/MM/AAAA)_x000a_" sqref="Z6" xr:uid="{F3804BF9-858D-468D-B268-10AAD1390AE8}"/>
    <dataValidation allowBlank="1" showInputMessage="1" showErrorMessage="1" promptTitle="Fuente de información" prompt="Registre el origen del dato que alimenta las variables de la formula (numerador o denominador) detallando si existe algun exclusión o delimitacion de éstas. " sqref="Y6" xr:uid="{9B7CDEC0-7115-4E47-A0D8-03023F467014}"/>
    <dataValidation allowBlank="1" showInputMessage="1" showErrorMessage="1" promptTitle="Fuente de Información" prompt="Registre el origen del dato que alimenta las variables del indicador (numerador y el denominador) indicando las exclusiones, excepciones o cualquier observación requerida para establecer su valor." sqref="Y6" xr:uid="{C26F98E4-B703-44A6-B661-2944FC3F55C6}"/>
    <dataValidation allowBlank="1" showInputMessage="1" showErrorMessage="1" promptTitle="REDACTE LA LINEA DE ACCIÓN" prompt="En verbo infinitivo (orientado a una acción, fortalecer, implementar,consolidar,desarrollar,mejorar etc). Complemento que explique qué se va a intervenir (procesos, capacidades, servicios, sistemas, actores etc). Propósito o resultado (xa que se hace)" sqref="O6:P6" xr:uid="{7C9C1A90-5FC1-4788-8A35-7A52331496A3}"/>
    <dataValidation allowBlank="1" showInputMessage="1" showErrorMessage="1" promptTitle="Objetivo" prompt="Describa cuál es el objetivo del indicador, es decir, lo que se pretende con él." sqref="F6" xr:uid="{ADEF0A56-D491-4A6C-A196-B5E3B5DBD56E}"/>
    <dataValidation allowBlank="1" showInputMessage="1" showErrorMessage="1" prompt="Despliegue la lista y seleccione el proceso" sqref="K6" xr:uid="{B995DAE5-2191-42EF-8DB9-95667A5B5D8C}"/>
    <dataValidation allowBlank="1" showErrorMessage="1" prompt="Antes de formular una linea de acción tenga presente las prioridades indicadas por la Señora Superintendente. _x000a_Así mismo tenga en cuenta los objetivos y metas estratégicas" sqref="M6" xr:uid="{588923B4-C7AF-4B36-879C-C433E86C1147}"/>
    <dataValidation allowBlank="1" showInputMessage="1" showErrorMessage="1" promptTitle="Producto" prompt="Registre el producto que se obtendrá de cada una de las actividades.  Recuerde que estas evidencias serán motivo de verificación por parte de Control Interno y la OAP para el reporte de cumplimiento del PAI._x000a_" sqref="V6" xr:uid="{A795C471-3BEF-47F2-A3E5-23FB76CF6BA8}"/>
    <dataValidation allowBlank="1" showInputMessage="1" showErrorMessage="1" promptTitle="Producto" prompt="Señale la dependencia, area de la cual necesita apoyo para cumplir con las actividades formuladas" sqref="AH6" xr:uid="{2691B2B6-89B2-4AD0-8CA5-BC3C13679FEB}"/>
    <dataValidation allowBlank="1" showInputMessage="1" showErrorMessage="1" promptTitle="PLAN DE ACCION" prompt="Identifique a que plan pertenece " sqref="Q6" xr:uid="{ADEAFAF8-E848-4353-840A-8564E31605AA}"/>
    <dataValidation allowBlank="1" showInputMessage="1" showErrorMessage="1" promptTitle="Objetivo de la línea" prompt="Estructura para redacción del objetivo:_x000a_Verbo en infinitivo + ¿qué se va a hacer? + ¿para qué se hace? + área a la que aplica + benificio esperado" sqref="R6" xr:uid="{69328366-A540-42C7-B5E4-E3367C553A9A}"/>
    <dataValidation allowBlank="1" showInputMessage="1" showErrorMessage="1" prompt="Señale la dependencia responsable de ejecutar la línea de acción" sqref="AG6" xr:uid="{87AC9A23-D50D-40F5-B74F-BC92B7BC5345}"/>
    <dataValidation allowBlank="1" showInputMessage="1" showErrorMessage="1" prompt="señale las dependencias con las cúales  va a desarrollar el producto o servicio_x000a_" sqref="AH6" xr:uid="{DBE0F9B2-D4CE-4588-9357-3562C875E458}"/>
    <dataValidation allowBlank="1" showErrorMessage="1" sqref="F6 L6" xr:uid="{0C5C0E44-94E7-48E3-A65D-F29F5711AB56}"/>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27DF2-6258-49DB-A4A0-C60613C7590F}">
  <dimension ref="A1:E33"/>
  <sheetViews>
    <sheetView tabSelected="1" workbookViewId="0">
      <pane ySplit="1" topLeftCell="A2" activePane="bottomLeft" state="frozen"/>
      <selection pane="bottomLeft" activeCell="G33" sqref="G33"/>
    </sheetView>
  </sheetViews>
  <sheetFormatPr baseColWidth="10" defaultRowHeight="12.75" x14ac:dyDescent="0.2"/>
  <cols>
    <col min="1" max="1" width="11.7109375" style="452" bestFit="1" customWidth="1"/>
    <col min="2" max="2" width="17.7109375" style="461" customWidth="1"/>
    <col min="3" max="3" width="20.5703125" style="452" customWidth="1"/>
    <col min="4" max="4" width="22.28515625" style="452" customWidth="1"/>
    <col min="5" max="5" width="50" style="452" customWidth="1"/>
    <col min="6" max="16384" width="11.42578125" style="452"/>
  </cols>
  <sheetData>
    <row r="1" spans="1:5" x14ac:dyDescent="0.2">
      <c r="A1" s="432" t="s">
        <v>989</v>
      </c>
      <c r="B1" s="432"/>
      <c r="C1" s="432"/>
      <c r="D1" s="432"/>
      <c r="E1" s="432"/>
    </row>
    <row r="2" spans="1:5" x14ac:dyDescent="0.2">
      <c r="A2" s="432" t="s">
        <v>990</v>
      </c>
      <c r="B2" s="456" t="s">
        <v>1034</v>
      </c>
      <c r="C2" s="433" t="s">
        <v>991</v>
      </c>
      <c r="D2" s="434" t="s">
        <v>992</v>
      </c>
      <c r="E2" s="435" t="s">
        <v>993</v>
      </c>
    </row>
    <row r="3" spans="1:5" x14ac:dyDescent="0.2">
      <c r="A3" s="432"/>
      <c r="B3" s="456" t="s">
        <v>994</v>
      </c>
      <c r="C3" s="433" t="s">
        <v>995</v>
      </c>
      <c r="D3" s="434" t="s">
        <v>996</v>
      </c>
      <c r="E3" s="435"/>
    </row>
    <row r="4" spans="1:5" ht="25.5" x14ac:dyDescent="0.2">
      <c r="A4" s="436">
        <v>46106</v>
      </c>
      <c r="B4" s="457" t="s">
        <v>95</v>
      </c>
      <c r="C4" s="437" t="s">
        <v>223</v>
      </c>
      <c r="D4" s="438" t="s">
        <v>997</v>
      </c>
      <c r="E4" s="439" t="s">
        <v>998</v>
      </c>
    </row>
    <row r="5" spans="1:5" ht="25.5" x14ac:dyDescent="0.2">
      <c r="A5" s="440"/>
      <c r="B5" s="458" t="s">
        <v>95</v>
      </c>
      <c r="C5" s="441" t="s">
        <v>999</v>
      </c>
      <c r="D5" s="442" t="s">
        <v>1000</v>
      </c>
      <c r="E5" s="443" t="s">
        <v>127</v>
      </c>
    </row>
    <row r="6" spans="1:5" ht="38.25" x14ac:dyDescent="0.2">
      <c r="A6" s="440"/>
      <c r="B6" s="458" t="s">
        <v>95</v>
      </c>
      <c r="C6" s="441" t="s">
        <v>1001</v>
      </c>
      <c r="D6" s="442" t="s">
        <v>63</v>
      </c>
      <c r="E6" s="443" t="s">
        <v>1002</v>
      </c>
    </row>
    <row r="7" spans="1:5" ht="38.25" x14ac:dyDescent="0.2">
      <c r="A7" s="440"/>
      <c r="B7" s="458" t="s">
        <v>95</v>
      </c>
      <c r="C7" s="441" t="s">
        <v>1003</v>
      </c>
      <c r="D7" s="442" t="s">
        <v>63</v>
      </c>
      <c r="E7" s="443" t="s">
        <v>998</v>
      </c>
    </row>
    <row r="8" spans="1:5" ht="25.5" x14ac:dyDescent="0.2">
      <c r="A8" s="440"/>
      <c r="B8" s="458" t="s">
        <v>1004</v>
      </c>
      <c r="C8" s="441" t="s">
        <v>1005</v>
      </c>
      <c r="D8" s="442" t="s">
        <v>1006</v>
      </c>
      <c r="E8" s="443" t="s">
        <v>127</v>
      </c>
    </row>
    <row r="9" spans="1:5" ht="25.5" x14ac:dyDescent="0.2">
      <c r="A9" s="440"/>
      <c r="B9" s="458" t="s">
        <v>1004</v>
      </c>
      <c r="C9" s="441" t="s">
        <v>1007</v>
      </c>
      <c r="D9" s="442" t="s">
        <v>1006</v>
      </c>
      <c r="E9" s="443" t="s">
        <v>127</v>
      </c>
    </row>
    <row r="10" spans="1:5" ht="25.5" x14ac:dyDescent="0.2">
      <c r="A10" s="440"/>
      <c r="B10" s="458" t="s">
        <v>1004</v>
      </c>
      <c r="C10" s="441" t="s">
        <v>1008</v>
      </c>
      <c r="D10" s="442" t="s">
        <v>1006</v>
      </c>
      <c r="E10" s="443" t="s">
        <v>1009</v>
      </c>
    </row>
    <row r="11" spans="1:5" ht="25.5" x14ac:dyDescent="0.2">
      <c r="A11" s="440"/>
      <c r="B11" s="458" t="s">
        <v>1004</v>
      </c>
      <c r="C11" s="441" t="s">
        <v>1005</v>
      </c>
      <c r="D11" s="442" t="s">
        <v>1010</v>
      </c>
      <c r="E11" s="443" t="s">
        <v>1009</v>
      </c>
    </row>
    <row r="12" spans="1:5" ht="25.5" x14ac:dyDescent="0.2">
      <c r="A12" s="440"/>
      <c r="B12" s="458" t="s">
        <v>1004</v>
      </c>
      <c r="C12" s="441" t="s">
        <v>1007</v>
      </c>
      <c r="D12" s="442" t="s">
        <v>1010</v>
      </c>
      <c r="E12" s="443" t="s">
        <v>1009</v>
      </c>
    </row>
    <row r="13" spans="1:5" ht="25.5" x14ac:dyDescent="0.2">
      <c r="A13" s="440"/>
      <c r="B13" s="458" t="s">
        <v>1004</v>
      </c>
      <c r="C13" s="441" t="s">
        <v>1008</v>
      </c>
      <c r="D13" s="442" t="s">
        <v>1010</v>
      </c>
      <c r="E13" s="443" t="s">
        <v>1009</v>
      </c>
    </row>
    <row r="14" spans="1:5" ht="38.25" x14ac:dyDescent="0.2">
      <c r="A14" s="440"/>
      <c r="B14" s="458" t="s">
        <v>1004</v>
      </c>
      <c r="C14" s="441" t="s">
        <v>1005</v>
      </c>
      <c r="D14" s="442" t="s">
        <v>1011</v>
      </c>
      <c r="E14" s="443" t="s">
        <v>127</v>
      </c>
    </row>
    <row r="15" spans="1:5" x14ac:dyDescent="0.2">
      <c r="A15" s="440"/>
      <c r="B15" s="458" t="s">
        <v>1004</v>
      </c>
      <c r="C15" s="441" t="s">
        <v>1005</v>
      </c>
      <c r="D15" s="442" t="s">
        <v>1012</v>
      </c>
      <c r="E15" s="443" t="s">
        <v>127</v>
      </c>
    </row>
    <row r="16" spans="1:5" ht="38.25" x14ac:dyDescent="0.2">
      <c r="A16" s="440"/>
      <c r="B16" s="458" t="s">
        <v>1004</v>
      </c>
      <c r="C16" s="441" t="s">
        <v>1008</v>
      </c>
      <c r="D16" s="442" t="s">
        <v>1011</v>
      </c>
      <c r="E16" s="443" t="s">
        <v>127</v>
      </c>
    </row>
    <row r="17" spans="1:5" x14ac:dyDescent="0.2">
      <c r="A17" s="440"/>
      <c r="B17" s="458" t="s">
        <v>1004</v>
      </c>
      <c r="C17" s="441" t="s">
        <v>1008</v>
      </c>
      <c r="D17" s="442" t="s">
        <v>1013</v>
      </c>
      <c r="E17" s="443" t="s">
        <v>127</v>
      </c>
    </row>
    <row r="18" spans="1:5" ht="38.25" x14ac:dyDescent="0.2">
      <c r="A18" s="440"/>
      <c r="B18" s="458" t="s">
        <v>1004</v>
      </c>
      <c r="C18" s="441" t="s">
        <v>1007</v>
      </c>
      <c r="D18" s="442" t="s">
        <v>1011</v>
      </c>
      <c r="E18" s="443" t="s">
        <v>1014</v>
      </c>
    </row>
    <row r="19" spans="1:5" x14ac:dyDescent="0.2">
      <c r="A19" s="440"/>
      <c r="B19" s="458" t="s">
        <v>1004</v>
      </c>
      <c r="C19" s="441" t="s">
        <v>1007</v>
      </c>
      <c r="D19" s="442" t="s">
        <v>1012</v>
      </c>
      <c r="E19" s="443" t="s">
        <v>127</v>
      </c>
    </row>
    <row r="20" spans="1:5" ht="25.5" x14ac:dyDescent="0.2">
      <c r="A20" s="440"/>
      <c r="B20" s="458" t="s">
        <v>1004</v>
      </c>
      <c r="C20" s="441" t="s">
        <v>1015</v>
      </c>
      <c r="D20" s="442" t="s">
        <v>1016</v>
      </c>
      <c r="E20" s="443" t="s">
        <v>1017</v>
      </c>
    </row>
    <row r="21" spans="1:5" x14ac:dyDescent="0.2">
      <c r="A21" s="440"/>
      <c r="B21" s="458" t="s">
        <v>1018</v>
      </c>
      <c r="C21" s="441" t="s">
        <v>1019</v>
      </c>
      <c r="D21" s="442" t="s">
        <v>1020</v>
      </c>
      <c r="E21" s="443" t="s">
        <v>1021</v>
      </c>
    </row>
    <row r="22" spans="1:5" x14ac:dyDescent="0.2">
      <c r="A22" s="440"/>
      <c r="B22" s="458" t="s">
        <v>1018</v>
      </c>
      <c r="C22" s="441" t="s">
        <v>1022</v>
      </c>
      <c r="D22" s="442" t="s">
        <v>1023</v>
      </c>
      <c r="E22" s="443" t="s">
        <v>127</v>
      </c>
    </row>
    <row r="23" spans="1:5" ht="25.5" x14ac:dyDescent="0.2">
      <c r="A23" s="440"/>
      <c r="B23" s="458" t="s">
        <v>1018</v>
      </c>
      <c r="C23" s="441" t="s">
        <v>1024</v>
      </c>
      <c r="D23" s="442" t="s">
        <v>1016</v>
      </c>
      <c r="E23" s="443" t="s">
        <v>1017</v>
      </c>
    </row>
    <row r="24" spans="1:5" ht="25.5" x14ac:dyDescent="0.2">
      <c r="A24" s="440"/>
      <c r="B24" s="458" t="s">
        <v>1018</v>
      </c>
      <c r="C24" s="441" t="s">
        <v>1025</v>
      </c>
      <c r="D24" s="442" t="s">
        <v>1016</v>
      </c>
      <c r="E24" s="443" t="s">
        <v>1017</v>
      </c>
    </row>
    <row r="25" spans="1:5" ht="25.5" x14ac:dyDescent="0.2">
      <c r="A25" s="440"/>
      <c r="B25" s="458" t="s">
        <v>1018</v>
      </c>
      <c r="C25" s="441" t="s">
        <v>1026</v>
      </c>
      <c r="D25" s="442" t="s">
        <v>1016</v>
      </c>
      <c r="E25" s="443" t="s">
        <v>1017</v>
      </c>
    </row>
    <row r="26" spans="1:5" ht="25.5" x14ac:dyDescent="0.2">
      <c r="A26" s="440"/>
      <c r="B26" s="458" t="s">
        <v>1018</v>
      </c>
      <c r="C26" s="441" t="s">
        <v>1027</v>
      </c>
      <c r="D26" s="442" t="s">
        <v>1028</v>
      </c>
      <c r="E26" s="443" t="s">
        <v>1029</v>
      </c>
    </row>
    <row r="27" spans="1:5" ht="25.5" x14ac:dyDescent="0.2">
      <c r="A27" s="446"/>
      <c r="B27" s="459" t="s">
        <v>1030</v>
      </c>
      <c r="C27" s="447" t="s">
        <v>1031</v>
      </c>
      <c r="D27" s="448" t="s">
        <v>1032</v>
      </c>
      <c r="E27" s="449" t="s">
        <v>1033</v>
      </c>
    </row>
    <row r="28" spans="1:5" ht="178.5" x14ac:dyDescent="0.2">
      <c r="A28" s="462">
        <v>46197</v>
      </c>
      <c r="B28" s="460" t="s">
        <v>95</v>
      </c>
      <c r="C28" s="450" t="s">
        <v>1035</v>
      </c>
      <c r="D28" s="451" t="s">
        <v>63</v>
      </c>
      <c r="E28" s="445" t="s">
        <v>1038</v>
      </c>
    </row>
    <row r="29" spans="1:5" ht="102" x14ac:dyDescent="0.2">
      <c r="A29" s="463"/>
      <c r="B29" s="460" t="s">
        <v>1018</v>
      </c>
      <c r="C29" s="451" t="s">
        <v>1046</v>
      </c>
      <c r="D29" s="451" t="s">
        <v>1036</v>
      </c>
      <c r="E29" s="444" t="s">
        <v>1037</v>
      </c>
    </row>
    <row r="30" spans="1:5" ht="409.5" x14ac:dyDescent="0.2">
      <c r="A30" s="463"/>
      <c r="B30" s="460" t="s">
        <v>95</v>
      </c>
      <c r="C30" s="454" t="s">
        <v>1040</v>
      </c>
      <c r="D30" s="451" t="s">
        <v>1039</v>
      </c>
      <c r="E30" s="444" t="s">
        <v>1041</v>
      </c>
    </row>
    <row r="31" spans="1:5" ht="409.5" x14ac:dyDescent="0.2">
      <c r="A31" s="463"/>
      <c r="B31" s="460" t="s">
        <v>1018</v>
      </c>
      <c r="C31" s="454" t="s">
        <v>1047</v>
      </c>
      <c r="D31" s="453" t="s">
        <v>1016</v>
      </c>
      <c r="E31" s="445" t="s">
        <v>1042</v>
      </c>
    </row>
    <row r="32" spans="1:5" ht="108.75" customHeight="1" x14ac:dyDescent="0.2">
      <c r="A32" s="463"/>
      <c r="B32" s="455" t="s">
        <v>1018</v>
      </c>
      <c r="C32" s="455" t="s">
        <v>1043</v>
      </c>
      <c r="D32" s="455" t="s">
        <v>1048</v>
      </c>
      <c r="E32" s="444" t="s">
        <v>1044</v>
      </c>
    </row>
    <row r="33" spans="1:5" ht="156" customHeight="1" x14ac:dyDescent="0.2">
      <c r="A33" s="464"/>
      <c r="B33" s="455" t="s">
        <v>1004</v>
      </c>
      <c r="C33" s="455" t="s">
        <v>1045</v>
      </c>
      <c r="D33" s="455" t="s">
        <v>1012</v>
      </c>
      <c r="E33" s="445" t="s">
        <v>1049</v>
      </c>
    </row>
  </sheetData>
  <sheetProtection algorithmName="SHA-512" hashValue="q0IhK1844E+QQTkjFnmBwo+nmokpoqyjjzDaxRduHL9An+wR4znlETufPZCW3VeKbEo6X/kXZ5WwrbFVbXnqGA==" saltValue="lQ6TSuG/zDiE1hNyFsVGBg==" spinCount="100000" sheet="1" objects="1" scenarios="1"/>
  <mergeCells count="8">
    <mergeCell ref="A4:A27"/>
    <mergeCell ref="A28:A33"/>
    <mergeCell ref="A1:E1"/>
    <mergeCell ref="A2:A3"/>
    <mergeCell ref="B2:B3"/>
    <mergeCell ref="C2:C3"/>
    <mergeCell ref="D2:D3"/>
    <mergeCell ref="E2:E3"/>
  </mergeCells>
  <pageMargins left="0.7" right="0.7" top="0.75" bottom="0.75" header="0.3" footer="0.3"/>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PAI_V3_2026</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Fernando Sanchez Paredes</dc:creator>
  <cp:lastModifiedBy>Janneth Cortés Martínez</cp:lastModifiedBy>
  <dcterms:created xsi:type="dcterms:W3CDTF">2026-07-24T16:41:49Z</dcterms:created>
  <dcterms:modified xsi:type="dcterms:W3CDTF">2026-07-27T19:43:10Z</dcterms:modified>
</cp:coreProperties>
</file>