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https://supertransporte-my.sharepoint.com/personal/claudianino_supertransporte_gov_co/Documents/Documents/GEL Supertransporte/Avance GEL/TIC para Gestión/Procedimientos TI 2022/"/>
    </mc:Choice>
  </mc:AlternateContent>
  <xr:revisionPtr revIDLastSave="21" documentId="8_{714170F3-2C45-4BBB-85BB-DBD89E4EAEA3}" xr6:coauthVersionLast="47" xr6:coauthVersionMax="47" xr10:uidLastSave="{94BF4149-6520-43FE-A8A7-D0A3A8CE74CF}"/>
  <bookViews>
    <workbookView xWindow="-120" yWindow="-120" windowWidth="20730" windowHeight="11160" xr2:uid="{64F90BB1-783F-4511-85C0-28039D850537}"/>
  </bookViews>
  <sheets>
    <sheet name="ESQUEMA DE PUBLICACIÓN DE INFO" sheetId="1" r:id="rId1"/>
    <sheet name="Hoja1" sheetId="5" state="hidden" r:id="rId2"/>
    <sheet name="CATEGORIAS" sheetId="4" state="hidden" r:id="rId3"/>
    <sheet name="LISTAS" sheetId="2" state="hidden" r:id="rId4"/>
  </sheets>
  <definedNames>
    <definedName name="_xlnm._FilterDatabase" localSheetId="3" hidden="1">LISTAS!$A$1:$F$21</definedName>
    <definedName name="_xlnm.Print_Area" localSheetId="0">'ESQUEMA DE PUBLICACIÓN DE INFO'!$A$1:$AH$49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 i="1" l="1"/>
  <c r="Y7" i="1"/>
  <c r="Y8" i="1"/>
  <c r="Y9" i="1"/>
  <c r="Y10" i="1"/>
  <c r="Y11" i="1"/>
  <c r="Y12" i="1"/>
  <c r="Y5" i="1"/>
  <c r="W6" i="1"/>
  <c r="W7" i="1"/>
  <c r="W8" i="1"/>
  <c r="W9" i="1"/>
  <c r="W10" i="1"/>
  <c r="W12" i="1"/>
  <c r="U6" i="1"/>
  <c r="U7" i="1"/>
  <c r="U8" i="1"/>
  <c r="U9" i="1"/>
  <c r="U10" i="1"/>
  <c r="U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tc={8D93D2AA-5B75-4266-A743-F46A48F8B660}</author>
  </authors>
  <commentList>
    <comment ref="L9" authorId="0" shapeId="0" xr:uid="{8D93D2AA-5B75-4266-A743-F46A48F8B660}">
      <text>
        <t>[Comentario encadenado]
Su versión de Excel le permite leer este comentario encadenado; sin embargo, las ediciones que se apliquen se quitarán si el archivo se abre en una versión más reciente de Excel. Más información: https://go.microsoft.com/fwlink/?linkid=870924
Comentario:
    Enlace desactualizado, talento humano debe pedir enlace a Función Pública</t>
      </text>
    </comment>
  </commentList>
</comments>
</file>

<file path=xl/sharedStrings.xml><?xml version="1.0" encoding="utf-8"?>
<sst xmlns="http://schemas.openxmlformats.org/spreadsheetml/2006/main" count="874" uniqueCount="462">
  <si>
    <t>OPCIONES SI-NO</t>
  </si>
  <si>
    <t>TIPO DE ACTIVO</t>
  </si>
  <si>
    <t>FRECUENCIA DE ACTUALIZACIÓN</t>
  </si>
  <si>
    <t>IDIOMA</t>
  </si>
  <si>
    <t>MEDIO DE CONSERVACIÓN O SOSPORTE</t>
  </si>
  <si>
    <t>FORMATO</t>
  </si>
  <si>
    <t xml:space="preserve">Confidencialidad </t>
  </si>
  <si>
    <t>Columna1</t>
  </si>
  <si>
    <t xml:space="preserve">Integridad </t>
  </si>
  <si>
    <t xml:space="preserve">Disponibilidad </t>
  </si>
  <si>
    <t>SI</t>
  </si>
  <si>
    <t>Hardware</t>
  </si>
  <si>
    <t>ANUAL</t>
  </si>
  <si>
    <t>Despacho del Superintendente de Transporte</t>
  </si>
  <si>
    <t>ESPAÑOL</t>
  </si>
  <si>
    <t>FÍSICO</t>
  </si>
  <si>
    <t>CORREO ELECTRÓNICO</t>
  </si>
  <si>
    <t>PÚBLICA RESERVADA</t>
  </si>
  <si>
    <t>ALTA</t>
  </si>
  <si>
    <t>PÚBLICO</t>
  </si>
  <si>
    <t>NO</t>
  </si>
  <si>
    <t>Información</t>
  </si>
  <si>
    <t>BIENAL</t>
  </si>
  <si>
    <t>Despacho del Superintendente Delegado Concesiones e Infraestructura</t>
  </si>
  <si>
    <t>INGLÉS</t>
  </si>
  <si>
    <t>ELECTRÓNICO/DIGITAL</t>
  </si>
  <si>
    <t>HOJA DE CÁLCULO</t>
  </si>
  <si>
    <t>PÚBLICA CLASIFICADA</t>
  </si>
  <si>
    <t>MEDIA</t>
  </si>
  <si>
    <t>SEMI_PRIVADO</t>
  </si>
  <si>
    <t xml:space="preserve">Infraestructura Crítica Cibernética Nacional </t>
  </si>
  <si>
    <t>BIMESTRAL</t>
  </si>
  <si>
    <t>Despacho del Superintendente Delegado de Puertos</t>
  </si>
  <si>
    <t>LENGUA DE SEÑAS</t>
  </si>
  <si>
    <t>FÍSICO - ELECTRÓNICO/DIGITAL</t>
  </si>
  <si>
    <t>PRESENTACIÓN</t>
  </si>
  <si>
    <t>PÚBLICA</t>
  </si>
  <si>
    <t>BAJA</t>
  </si>
  <si>
    <t>PRIVADO</t>
  </si>
  <si>
    <t>Instalaciones</t>
  </si>
  <si>
    <t>CUATRIENAL</t>
  </si>
  <si>
    <t>Despacho del Superintendente Delegado Tránsito y Transporte Terrestre</t>
  </si>
  <si>
    <t>LENGUAS ROMANCES O GITANA</t>
  </si>
  <si>
    <t>GRÁFICOS</t>
  </si>
  <si>
    <t>SENSIBLE</t>
  </si>
  <si>
    <t>Intangible</t>
  </si>
  <si>
    <t>CUATRIMESTRAL</t>
  </si>
  <si>
    <t>Despacho Superintendente Delegado la Protección de Usuarios del Sector Transporte</t>
  </si>
  <si>
    <t>BASES DE DATOS</t>
  </si>
  <si>
    <t>Recurso Humano</t>
  </si>
  <si>
    <t>DIARIA</t>
  </si>
  <si>
    <t>Dirección Administrativa</t>
  </si>
  <si>
    <t>AUDIO</t>
  </si>
  <si>
    <t>Servicio</t>
  </si>
  <si>
    <t>MENSUAL</t>
  </si>
  <si>
    <t>Dirección de Investigaciones de Concesiones e Infraestructura</t>
  </si>
  <si>
    <t>VIDEO</t>
  </si>
  <si>
    <t>Software</t>
  </si>
  <si>
    <t>POR SOLICITUD</t>
  </si>
  <si>
    <t>Dirección de Investigaciones de Puertos</t>
  </si>
  <si>
    <t>ANIMACIÓN</t>
  </si>
  <si>
    <t>SEMANAL</t>
  </si>
  <si>
    <t>Dirección de Investigaciones de Tránsito y Transporte Terrestre</t>
  </si>
  <si>
    <t>COMPRENSIÓN</t>
  </si>
  <si>
    <t>SEMESTRAL</t>
  </si>
  <si>
    <t>Dirección de Investigaciones la Protección de Usuarios del Sector Transporte</t>
  </si>
  <si>
    <t>TRIMESTRAL</t>
  </si>
  <si>
    <t>Dirección de Prevención, Promoción y Atención a Usuarios Sector Transporte</t>
  </si>
  <si>
    <t>INTANGIBLE</t>
  </si>
  <si>
    <t>Dirección de Promoción y Prevención en Concesiones e Infraestructura</t>
  </si>
  <si>
    <t>Dirección de Promoción y Prevención en Puertos</t>
  </si>
  <si>
    <t>Dirección Financiera</t>
  </si>
  <si>
    <t>Dirección Promoción y Prevención en Tránsito y Transporte Terrestre</t>
  </si>
  <si>
    <t>Oficina Asesora de Planeación</t>
  </si>
  <si>
    <t>Oficina Asesora Jurídica</t>
  </si>
  <si>
    <t>Oficina de Control Interno</t>
  </si>
  <si>
    <t>Oficina de Tecnologías de la Información y las Comunicaciones</t>
  </si>
  <si>
    <t>Secretaría General</t>
  </si>
  <si>
    <t xml:space="preserve"> DERECHOS PETICION</t>
  </si>
  <si>
    <t xml:space="preserve"> INFORMES A ENTES DE CONTROL</t>
  </si>
  <si>
    <t xml:space="preserve"> ACTAS DE COMITÉ INTERNO DE ARCHIVO</t>
  </si>
  <si>
    <t xml:space="preserve"> BANCOS TERMINOLÓGICOS DE SERIES Y SUBSERIES DOCUMENTALES</t>
  </si>
  <si>
    <t xml:space="preserve"> PROGRAMAS ANUALES DE AUDITORIA</t>
  </si>
  <si>
    <t xml:space="preserve"> CONCEPTOS JURÍDICOS</t>
  </si>
  <si>
    <t xml:space="preserve"> CONSECUTIVOS DE COMUNICACIONES OFICIALES ENVIADAS</t>
  </si>
  <si>
    <t xml:space="preserve"> CONTRATOS DE ARRENDAMIENTO</t>
  </si>
  <si>
    <t xml:space="preserve"> PLANES DE AUDITORIA</t>
  </si>
  <si>
    <t xml:space="preserve"> ESTADOS FINANCIEROS DE PROPÓSITO ESPECIAL</t>
  </si>
  <si>
    <t xml:space="preserve"> DECLARACIONES DE ACTIVOS EN EL EXTERIOR</t>
  </si>
  <si>
    <t xml:space="preserve"> INSTRUMENTOS DE CONTROL DE COMUNICACIONES OFICIALES</t>
  </si>
  <si>
    <t xml:space="preserve"> CONVENIOS CON PERSONA JURÍDICA SIN ÁNIMO DE LUCRO</t>
  </si>
  <si>
    <t xml:space="preserve"> PROCESOS DE CONCILIACIÓN</t>
  </si>
  <si>
    <t xml:space="preserve"> LIBRO DE SOCIOS Y ACCIONISTAS</t>
  </si>
  <si>
    <t xml:space="preserve"> MANUALES DE ÉTICA Y BUEN GOBIERNO</t>
  </si>
  <si>
    <t xml:space="preserve"> PLANES DE TRANSFERENCIAS DOCUMENTALES PRIMARIAS</t>
  </si>
  <si>
    <t xml:space="preserve"> ACCIONES DE CUMPLIMIENTO</t>
  </si>
  <si>
    <t xml:space="preserve"> LIBROS DE REGISTRO DE PARTICIPACIÓN CIUDADANA</t>
  </si>
  <si>
    <t xml:space="preserve"> INFORMES DE AUDITORIA DEL SISTEMA DE GESTIÓN DE CALIDAD</t>
  </si>
  <si>
    <t xml:space="preserve"> ACTAS DE ELIMINACIÓN DOCUMENTAL</t>
  </si>
  <si>
    <t xml:space="preserve"> CUADROS DE CLASIFICACIÓN DOCUMENTAL - CCD</t>
  </si>
  <si>
    <t xml:space="preserve"> PROGRAMAS DE BIENESTAR SOCIAL</t>
  </si>
  <si>
    <t xml:space="preserve"> CONSECUTIVOS DE COMUNICACIONES OFICIALES RECIBIDAS</t>
  </si>
  <si>
    <t xml:space="preserve"> CONTRATOS DE COMODATO</t>
  </si>
  <si>
    <t xml:space="preserve"> PLANES DE MEJORAMIENTO INSTITUCIONAL</t>
  </si>
  <si>
    <t xml:space="preserve"> ESTADOS FINANCIEROS DE PROPÓSITO GENERAL</t>
  </si>
  <si>
    <t xml:space="preserve"> DECLARACIONES DE GRAVAMEN A LOS MOVIMIENTOS FINANCIEROS</t>
  </si>
  <si>
    <t xml:space="preserve"> CONVENIOS DE COOPERACIÓN ESPECIAL</t>
  </si>
  <si>
    <t xml:space="preserve"> LIBRO DIARIO</t>
  </si>
  <si>
    <t xml:space="preserve"> MANUALES ESPECÍFICOS DE FUNCIONES, REQUISITOS Y COMPETENCIAS LABORALES</t>
  </si>
  <si>
    <t xml:space="preserve"> PLANES DE TRANSFERENCIAS DOCUMENTALES SECUNDARIAS</t>
  </si>
  <si>
    <t xml:space="preserve"> ACCIONES DE GRUPO</t>
  </si>
  <si>
    <t xml:space="preserve"> INFORMES DE RENDICIÓN DE CUENTA FISCAL</t>
  </si>
  <si>
    <t xml:space="preserve"> ACTAS DE COMISIÓN DE PERSONAL</t>
  </si>
  <si>
    <t xml:space="preserve"> INVENTARIOS DOCUMENTALES DE ARCHIVO CENTRAL</t>
  </si>
  <si>
    <t xml:space="preserve"> PROGRAMAS PEDAGÓGICOS TRANSVERSALES</t>
  </si>
  <si>
    <t xml:space="preserve"> CONTRATOS DE CONSULTORÍA</t>
  </si>
  <si>
    <t xml:space="preserve"> PLANES DE CONSERVACIÓN DOCUMENTAL</t>
  </si>
  <si>
    <t xml:space="preserve"> DECLARACIONES DE IMPUESTO SOBRE LAS VENTAS – IVA</t>
  </si>
  <si>
    <t xml:space="preserve"> CONVENIOS DE COOPERACIÓN INTERNACIONAL</t>
  </si>
  <si>
    <t xml:space="preserve"> LIBRO MAYOR</t>
  </si>
  <si>
    <t xml:space="preserve"> MANUALES DE GOBIERNO EN LÍNEA</t>
  </si>
  <si>
    <t xml:space="preserve"> ACCIONES DE TUTELA</t>
  </si>
  <si>
    <t xml:space="preserve"> INFORMES EJECUTIVOS ANUALES DE EVALUACIÓN AL SISTEMA DE  CONTROL INTERNO</t>
  </si>
  <si>
    <t xml:space="preserve"> ACTAS DE COMITÉ DE CONVIVENCIA LABORAL</t>
  </si>
  <si>
    <t xml:space="preserve"> INVENTARIOS DOCUMENTALES DE ARCHIVO DE GESTIÓN</t>
  </si>
  <si>
    <t xml:space="preserve"> PROGRAMAS DE PROMOCIÓN DE CONTROL SOCIAL</t>
  </si>
  <si>
    <t xml:space="preserve"> CONTRATOS DE OBRA</t>
  </si>
  <si>
    <t xml:space="preserve"> PLANES DE PRESERVACIÓN DIGITAL A LARGO PLAZO</t>
  </si>
  <si>
    <t xml:space="preserve"> DECLARACIONES DE RENTA Y COMPLEMENTARIOS</t>
  </si>
  <si>
    <t xml:space="preserve"> CONVENIOS DE COOPERACIÓN NACIONAL</t>
  </si>
  <si>
    <t xml:space="preserve"> LIBRO DE INGRESOS</t>
  </si>
  <si>
    <t xml:space="preserve"> MANUALES DE PROCESOS Y PROCEDIMIENTOS</t>
  </si>
  <si>
    <t xml:space="preserve"> ACCIONES POPULARES</t>
  </si>
  <si>
    <t xml:space="preserve"> INFORMES PORMENORIZADOS DEL ESTADO DE CONTROL INTERNO</t>
  </si>
  <si>
    <t xml:space="preserve"> ACTAS DE COMITÉ PARITARIO DE SALUD Y SEGURIDAD EN EL TRABAJO - COPASST</t>
  </si>
  <si>
    <t xml:space="preserve"> PLANES INSTITUCIONALES DE ARCHIVOS – PINAR</t>
  </si>
  <si>
    <t xml:space="preserve"> CONTRATOS DE PRESTACIÓN DE SERVICIOS</t>
  </si>
  <si>
    <t xml:space="preserve"> PLANES ANUALES DE EMPLEOS VACANTES</t>
  </si>
  <si>
    <t xml:space="preserve"> DECLARACIONES DE RETENCIONES EN LA FUENTE</t>
  </si>
  <si>
    <t xml:space="preserve"> CONVENIOS DE ORGANIZACIÓN O ASOCIACIÓN</t>
  </si>
  <si>
    <t xml:space="preserve"> LIBROS DE CUENTAS POR PAGAR</t>
  </si>
  <si>
    <t xml:space="preserve"> MANUALES DEL SISTEMA DE GESTIÓN AMBIENTAL</t>
  </si>
  <si>
    <t xml:space="preserve"> INFORMES TRIMESTRALES DEL COMITÉ DE CONVIVENCIA LABORAL</t>
  </si>
  <si>
    <t xml:space="preserve"> ACTAS DE COMITÉ INSTITUCIONAL DE DESARROLLO ADMINISTRATIVO</t>
  </si>
  <si>
    <t xml:space="preserve"> PROGRAMAS DE GESTIÓN DOCUMENTAL - PGD</t>
  </si>
  <si>
    <t xml:space="preserve"> CONTRATOS DE SUMINISTROS</t>
  </si>
  <si>
    <t xml:space="preserve"> PLANES ANUALES DE INCENTIVOS INSTITUCIONALES</t>
  </si>
  <si>
    <t xml:space="preserve"> DECLARACIONES DEL IMPUESTO AL PATRIMONIO</t>
  </si>
  <si>
    <t xml:space="preserve"> CONVENIOS INTERADMINISTRATIVOS</t>
  </si>
  <si>
    <t xml:space="preserve"> LIBROS DE GASTOS</t>
  </si>
  <si>
    <t xml:space="preserve"> MANUALES DEL SISTEMA DE GESTIÓN DE CALIDAD</t>
  </si>
  <si>
    <t xml:space="preserve"> INFORMES DE GESTIÓN DE INDICADORES</t>
  </si>
  <si>
    <t xml:space="preserve"> ACTAS DE COMITÉ INSTITUCIONAL DE GESTIÓN Y DESEMPEÑO</t>
  </si>
  <si>
    <t xml:space="preserve"> TABLAS DE CONTROL DE ACCESO</t>
  </si>
  <si>
    <t xml:space="preserve"> PLANES DE TRABAJO ANUAL DEL SISTEMA DE GESTIÓN DE SEGURIDAD Y SALUD EN EL TRABAJO – SG - SST</t>
  </si>
  <si>
    <t xml:space="preserve"> CONVENIOS INTERINSTITUCIONALES</t>
  </si>
  <si>
    <t xml:space="preserve"> LIBROS DE LEGALIZACIÓN DEL GASTO</t>
  </si>
  <si>
    <t xml:space="preserve"> MANUALES DE CONVIVENCIA ESCOLAR</t>
  </si>
  <si>
    <t xml:space="preserve"> INFORMES DE SOLICITUDES DE ACCESO A INFORMACIÓN</t>
  </si>
  <si>
    <t xml:space="preserve"> ACTAS DE COMISIÓN ACCIDENTAL</t>
  </si>
  <si>
    <t xml:space="preserve"> TABLAS DE RETENCIÓN DOCUMENTAL -TRD</t>
  </si>
  <si>
    <t xml:space="preserve"> PLANES INSTITUCIONALES DE CAPACITACIÓN - PIC</t>
  </si>
  <si>
    <t xml:space="preserve"> LIBROS DE REGISTRO DE RESERVAS PRESUPUESTALES</t>
  </si>
  <si>
    <t xml:space="preserve"> INFORMES TRIMESTRALES DE SEGUIMIENTO AL MODELO INTEGRADO DE PLANEACIÓN Y CONTROL - MIPG</t>
  </si>
  <si>
    <t xml:space="preserve"> ACTAS DE COMISIÓN PERMANENTE</t>
  </si>
  <si>
    <t xml:space="preserve"> TABLAS DE VALORACIÓN DOCUMENTAL - TVD</t>
  </si>
  <si>
    <t xml:space="preserve"> PLAN ESTRATÉGICO INSTITUCIONAL</t>
  </si>
  <si>
    <t xml:space="preserve"> LIBROS DE VIGENCIAS FUTURAS</t>
  </si>
  <si>
    <t xml:space="preserve"> INFORMES DE COMISIÓN ACCIDENTAL</t>
  </si>
  <si>
    <t xml:space="preserve"> ACTAS DE SESIÓN DE PLENARIA</t>
  </si>
  <si>
    <t xml:space="preserve"> PLANES ANTICORRUPCIÓN Y ATENCIÓN AL CIUDADANO</t>
  </si>
  <si>
    <t xml:space="preserve"> INFORMES DE COMISIÓN PERMANENTE</t>
  </si>
  <si>
    <t xml:space="preserve"> ACTAS DE ASAMBLEAS DE PADRES DE FAMILIA</t>
  </si>
  <si>
    <t xml:space="preserve"> PLANES DE ACCIÓN INSTITUCIONAL</t>
  </si>
  <si>
    <t xml:space="preserve"> ACTAS DEL COMITÉ ESCOLAR DE CONVIVENCIA</t>
  </si>
  <si>
    <t xml:space="preserve"> PLANES DE GESTIÓN DEL RIESGO</t>
  </si>
  <si>
    <t xml:space="preserve"> ACTAS DEL CONSEJO ACADÉMICO</t>
  </si>
  <si>
    <t xml:space="preserve"> PLANES DEL SISTEMA DE GESTIÓN AMBIENTAL</t>
  </si>
  <si>
    <t xml:space="preserve"> ACTAS DEL CONSEJO DE ESTUDIANTES</t>
  </si>
  <si>
    <t xml:space="preserve"> PLANES DE ESTUDIO</t>
  </si>
  <si>
    <t xml:space="preserve"> ACTAS DEL CONSEJO DE PADRES</t>
  </si>
  <si>
    <t xml:space="preserve"> PLANES OPERATIVOS ANUALES (POA)</t>
  </si>
  <si>
    <t xml:space="preserve"> ACTAS DEL CONSEJO DIRECTIVO</t>
  </si>
  <si>
    <t xml:space="preserve"> ACTAS DE MESAS DE PARTICIPACIÓN DE VÍCTIMAS</t>
  </si>
  <si>
    <t xml:space="preserve"> ACTAS DE COMITÉ DE COORDINACIÓN DEL SISTEMA DE CONTROL INTERNO</t>
  </si>
  <si>
    <t>NO APLICA</t>
  </si>
  <si>
    <t>COMUNICACIONES_OFICIALES</t>
  </si>
  <si>
    <t>ESTADOS_FINANCIEROS</t>
  </si>
  <si>
    <t>DECLARACIONES TRIBUTARIAS</t>
  </si>
  <si>
    <t>INSTRUMENTOS_CONTROL</t>
  </si>
  <si>
    <t>PROCESO_DISCIPLINARIOS</t>
  </si>
  <si>
    <t>ASISTENCIA_TECNICA</t>
  </si>
  <si>
    <t>LIBROS_CONTABLES</t>
  </si>
  <si>
    <t>COMPROBANTES_CONTABLES</t>
  </si>
  <si>
    <t>PLANES_DE_TRANSFERENCIA_DOCUMENTALES</t>
  </si>
  <si>
    <t>INFORMES</t>
  </si>
  <si>
    <t>ACTAS</t>
  </si>
  <si>
    <t>HISTORIA_ LABORALES</t>
  </si>
  <si>
    <t>PROGRAMAS</t>
  </si>
  <si>
    <t>CONCEPTOS</t>
  </si>
  <si>
    <t>PROYECTOS</t>
  </si>
  <si>
    <t>CONTRATOS</t>
  </si>
  <si>
    <t>PLANES</t>
  </si>
  <si>
    <t>RESOLUCIONES</t>
  </si>
  <si>
    <t>PQRS</t>
  </si>
  <si>
    <t>CERTIFICACIONES</t>
  </si>
  <si>
    <t>CONVENIOS</t>
  </si>
  <si>
    <t>MANUALES</t>
  </si>
  <si>
    <t>CORRESPONDENCIA</t>
  </si>
  <si>
    <t>AUDITORIAS</t>
  </si>
  <si>
    <t>ACCIONES_CONSTITUCIONALES</t>
  </si>
  <si>
    <t>LIBROS</t>
  </si>
  <si>
    <t>INSTRUMENTOS_ARCHIVISTICOS</t>
  </si>
  <si>
    <t>Gestión Documental</t>
  </si>
  <si>
    <t>Control Interno Disciplinario</t>
  </si>
  <si>
    <t>Relacionamiento con el Ciudadano</t>
  </si>
  <si>
    <t>AREAS</t>
  </si>
  <si>
    <t>NOMBRE O TITULO DE LA INFORMACIÓN</t>
  </si>
  <si>
    <t>INFORMACIÓN DETALLADA EL TÍTULO</t>
  </si>
  <si>
    <t>DESCRIPCIÓN</t>
  </si>
  <si>
    <t>RESPONSABLE DE LA PRODUCCIÓN DE LA INFORMACIÓN</t>
  </si>
  <si>
    <t>RESPONSABLE DE ACTUALIZAR  LA INFORMACIÓN</t>
  </si>
  <si>
    <t>MEDIO DE CONSERVACIÓN Y/O SOPORTE</t>
  </si>
  <si>
    <t>LUGAR DE CONSULTA</t>
  </si>
  <si>
    <t>Información mínima obligatoria</t>
  </si>
  <si>
    <t>1.1 La Supertranporte – Misión, visión, funciones y deberes</t>
  </si>
  <si>
    <t>1.2 Estructura orgánica – Organigrama</t>
  </si>
  <si>
    <t>1.3 Mapas y Cartas descriptivas de los procesos</t>
  </si>
  <si>
    <t>1.4 Directorio Institucional</t>
  </si>
  <si>
    <t>1.5 Directorio de servidores públicos, empleados o contratistas</t>
  </si>
  <si>
    <t>1.6 Directorio de entidades</t>
  </si>
  <si>
    <t>1.7 Directorio de agremiaciones o asociaciones</t>
  </si>
  <si>
    <t>1.8 Servicio al público, normas, formularios y protocolos de atención</t>
  </si>
  <si>
    <t>1.9 Procedimientos que se siguen para tomar decisiones en las diferentes áreas</t>
  </si>
  <si>
    <t>1.10 Mecanismo de presentación directa de solicitudes, quejas y reclamos a disposición del público en relación con acciones u omisiones del sujeto obligado</t>
  </si>
  <si>
    <t>1.11 Calendario de actividades y eventos</t>
  </si>
  <si>
    <t>1.12 Información sobre decisiones que puede afectar al público</t>
  </si>
  <si>
    <t>1.13 Entes y autoridades que lo vigilan</t>
  </si>
  <si>
    <t>1.14 Publicación de hojas de vida</t>
  </si>
  <si>
    <t>Contiene la información relacionada con la misión, visión y funciones de la Supertransporte.</t>
  </si>
  <si>
    <t>Contiene la información de la Estructura Orgánica de la Entidad</t>
  </si>
  <si>
    <t xml:space="preserve">Contiene la información relacionada con los procesos de al Entidad publicados en la cadena de valor de la Supertransporte: Proceso Direccionamiento Estratégico (Formulación y seguimiento Plan Estratégico), Proceso Gestión Contractual, Proceso Gestión De Talento Humano, Proceso Gestión Financiera, Proceso Gestión Documental, Proceso Gestión Administrativa </t>
  </si>
  <si>
    <t>Contiene información relacionada con los canales de atención, el centro de conciliación y el Directorio de funcionarios.</t>
  </si>
  <si>
    <t>Contiene información relacionada con el Directorio de funcionarios y contratistas.</t>
  </si>
  <si>
    <t>Incluye la información de las entidades relacionadas con el sector Transporte.</t>
  </si>
  <si>
    <t>Incluye la información de las agremiaciones o asociaciones relacionadas con el sector Transporte y sus diferentes modalidades.</t>
  </si>
  <si>
    <t>Incluye la información de Protocolo de Atención al Ciudadano, Preguntas frecuentes, Carta de trato digno al ciudadano y el catálogo de derechos y deberes.</t>
  </si>
  <si>
    <t>Incluye el listado de procedimientos que utiliza la entidad para la toma de decisiones.</t>
  </si>
  <si>
    <t>Contiene información para el ciudadano, donde se describe como realizar o consultar peticiones, quejas, reclamos y sugerencias, información del Oficial de Transparencia y de Denuncias de actos de corrupción.</t>
  </si>
  <si>
    <t>Incluye información de eventos y actividades definidas por la Supertransporte.</t>
  </si>
  <si>
    <t>Contiene información sobre la Circular Única de Infraestructura y Transporte.</t>
  </si>
  <si>
    <t>Información de los entes que vigilan a la Entidad</t>
  </si>
  <si>
    <t>Incluye información de Hoja de vida de aspirantes a Cargos en la Entidad e información del Sistema de Publicación de hojas de vida.</t>
  </si>
  <si>
    <t>1. Información de la Entidad</t>
  </si>
  <si>
    <t>2.1 Normatividad Aplicable</t>
  </si>
  <si>
    <t>2.2 Biblioteca Virtual</t>
  </si>
  <si>
    <t>2.3 Del Sector Transporte</t>
  </si>
  <si>
    <t>2.4 Resoluciones Externas de la Supertransporte</t>
  </si>
  <si>
    <t>2.5 Resoluciones Internas de la Supertransporte</t>
  </si>
  <si>
    <t>2.6 Circular Única</t>
  </si>
  <si>
    <t>2.7 Circulares Conjuntas</t>
  </si>
  <si>
    <t>2.8 Circulares SICOV</t>
  </si>
  <si>
    <t>2.9 Búsqueda de normas</t>
  </si>
  <si>
    <t>2.10 Proyectos de normas para comentarios</t>
  </si>
  <si>
    <t>2.11 Información Diario Oficial</t>
  </si>
  <si>
    <t>2. Normatividad</t>
  </si>
  <si>
    <t>Incluye información de la normatividad que se aplica para cada uno de los 16 procesos de la cadena de valor de la Superintendencia de Transporte</t>
  </si>
  <si>
    <t>Esta biblioteca le permite a la ciudadanía realizar consultas de manera ágil y amigable de la normatividad existente en el sector transporte</t>
  </si>
  <si>
    <t>Contienen información del Decreto Único Reglamentario, modificaciones al Decreto Único Reglamentario y Sentencias relacionadas.</t>
  </si>
  <si>
    <t>Incluye la información relacionada con la Resolución Única de Comités, Resolución Única de Delegaciones, Resolución Única de Grupos Internos de Trabajo</t>
  </si>
  <si>
    <t>Contienen información de las Resoluciones Generales así como información relacionada con Circular 018 PGN - Implementación de la resolución 1519 de 2020.</t>
  </si>
  <si>
    <t>Incluye la información de la Circular Única y Circulares de derogatorias expresas.</t>
  </si>
  <si>
    <t xml:space="preserve">Contiene la información generada para las siguientes circulares: Circular Conjunta Externa No. 014 del 20 de noviembre de 2020, Circular Conjunta No. 23 del 06 de mayo de 2019, Circular Conjunta No. 50 del 23 de noviembre de 2018, Circular Conjunta No. 93 del 29 de diciembre de 2016, Circular Conjunta No 78 del 11 de noviembre de 2016,  Circular Conjunta Externa No. 64 del 02 de septiembre de 2016. </t>
  </si>
  <si>
    <t xml:space="preserve">Incluye las circulares del Sistema de Control y Vigilancia - SICOV. </t>
  </si>
  <si>
    <t>En esta sección el usuario podrá realizar la búsqueda de la normatividad incluida en el Sistema Único de Información Normativa – SUIN y realizar búsquedas sobre las normas que publica la Entidad.</t>
  </si>
  <si>
    <t>En esta sección se publican los proyectos de normatividad generada por Superintendencia para comentarios de la ciudadanía, vigilados y público en general.</t>
  </si>
  <si>
    <t>Corresponden a un enlace que remite al usuario a la información publicada por el Diario Oficial.</t>
  </si>
  <si>
    <t>3.1 Plan Anual de Adquisiciones</t>
  </si>
  <si>
    <t>3.2 Publicación de la información contractual</t>
  </si>
  <si>
    <t>3.3 Publicación de la ejecución de los contratos</t>
  </si>
  <si>
    <t>3.4 Manual de contratación, adquisición y/o compras</t>
  </si>
  <si>
    <t>3.5 Formatos o modelos de contratos o pliegos tipo</t>
  </si>
  <si>
    <t>3. Contratación</t>
  </si>
  <si>
    <t>Contiene la información relacionada con el Plan de Adquisiciones que genera la Entidad clasificado por vigencias y el Plan de Adquisiciones publicado en el SECOP II.</t>
  </si>
  <si>
    <t>Contiene la información de los procesos de contratación que adelanta la Entidad.</t>
  </si>
  <si>
    <t>Incluye la información de los contratos que se encuentran en ejecución.</t>
  </si>
  <si>
    <t>Documento por la cual se adopta el Manual de Contratación y el Manual de Supervisión e Interventoría de la Superintendencia de Transporte</t>
  </si>
  <si>
    <t>Incluye los formatos y documentos definidos por el Área de Gestión Administrativa para temas contractuales.</t>
  </si>
  <si>
    <t>4. Planeación, Presupuesto e informes.</t>
  </si>
  <si>
    <t>4.1 Seguimiento y ejecución presupuestal – SEPRE</t>
  </si>
  <si>
    <t>4.2 Presupuesto general de ingresos, gastos e inversión</t>
  </si>
  <si>
    <t>4.3 Ejecución presupuestal</t>
  </si>
  <si>
    <t>4.4 Estados Financieros Vigilados</t>
  </si>
  <si>
    <t>4.5 Planes Institucionales</t>
  </si>
  <si>
    <t>4.6 Proyectos de Inversión</t>
  </si>
  <si>
    <t>4.7 Informes de gestión</t>
  </si>
  <si>
    <t>4.8 Informes de empalme</t>
  </si>
  <si>
    <t>4.9 Informes de gestión, evaluación y auditoría</t>
  </si>
  <si>
    <t>4.10 Informes de la Oficina de Control Interno</t>
  </si>
  <si>
    <t>4.12 Plan Anticorrupción y de Atención al Ciudadano</t>
  </si>
  <si>
    <t>4.13 Plan estratégico de participación ciudadana</t>
  </si>
  <si>
    <t>4.14 Mapa de Riesgo Institucional 2022</t>
  </si>
  <si>
    <t>Enlace al tablero de seguimiento a la ejecución presupuestal de la Superintendencia de Transporte.</t>
  </si>
  <si>
    <t>Contiene la Resolución de desagregación del presupuesto para la vigencia.</t>
  </si>
  <si>
    <t>Información del Presupuesto General de Ingresos y el Presupuesto General de Gastos clasificado por vigencia.</t>
  </si>
  <si>
    <t>Contiene información de los Estados Financieros de los vigilados, de acuerdo con la normatividad aplicable.</t>
  </si>
  <si>
    <t>Incluye información relacionada con los Planes definidos por la Supertransporte como: Plan Estratégico Institucional, Plan de Acción Institucional, Plan Institucional de Gestión Ambiental, Plan Operativo Anual -POA, Plan Estratégico de Tecnologías de Información – PETI, Plan Estratégico de Seguridad y Privacidad de la Información, Plan de Comunicaciones.</t>
  </si>
  <si>
    <t>Incluye la información de las fichas EBI de los Proyectos de Inversión inscritos por la Superintendencia ante el DNP, agrupados por vigencia.</t>
  </si>
  <si>
    <t>Informe de las actividades realizadas por la Supertransporte en el marco de sus funciones,  donde se destacan los resultados, 
estratégicos, operativos y presupuestales por vigencia.</t>
  </si>
  <si>
    <t>Contiene los informes generados por el Superintendente saliente para hacer entrega al Superintendente entrante sobre la adminstración de la Entidad.</t>
  </si>
  <si>
    <t>Contiene información del Plan Anual de Auditorías, Informes de Gestión, Informes de Evaluación y control, Planes de Mejoramiento Archivístico, Informes de Austeridad y gasto público, Informes del Plan Anticorrupción, informe de Plan de Participación Ciudadana, Informes Pormenorizados del Estado del Sistema de Control Interno, Informes de Auditoría Interna,  Informes de Seguimiento (Entes de Control), Reportes SIRECI, Seguimiento a Mapa de Riesgos.</t>
  </si>
  <si>
    <t>4.11 Informe sobre Defensa Pública y Prevención del  Daño Antijurídico</t>
  </si>
  <si>
    <t>Incluye la información sobre la Política de Prevención del Daño Antijurídico de la Superintendencia de Transporte.</t>
  </si>
  <si>
    <t>Contiene el reporte de avance en las actividades del Plan Anticorrupción y de Atención al ciudadano por vigencia.</t>
  </si>
  <si>
    <t>Información sobre la definición del Plan de participación ciudadana, cronograma y seguimiento a las actividades.</t>
  </si>
  <si>
    <t>Mapa con la identificación, evaluación y seguimiento a los riesgos institucionales, clasificados en riesgos de corrupción, riesgos de gestión y de seguridad de la información definidos para cada vigencia.</t>
  </si>
  <si>
    <t>4.15 Plan Estratégico Sectorial</t>
  </si>
  <si>
    <t>Información sobre el avance en los indicadores del Plan Estratégico Sectorial.</t>
  </si>
  <si>
    <t>5. Trámite</t>
  </si>
  <si>
    <t>5.1 Servicios y trámites de la Supertransporte</t>
  </si>
  <si>
    <t>5.2 Portal del Estado Colombiano</t>
  </si>
  <si>
    <t>5.3 Trámites y Otros Procedimientos inscritos en el SUIT</t>
  </si>
  <si>
    <t>5.4 Respuestas Campaña estado simple Colombia Ágil</t>
  </si>
  <si>
    <t>5.5 Informe resultados de participación Colombia Ágil</t>
  </si>
  <si>
    <t>Información de trámites y servicios publicados por la Superintendencia en el Sistema Único de Trámites - SUIT</t>
  </si>
  <si>
    <t>Enlace al Portal Único del Estado Colombiano, como único punto de acceso digital del ciudadano a todos los trámites, servicios, información pública y ejercicios de participación, colaboración y control social que ofrecen las entidades del Estado</t>
  </si>
  <si>
    <t>Enlace al portal del SUIT donde se publican los trámites y servicios inscritos por cada entidad pública.</t>
  </si>
  <si>
    <t>Documento con respuestas de la Entidad a las inquietudes presentadas por los ciudadanos a través de la Campaña "Colombia Ágil".</t>
  </si>
  <si>
    <t>Informe de resultados sobre la implementación de la Campaña "Colombia Ágil" en la Supertransporte.</t>
  </si>
  <si>
    <t>6. Participa</t>
  </si>
  <si>
    <t>6.1 Participa</t>
  </si>
  <si>
    <t>En este menú encuentra información de los espacios, mecanismos y actividades que la Superintendencia realiza para cumplir con la política de participación ciudadanana en la gestión pública y asegurar la vinculación de todas las personas interesadas en nuestra gestión, en las decisiones que se toman durante las etapas de diagnóstico, formulación, implementación, evaluación y seguimiento</t>
  </si>
  <si>
    <t>7. Datos Abiertos</t>
  </si>
  <si>
    <t xml:space="preserve">7.1 Datos abiertos </t>
  </si>
  <si>
    <t>Información sobre los datos abiertos identificados por la Entidad y publicados en el portal www.datos.gov.co.</t>
  </si>
  <si>
    <t>8. Información específica para Grupos de Interés</t>
  </si>
  <si>
    <t>8.1 Accesibilidad en medios electrónicos para la población en situación de discapacidad visual.</t>
  </si>
  <si>
    <t>8.2 Información Para Población Vulnerable</t>
  </si>
  <si>
    <t>8.3 Información para niños, niñas y adolescentes</t>
  </si>
  <si>
    <t>8.4 Caracterización de usuarios</t>
  </si>
  <si>
    <t>Informe de la evaluación realizada frente a la accesbilidad web para el portal de la Supertransporte.</t>
  </si>
  <si>
    <t>Define la población vulnerable que se identificó en la caracterización de usuarios generada por la Entidad.</t>
  </si>
  <si>
    <t>Sección donde se explica en lenguaje claro y preciso para niños, niñas y adolescentes, las actividades que tiene a cargo la Entidad.</t>
  </si>
  <si>
    <t>Documento que incluye la identificación de las características, necesidades, intereses y expectativas de los ciudadanos, usuarios y grupos de interés que interactúan con la Entidad, con el objetivo de generar estrategias de: participación ciudadana, servicio al ciudadano, gobierno digital y espacios de rendición de cuentas. De igual forma, identificar necesidades de información, comunicación y acceso a canales de atención</t>
  </si>
  <si>
    <t>9. Obligación de reporte de información específica</t>
  </si>
  <si>
    <t>9.1 Estados Financieros con sus notas</t>
  </si>
  <si>
    <t>9.2 Operaciones Reciprocas</t>
  </si>
  <si>
    <t>Información específica de los Estados Financieros de la Entidad por vigencia.</t>
  </si>
  <si>
    <t>Contiene informes de Gestión Evaluación y Auditoría, generados por la Entidad.</t>
  </si>
  <si>
    <t>MEDIO DE CONSERVACIÓN</t>
  </si>
  <si>
    <t>Físico</t>
  </si>
  <si>
    <t>Físico/Digital</t>
  </si>
  <si>
    <t>WEB</t>
  </si>
  <si>
    <t>Medio electrónico o Digital</t>
  </si>
  <si>
    <t>Físico/Medio electrónico o Digital</t>
  </si>
  <si>
    <t>PDF/EXCEL/WORD</t>
  </si>
  <si>
    <t>PDF</t>
  </si>
  <si>
    <t>N/A</t>
  </si>
  <si>
    <t>Comunicaciones</t>
  </si>
  <si>
    <t>Comunicaciones - OTIC</t>
  </si>
  <si>
    <t>ENLACE SITIO WEB ST</t>
  </si>
  <si>
    <t>Anual</t>
  </si>
  <si>
    <t>https://www.supertransporte.gov.co/index.php/la-supertransporte/</t>
  </si>
  <si>
    <t>https://www.supertransporte.gov.co/index.php/organigrama/</t>
  </si>
  <si>
    <t>Planeación</t>
  </si>
  <si>
    <t>Planeación - OTIC</t>
  </si>
  <si>
    <t>https://www.supertransporte.gov.co/index.php/transparencia-informacion-de-la-entidad/</t>
  </si>
  <si>
    <t>Página Web</t>
  </si>
  <si>
    <t>Desconozco perido de actualización</t>
  </si>
  <si>
    <t>Talento Humano
Centro de Conciliación
Atención al Ciudadano</t>
  </si>
  <si>
    <t>Talento Humano
Centro de Conciliación
Atención al Ciudadano
OTIC</t>
  </si>
  <si>
    <t>https://www.funcionpublica.gov.co/dafpIndexerBHV/?find=FindNext&amp;query=superintendencia+de+transporte&amp;dptoSeleccionado=&amp;entidadSeleccionado=&amp;munSeleccionado=&amp;tipoAltaSeleccionado=&amp;bloquearFiltroDptoSeleccionado=&amp;bloquearFiltroEntidadSeleccionado=&amp;bloquearFiltroMunSeleccionado=&amp;bloquearFiltroTipoAltaSeleccionado</t>
  </si>
  <si>
    <t>Talento Humano</t>
  </si>
  <si>
    <t>Talento Humano - OTIC</t>
  </si>
  <si>
    <t>Función Publica actualiza su página</t>
  </si>
  <si>
    <t>https://www.supertransporte.gov.co/index.php/directorio/entidades-de-sector-transporte/</t>
  </si>
  <si>
    <t>https://www.supertransporte.gov.co/index.php/directorio/asociaciones-y-agremiaciones-del-sector/</t>
  </si>
  <si>
    <t>Atención al Ciudadano - Areas de la ST</t>
  </si>
  <si>
    <t>Areas de la ST</t>
  </si>
  <si>
    <t>https://www.supertransporte.gov.co/index.php/informacion-entidad-procedimientos-que-se-siguen-para-tomar-decisiones-en-las-diferentes-areas/</t>
  </si>
  <si>
    <t>Planeación y Oficina Control Interno Disciplinario - OTIC</t>
  </si>
  <si>
    <t>Atención al Ciudadano, Planeación y Oficina Control Interno Disciplinario.</t>
  </si>
  <si>
    <t>https://www.supertransporte.gov.co/index.php/calendario/</t>
  </si>
  <si>
    <t>Despacho</t>
  </si>
  <si>
    <t>Despacho - OTIC</t>
  </si>
  <si>
    <t>Semanal</t>
  </si>
  <si>
    <t>https://www.supertransporte.gov.co/index.php/circulares/circular-unica-de-infraestructura-y-transporte/</t>
  </si>
  <si>
    <t>Juridica</t>
  </si>
  <si>
    <t>Juridica - OTIC</t>
  </si>
  <si>
    <t>https://www.supertransporte.gov.co/index.php/entes-de-control-y-vigilancia/</t>
  </si>
  <si>
    <t>https://www.supertransporte.gov.co/index.php/talento-humano/hojas-de-vida-de-aspirantes-a-cargos-en-la-entidad/</t>
  </si>
  <si>
    <t>https://www.supertransporte.gov.co/index.php/transparencia-normatividad-aplicable/</t>
  </si>
  <si>
    <t>Jurídica</t>
  </si>
  <si>
    <t>Jurídica - OTIC</t>
  </si>
  <si>
    <t>http://aplicaciones.supertransporte.gov.co/Biblioteca_Virtual/BIBLIOTECA_MENU/</t>
  </si>
  <si>
    <t>Aplicativo Web</t>
  </si>
  <si>
    <t>https://www.supertransporte.gov.co/index.php/transparencia-normatividad/</t>
  </si>
  <si>
    <t>https://www.supertransporte.gov.co/index.php/transparencia-normatividad-circular-sicov/</t>
  </si>
  <si>
    <t>https://www.supertransporte.gov.co/index.php/participacion-ciudadana/</t>
  </si>
  <si>
    <t>Jurídica - Delegaturas</t>
  </si>
  <si>
    <t>Jurídica - Delegaturas - OTIC</t>
  </si>
  <si>
    <t>http://svrpubindc.imprenta.gov.co/diario/</t>
  </si>
  <si>
    <t>https://www.supertransporte.gov.co/index.php/plan-anual-de-adquisiciones/</t>
  </si>
  <si>
    <t>Administrativa</t>
  </si>
  <si>
    <t>Administrativa - OTIC</t>
  </si>
  <si>
    <t>https://www.supertransporte.gov.co/index.php/transparencia-contratacion/publicacion-de-la-informacion-contractual/</t>
  </si>
  <si>
    <t>https://www.supertransporte.gov.co/index.php/transparencia-contratacion/</t>
  </si>
  <si>
    <t>https://www.supertransporte.gov.co/documentos/2022/Marzo/Administrativa_16/MANUAL-DE-CONTRATACION.pdf</t>
  </si>
  <si>
    <t>https://supertransporte.sharepoint.com/:f:/s/CadenadeValorST/EjrFIp0Y9hVPlTFJC-UoDyEBMT9LQ_oNaGMVJYaG3T1CUA?e=CTAZcE</t>
  </si>
  <si>
    <t>SharePoint</t>
  </si>
  <si>
    <t>Administrativa - Planeación</t>
  </si>
  <si>
    <t>https://www.supertransporte.gov.co/index.php/presupuesto-ingresos/
https://www.supertransporte.gov.co/index.php/presupuesto/</t>
  </si>
  <si>
    <t>16 Dic 2019
26 Ene 2018</t>
  </si>
  <si>
    <t>Financiera</t>
  </si>
  <si>
    <t>Financiera - OTIC</t>
  </si>
  <si>
    <t>Mensual</t>
  </si>
  <si>
    <t>https://app.powerbi.com/view?r=eyJrIjoiZjg0MWU2MDYtNDgwMS00NmQ2LWI3MDgtZDM5ODhlMzZhZjUxIiwidCI6IjAyZjMzOGMyLTVkZmEtNGNlOS05ZWQxLTJlNmY1NTI0Y2M3NSIsImMiOjR9</t>
  </si>
  <si>
    <t>Tablero PowerBI</t>
  </si>
  <si>
    <t>https://www.supertransporte.gov.co/index.php/presupuesto/</t>
  </si>
  <si>
    <t>https://www.supertransporte.gov.co/index.php/estados_financieros_2020/</t>
  </si>
  <si>
    <t>https://www.supertransporte.gov.co/index.php/planes-institucionales/</t>
  </si>
  <si>
    <t>https://www.supertransporte.gov.co/index.php/proyectos-de-inversion-2022/</t>
  </si>
  <si>
    <t>Semestral - Anual</t>
  </si>
  <si>
    <t>https://www.supertransporte.gov.co/index.php/informes-de-gestion/</t>
  </si>
  <si>
    <t>https://www.supertransporte.gov.co/index.php/transparencia-planeacion-presupuesto-e-informes/</t>
  </si>
  <si>
    <t>https://www.supertransporte.gov.co/index.php/informes-de-gestion-evaluacion-y-auditoria/</t>
  </si>
  <si>
    <t>Oficina Control Interno - Planeación</t>
  </si>
  <si>
    <t>Oficina Control Interno - Planeación - OTIC</t>
  </si>
  <si>
    <t xml:space="preserve">Oficina Control Interno </t>
  </si>
  <si>
    <t>Oficina Control Interno - OTIC</t>
  </si>
  <si>
    <t>https://www.supertransporte.gov.co/documentos/2020/Marzo/Notificaciones_27/20205320056775-1.pdf</t>
  </si>
  <si>
    <t>https://www.supertransporte.gov.co/index.php/plan-anticorrupcion-y-atencion-al-ciudadano/</t>
  </si>
  <si>
    <t>https://www.supertransporte.gov.co/index.php/plan-estrategico-de-participacion-ciudadana/</t>
  </si>
  <si>
    <t>https://www.supertransporte.gov.co/documentos/2022/Enero/Planeacion_31/MR-institucional-ST-28-01-2022.xlsx</t>
  </si>
  <si>
    <t>https://www.supertransporte.gov.co/documentos/2020/Octubre/Planeacion_09/PES-2019-2022.pdf</t>
  </si>
  <si>
    <t>4.16 Informes de peticiones, quejas, reclamos y sugerencias</t>
  </si>
  <si>
    <t>Atención al Ciudadano</t>
  </si>
  <si>
    <t>Atención al Ciudadano - OTIC</t>
  </si>
  <si>
    <t>https://www.supertransporte.gov.co/index.php/servicios_y_tramites/</t>
  </si>
  <si>
    <t>Areas ST</t>
  </si>
  <si>
    <t>https://gobiernodigital.mintic.gov.co/portal/Iniciativas/Portal-Unico-del-Estado-Colombiano/</t>
  </si>
  <si>
    <t>Los cambios los aplican en portal externo</t>
  </si>
  <si>
    <t>https://www.funcionpublica.gov.co/web/suit</t>
  </si>
  <si>
    <t>https://www.supertransporte.gov.co/index.php/transparencia-tramites/</t>
  </si>
  <si>
    <t>https://www.supertransporte.gov.co/documentos/2018/Diciembre/Planeaci%C3%B3n_21/Informe_Colombia_agil.pdf</t>
  </si>
  <si>
    <t>https://www.supertransporte.gov.co/index.php/participa/</t>
  </si>
  <si>
    <t>Cada ves que se expida algo para someter a participación</t>
  </si>
  <si>
    <t>https://www.supertransporte.gov.co/index.php/transparencia-datos-abiertos/</t>
  </si>
  <si>
    <t>https://www.supertransporte.gov.co/documentos/2019/Agosto/Sistemas_27/Accesibilidad_del_Sitio_Web.pdf</t>
  </si>
  <si>
    <t>OTIC</t>
  </si>
  <si>
    <t>https://www.supertransporte.gov.co/index.php/informacion-para-poblacion-vulnerable/</t>
  </si>
  <si>
    <t>https://www.supertransporte.gov.co/index.php/infografia/</t>
  </si>
  <si>
    <t>Planeación - Comunicaciones</t>
  </si>
  <si>
    <t>Planeación - Comunicaciones - OTIC</t>
  </si>
  <si>
    <t>https://www.supertransporte.gov.co/documentos/2022/Junio/Atencinciudadano_24/Caracterizacion-FINAL-240622.pdf</t>
  </si>
  <si>
    <t>https://www.supertransporte.gov.co/index.php/estados-financieros/</t>
  </si>
  <si>
    <t>Trimestral</t>
  </si>
  <si>
    <t>Por solicitud del Área Responsable</t>
  </si>
  <si>
    <t xml:space="preserve">Por solicitud </t>
  </si>
  <si>
    <t>Contiene los informes generados por la Superintendencia de Transporte sobre las PQRSD recibidas por periodos y vigencias.</t>
  </si>
  <si>
    <t>FECHA DE GENERACIÓN DE LA INFORMACIÓN (*)</t>
  </si>
  <si>
    <t>(*) la fecha corresponde a la actualización de la sección con corte a la fecha de publicación del esquema de publicación de información y que el contenido o información relacionada se encuentra en continua actualización de acuerdo a los tiempos definidos para cada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</si>
</sst>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1"/>
      <color theme="10"/>
      <name val="Calibri"/>
      <family val="2"/>
      <scheme val="minor"/>
    </font>
    <font>
      <u/>
      <sz val="10"/>
      <color theme="10"/>
      <name val="Arial"/>
      <family val="2"/>
    </font>
    <font>
      <sz val="11"/>
      <color theme="1"/>
      <name val="Arial Narrow"/>
      <family val="2"/>
    </font>
    <font>
      <b/>
      <sz val="9"/>
      <name val="Arial Narrow"/>
      <family val="2"/>
    </font>
    <font>
      <sz val="11"/>
      <name val="Arial Narrow"/>
      <family val="2"/>
    </font>
    <font>
      <b/>
      <sz val="11"/>
      <name val="Arial Narrow"/>
      <family val="2"/>
    </font>
    <font>
      <b/>
      <sz val="11"/>
      <color rgb="FF00B050"/>
      <name val="Arial Narrow"/>
      <family val="2"/>
    </font>
    <font>
      <b/>
      <sz val="11"/>
      <color theme="1"/>
      <name val="Calibri"/>
      <family val="2"/>
      <scheme val="minor"/>
    </font>
    <font>
      <u/>
      <sz val="11"/>
      <color rgb="FFFF0000"/>
      <name val="Calibri"/>
      <family val="2"/>
      <scheme val="minor"/>
    </font>
    <font>
      <i/>
      <sz val="11"/>
      <color theme="1"/>
      <name val="Arial Narrow"/>
      <family val="2"/>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0.14999847407452621"/>
        <bgColor indexed="64"/>
      </patternFill>
    </fill>
  </fills>
  <borders count="19">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rgb="FF00B050"/>
      </left>
      <right style="hair">
        <color rgb="FF00B050"/>
      </right>
      <top style="hair">
        <color rgb="FF00B050"/>
      </top>
      <bottom style="hair">
        <color rgb="FF00B050"/>
      </bottom>
      <diagonal/>
    </border>
    <border>
      <left style="hair">
        <color rgb="FF00B050"/>
      </left>
      <right style="thin">
        <color rgb="FF00B050"/>
      </right>
      <top style="hair">
        <color rgb="FF00B050"/>
      </top>
      <bottom style="hair">
        <color rgb="FF00B050"/>
      </bottom>
      <diagonal/>
    </border>
    <border>
      <left style="hair">
        <color rgb="FF00B050"/>
      </left>
      <right style="hair">
        <color rgb="FF00B050"/>
      </right>
      <top/>
      <bottom style="hair">
        <color rgb="FF00B050"/>
      </bottom>
      <diagonal/>
    </border>
    <border>
      <left style="thin">
        <color rgb="FF92D050"/>
      </left>
      <right style="thin">
        <color rgb="FF92D050"/>
      </right>
      <top style="thin">
        <color rgb="FF92D050"/>
      </top>
      <bottom style="thin">
        <color rgb="FF92D050"/>
      </bottom>
      <diagonal/>
    </border>
    <border>
      <left style="thin">
        <color indexed="64"/>
      </left>
      <right style="thin">
        <color indexed="64"/>
      </right>
      <top style="thin">
        <color rgb="FF92D050"/>
      </top>
      <bottom style="thin">
        <color rgb="FF92D050"/>
      </bottom>
      <diagonal/>
    </border>
    <border>
      <left style="thin">
        <color indexed="64"/>
      </left>
      <right style="thin">
        <color rgb="FF92D050"/>
      </right>
      <top style="thin">
        <color rgb="FF92D050"/>
      </top>
      <bottom style="thin">
        <color rgb="FF92D050"/>
      </bottom>
      <diagonal/>
    </border>
    <border>
      <left style="thin">
        <color rgb="FF92D050"/>
      </left>
      <right/>
      <top style="thin">
        <color rgb="FF92D050"/>
      </top>
      <bottom style="thin">
        <color rgb="FF92D050"/>
      </bottom>
      <diagonal/>
    </border>
    <border>
      <left style="thin">
        <color rgb="FF92D050"/>
      </left>
      <right/>
      <top style="thin">
        <color rgb="FF92D050"/>
      </top>
      <bottom/>
      <diagonal/>
    </border>
    <border>
      <left style="thin">
        <color rgb="FF92D050"/>
      </left>
      <right style="thin">
        <color rgb="FF92D050"/>
      </right>
      <top style="thin">
        <color rgb="FF92D050"/>
      </top>
      <bottom/>
      <diagonal/>
    </border>
    <border>
      <left style="hair">
        <color rgb="FF00B050"/>
      </left>
      <right style="hair">
        <color rgb="FF00B050"/>
      </right>
      <top style="thin">
        <color rgb="FF92D050"/>
      </top>
      <bottom/>
      <diagonal/>
    </border>
    <border>
      <left style="hair">
        <color rgb="FF00B050"/>
      </left>
      <right style="hair">
        <color rgb="FF00B050"/>
      </right>
      <top/>
      <bottom/>
      <diagonal/>
    </border>
    <border>
      <left style="hair">
        <color rgb="FF00B050"/>
      </left>
      <right style="hair">
        <color rgb="FF00B050"/>
      </right>
      <top style="hair">
        <color rgb="FF00B050"/>
      </top>
      <bottom/>
      <diagonal/>
    </border>
    <border>
      <left style="hair">
        <color rgb="FF00B050"/>
      </left>
      <right/>
      <top style="hair">
        <color rgb="FF00B050"/>
      </top>
      <bottom style="hair">
        <color rgb="FF00B050"/>
      </bottom>
      <diagonal/>
    </border>
    <border>
      <left/>
      <right style="hair">
        <color rgb="FF00B050"/>
      </right>
      <top style="hair">
        <color rgb="FF00B050"/>
      </top>
      <bottom style="hair">
        <color rgb="FF00B050"/>
      </bottom>
      <diagonal/>
    </border>
    <border>
      <left style="thin">
        <color rgb="FF92D050"/>
      </left>
      <right style="hair">
        <color rgb="FF00B050"/>
      </right>
      <top style="hair">
        <color rgb="FF00B050"/>
      </top>
      <bottom/>
      <diagonal/>
    </border>
    <border>
      <left style="thin">
        <color rgb="FF92D050"/>
      </left>
      <right style="hair">
        <color rgb="FF00B050"/>
      </right>
      <top/>
      <bottom style="hair">
        <color rgb="FF00B050"/>
      </bottom>
      <diagonal/>
    </border>
  </borders>
  <cellStyleXfs count="11">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3" fillId="0" borderId="0"/>
    <xf numFmtId="0" fontId="3" fillId="0" borderId="0"/>
    <xf numFmtId="0" fontId="1" fillId="0" borderId="0"/>
    <xf numFmtId="0" fontId="5" fillId="0" borderId="0" applyNumberFormat="0" applyFill="0" applyBorder="0" applyAlignment="0" applyProtection="0"/>
    <xf numFmtId="0" fontId="1" fillId="0" borderId="0"/>
    <xf numFmtId="0" fontId="1" fillId="0" borderId="0"/>
    <xf numFmtId="0" fontId="4" fillId="0" borderId="0" applyNumberFormat="0" applyFill="0" applyBorder="0" applyAlignment="0" applyProtection="0"/>
  </cellStyleXfs>
  <cellXfs count="51">
    <xf numFmtId="0" fontId="0" fillId="0" borderId="0" xfId="0"/>
    <xf numFmtId="0" fontId="6" fillId="0" borderId="0" xfId="0" applyFont="1"/>
    <xf numFmtId="0" fontId="7" fillId="4" borderId="1" xfId="0" applyFont="1" applyFill="1" applyBorder="1" applyAlignment="1">
      <alignment vertical="center"/>
    </xf>
    <xf numFmtId="0" fontId="7" fillId="4" borderId="2"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8" fillId="0" borderId="5"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0" xfId="0" applyFont="1" applyAlignment="1">
      <alignment horizontal="justify" vertical="center" wrapText="1"/>
    </xf>
    <xf numFmtId="0" fontId="8" fillId="0" borderId="3" xfId="0" applyFont="1" applyBorder="1" applyAlignment="1">
      <alignment horizontal="justify" vertical="center" wrapText="1"/>
    </xf>
    <xf numFmtId="0" fontId="11" fillId="0" borderId="0" xfId="0" applyFont="1"/>
    <xf numFmtId="0" fontId="8" fillId="0" borderId="5" xfId="0" applyFont="1" applyBorder="1" applyAlignment="1">
      <alignment vertical="center" wrapText="1"/>
    </xf>
    <xf numFmtId="0" fontId="9" fillId="0" borderId="5" xfId="0" applyFont="1" applyBorder="1" applyAlignment="1">
      <alignment horizontal="left" vertical="center" wrapText="1"/>
    </xf>
    <xf numFmtId="0" fontId="6" fillId="0" borderId="0" xfId="0" applyFont="1" applyAlignment="1">
      <alignment vertical="center" wrapText="1"/>
    </xf>
    <xf numFmtId="0" fontId="9" fillId="0" borderId="3" xfId="1" applyFont="1" applyFill="1" applyBorder="1" applyAlignment="1">
      <alignment horizontal="center" vertical="center" wrapText="1"/>
    </xf>
    <xf numFmtId="0" fontId="8" fillId="0" borderId="5" xfId="0" applyFont="1" applyBorder="1" applyAlignment="1">
      <alignment horizontal="center" vertical="center" wrapText="1"/>
    </xf>
    <xf numFmtId="0" fontId="4" fillId="0" borderId="5" xfId="10" applyBorder="1" applyAlignment="1">
      <alignment vertical="center" wrapText="1"/>
    </xf>
    <xf numFmtId="0" fontId="12" fillId="0" borderId="5" xfId="10" applyFont="1" applyBorder="1" applyAlignment="1">
      <alignment vertical="center" wrapText="1"/>
    </xf>
    <xf numFmtId="0" fontId="8" fillId="0" borderId="5" xfId="0" applyFont="1" applyFill="1" applyBorder="1" applyAlignment="1">
      <alignment vertical="center" wrapText="1"/>
    </xf>
    <xf numFmtId="0" fontId="10" fillId="3" borderId="0" xfId="2" applyFont="1" applyFill="1" applyAlignment="1">
      <alignment vertical="center" wrapText="1"/>
    </xf>
    <xf numFmtId="0" fontId="10" fillId="3" borderId="0" xfId="2" applyFont="1" applyFill="1" applyAlignment="1">
      <alignment horizontal="center" vertical="center" wrapText="1"/>
    </xf>
    <xf numFmtId="0" fontId="8" fillId="0" borderId="0" xfId="0" applyFont="1" applyAlignment="1">
      <alignment vertical="center" wrapText="1"/>
    </xf>
    <xf numFmtId="0" fontId="9" fillId="0" borderId="10" xfId="0" applyFont="1" applyFill="1" applyBorder="1" applyAlignment="1">
      <alignment horizontal="center" vertical="center" wrapText="1"/>
    </xf>
    <xf numFmtId="0" fontId="6" fillId="0" borderId="0" xfId="0" applyFont="1" applyFill="1" applyAlignment="1">
      <alignment vertical="center" wrapText="1"/>
    </xf>
    <xf numFmtId="0" fontId="8" fillId="0" borderId="16" xfId="0" applyFont="1" applyBorder="1" applyAlignment="1">
      <alignment horizontal="center" vertical="center" wrapText="1"/>
    </xf>
    <xf numFmtId="0" fontId="8" fillId="0" borderId="15" xfId="0" applyFont="1" applyBorder="1" applyAlignment="1">
      <alignment vertical="center" wrapText="1"/>
    </xf>
    <xf numFmtId="15" fontId="8" fillId="0" borderId="5" xfId="0" applyNumberFormat="1" applyFont="1" applyBorder="1" applyAlignment="1">
      <alignment horizontal="center" vertical="center" wrapText="1"/>
    </xf>
    <xf numFmtId="0" fontId="8" fillId="3" borderId="5" xfId="0" applyFont="1" applyFill="1" applyBorder="1" applyAlignment="1">
      <alignment horizontal="center" vertical="center" wrapText="1"/>
    </xf>
    <xf numFmtId="14" fontId="8" fillId="0" borderId="5" xfId="0" applyNumberFormat="1" applyFont="1" applyBorder="1" applyAlignment="1">
      <alignment horizontal="center" vertical="center" wrapText="1"/>
    </xf>
    <xf numFmtId="15" fontId="8" fillId="0" borderId="5" xfId="0" applyNumberFormat="1" applyFont="1" applyFill="1" applyBorder="1" applyAlignment="1">
      <alignment horizontal="center" vertical="center" wrapText="1"/>
    </xf>
    <xf numFmtId="0" fontId="6" fillId="0" borderId="0" xfId="0" applyFont="1" applyAlignment="1">
      <alignment horizontal="center" vertical="center" wrapText="1"/>
    </xf>
    <xf numFmtId="0" fontId="4" fillId="0" borderId="0" xfId="10" applyAlignment="1">
      <alignment vertical="center" wrapText="1"/>
    </xf>
    <xf numFmtId="0" fontId="13"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2" applyFont="1" applyAlignment="1">
      <alignment horizontal="center" vertical="center" wrapText="1"/>
    </xf>
    <xf numFmtId="0" fontId="9" fillId="0" borderId="3" xfId="1" applyFont="1" applyFill="1" applyBorder="1" applyAlignment="1">
      <alignment horizontal="center" vertical="center" wrapText="1"/>
    </xf>
    <xf numFmtId="0" fontId="9" fillId="0" borderId="0" xfId="2" applyFont="1" applyAlignment="1">
      <alignment horizontal="left" vertical="center" wrapText="1"/>
    </xf>
    <xf numFmtId="0" fontId="9" fillId="3" borderId="0" xfId="2" applyFont="1" applyFill="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7" xfId="1" applyFont="1" applyFill="1" applyBorder="1" applyAlignment="1">
      <alignment horizontal="center" vertical="center" wrapText="1"/>
    </xf>
    <xf numFmtId="0" fontId="9" fillId="0" borderId="18" xfId="1" applyFont="1" applyFill="1" applyBorder="1" applyAlignment="1">
      <alignment horizontal="center" vertical="center" wrapText="1"/>
    </xf>
    <xf numFmtId="0" fontId="9" fillId="0" borderId="4" xfId="1" applyFont="1" applyFill="1" applyBorder="1" applyAlignment="1">
      <alignment horizontal="center" vertical="center" wrapText="1"/>
    </xf>
  </cellXfs>
  <cellStyles count="11">
    <cellStyle name="Bueno" xfId="1" builtinId="26"/>
    <cellStyle name="Hipervínculo" xfId="10" builtinId="8"/>
    <cellStyle name="Hipervínculo 2" xfId="3" xr:uid="{1BA24A20-27CF-442D-AF33-4D01B0551D25}"/>
    <cellStyle name="Hyperlink" xfId="7" xr:uid="{8EDDF042-67B1-4B18-8286-9A0D0B11A4F0}"/>
    <cellStyle name="Normal" xfId="0" builtinId="0"/>
    <cellStyle name="Normal 2" xfId="4" xr:uid="{A5B74E72-2998-4694-AF25-51AF359CA463}"/>
    <cellStyle name="Normal 2 2" xfId="8" xr:uid="{4EA0AF10-F4FC-45E5-AB63-DC2419D1E7BC}"/>
    <cellStyle name="Normal 3" xfId="5" xr:uid="{26F153B5-72CF-4C1A-A265-96FF8263E9D6}"/>
    <cellStyle name="Normal 4" xfId="6" xr:uid="{7E85E00D-05AC-4F0E-8FB1-B5382EA61925}"/>
    <cellStyle name="Normal 5" xfId="2" xr:uid="{21DB0B66-A199-4FA5-B267-8843E39E131F}"/>
    <cellStyle name="Normal 6" xfId="9" xr:uid="{A521FB10-B6DF-411B-B740-71435B5C88A9}"/>
  </cellStyles>
  <dxfs count="29">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ill>
        <patternFill>
          <bgColor rgb="FFFF0000"/>
        </patternFill>
      </fill>
    </dxf>
    <dxf>
      <fill>
        <patternFill>
          <bgColor rgb="FF92D050"/>
        </patternFill>
      </fill>
    </dxf>
    <dxf>
      <fill>
        <patternFill>
          <bgColor rgb="FFFFC00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E079628B-37DD-4E62-808D-39B007BDC52A}">
      <tableStyleElement type="wholeTable" dxfId="28"/>
      <tableStyleElement type="headerRow"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219074</xdr:colOff>
      <xdr:row>0</xdr:row>
      <xdr:rowOff>104775</xdr:rowOff>
    </xdr:from>
    <xdr:to>
      <xdr:col>1</xdr:col>
      <xdr:colOff>847724</xdr:colOff>
      <xdr:row>1</xdr:row>
      <xdr:rowOff>26201</xdr:rowOff>
    </xdr:to>
    <xdr:pic>
      <xdr:nvPicPr>
        <xdr:cNvPr id="3" name="Picture 5">
          <a:extLst>
            <a:ext uri="{FF2B5EF4-FFF2-40B4-BE49-F238E27FC236}">
              <a16:creationId xmlns:a16="http://schemas.microsoft.com/office/drawing/2014/main" id="{571639BE-5E8B-4452-9389-E19EE1BDF1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9074" y="104775"/>
          <a:ext cx="1952625" cy="797726"/>
        </a:xfrm>
        <a:prstGeom prst="rect">
          <a:avLst/>
        </a:prstGeom>
        <a:noFill/>
        <a:ln>
          <a:noFill/>
        </a:ln>
      </xdr:spPr>
    </xdr:pic>
    <xdr:clientData/>
  </xdr:twoCellAnchor>
  <xdr:twoCellAnchor>
    <xdr:from>
      <xdr:col>1</xdr:col>
      <xdr:colOff>1211036</xdr:colOff>
      <xdr:row>0</xdr:row>
      <xdr:rowOff>92531</xdr:rowOff>
    </xdr:from>
    <xdr:to>
      <xdr:col>11</xdr:col>
      <xdr:colOff>2598964</xdr:colOff>
      <xdr:row>0</xdr:row>
      <xdr:rowOff>800554</xdr:rowOff>
    </xdr:to>
    <xdr:sp macro="" textlink="">
      <xdr:nvSpPr>
        <xdr:cNvPr id="4" name="AutoShape 2">
          <a:extLst>
            <a:ext uri="{FF2B5EF4-FFF2-40B4-BE49-F238E27FC236}">
              <a16:creationId xmlns:a16="http://schemas.microsoft.com/office/drawing/2014/main" id="{78D1C23E-8AC8-450E-ABFD-E8F672CA3844}"/>
            </a:ext>
          </a:extLst>
        </xdr:cNvPr>
        <xdr:cNvSpPr>
          <a:spLocks/>
        </xdr:cNvSpPr>
      </xdr:nvSpPr>
      <xdr:spPr bwMode="auto">
        <a:xfrm>
          <a:off x="2530929" y="92531"/>
          <a:ext cx="17403535" cy="708023"/>
        </a:xfrm>
        <a:prstGeom prst="roundRect">
          <a:avLst>
            <a:gd name="adj" fmla="val 16667"/>
          </a:avLst>
        </a:prstGeom>
        <a:solidFill>
          <a:schemeClr val="lt1">
            <a:lumMod val="100000"/>
            <a:lumOff val="0"/>
          </a:schemeClr>
        </a:solidFill>
        <a:ln w="31750" cmpd="sng">
          <a:solidFill>
            <a:schemeClr val="accent6"/>
          </a:solidFill>
          <a:prstDash val="solid"/>
          <a:round/>
          <a:headEnd/>
          <a:tailEnd/>
        </a:ln>
        <a:effectLst/>
      </xdr:spPr>
      <xdr:txBody>
        <a:bodyPr rot="0" vert="horz" wrap="square" lIns="91440" tIns="45720" rIns="91440" bIns="45720" anchor="t" anchorCtr="0"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400" b="1">
              <a:solidFill>
                <a:srgbClr val="000000"/>
              </a:solidFill>
              <a:effectLst/>
              <a:latin typeface="Arial Narrow" panose="020B0606020202030204" pitchFamily="34" charset="0"/>
              <a:ea typeface="Times New Roman" panose="02020603050405020304" pitchFamily="18" charset="0"/>
              <a:cs typeface="+mn-cs"/>
            </a:rPr>
            <a:t>Esquema</a:t>
          </a:r>
          <a:r>
            <a:rPr lang="es-ES" sz="1400" b="1" baseline="0">
              <a:solidFill>
                <a:srgbClr val="000000"/>
              </a:solidFill>
              <a:effectLst/>
              <a:latin typeface="Arial Narrow" panose="020B0606020202030204" pitchFamily="34" charset="0"/>
              <a:ea typeface="Times New Roman" panose="02020603050405020304" pitchFamily="18" charset="0"/>
              <a:cs typeface="+mn-cs"/>
            </a:rPr>
            <a:t> de Publicación de Información</a:t>
          </a:r>
        </a:p>
        <a:p>
          <a:pPr marL="0" marR="0" lvl="0" indent="0" algn="ctr" defTabSz="914400" eaLnBrk="1" fontAlgn="auto" latinLnBrk="0" hangingPunct="1">
            <a:lnSpc>
              <a:spcPct val="100000"/>
            </a:lnSpc>
            <a:spcBef>
              <a:spcPts val="0"/>
            </a:spcBef>
            <a:spcAft>
              <a:spcPts val="0"/>
            </a:spcAft>
            <a:buClrTx/>
            <a:buSzTx/>
            <a:buFontTx/>
            <a:buNone/>
            <a:tabLst/>
            <a:defRPr/>
          </a:pPr>
          <a:r>
            <a:rPr lang="es-CO" sz="1400" b="1" baseline="0">
              <a:effectLst/>
              <a:latin typeface="Arial Narrow" panose="020B0606020202030204" pitchFamily="34" charset="0"/>
              <a:ea typeface="+mn-ea"/>
              <a:cs typeface="+mn-cs"/>
            </a:rPr>
            <a:t>Fecha de publicación: </a:t>
          </a:r>
          <a:r>
            <a:rPr lang="es-CO" sz="1400" b="0" baseline="0">
              <a:effectLst/>
              <a:latin typeface="Arial Narrow" panose="020B0606020202030204" pitchFamily="34" charset="0"/>
              <a:ea typeface="+mn-ea"/>
              <a:cs typeface="+mn-cs"/>
            </a:rPr>
            <a:t>03-08-2022</a:t>
          </a:r>
          <a:endParaRPr lang="es-CO" sz="1400">
            <a:solidFill>
              <a:srgbClr val="000000"/>
            </a:solidFill>
            <a:effectLst/>
            <a:latin typeface="Arial Narrow" panose="020B0606020202030204" pitchFamily="34" charset="0"/>
            <a:ea typeface="Times New Roman" panose="02020603050405020304" pitchFamily="18" charset="0"/>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Cristian Alexis Martínez Lozano" id="{F6556817-AA76-42BE-AAD0-9222C610D606}" userId="S::cristianmartinez@supertransporte.gov.co::30cb83fc-2eb5-43ce-a3bc-f9ea0735aba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87F1EDD-EC1C-4CE6-8D1E-F3545117B24D}" name="INFORMES" displayName="INFORMES" ref="A1:A12" totalsRowShown="0">
  <autoFilter ref="A1:A12" xr:uid="{787F1EDD-EC1C-4CE6-8D1E-F3545117B24D}"/>
  <tableColumns count="1">
    <tableColumn id="1" xr3:uid="{02B6C265-8B13-44DD-8115-8B9A997DB263}" name="INFORMES"/>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C0D9145-61F5-4DE0-944E-7DB833EC310B}" name="PLANES" displayName="PLANES" ref="J1:J16" totalsRowShown="0">
  <autoFilter ref="J1:J16" xr:uid="{6C0D9145-61F5-4DE0-944E-7DB833EC310B}"/>
  <tableColumns count="1">
    <tableColumn id="1" xr3:uid="{B702FE68-F2C4-490B-9120-A3F652EAD944}" name="PLANES"/>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B15F694-5027-4067-AA52-7734F7178B2D}" name="RESOLUCIONES" displayName="RESOLUCIONES" ref="K1:K2" totalsRowShown="0">
  <autoFilter ref="K1:K2" xr:uid="{0B15F694-5027-4067-AA52-7734F7178B2D}"/>
  <tableColumns count="1">
    <tableColumn id="1" xr3:uid="{166BE984-7390-40E5-B61A-C2788391B037}" name="RESOLUCIONES"/>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EF70540-4713-451F-9B85-502D0601F159}" name="Tabla18" displayName="Tabla18" ref="L1:L2" totalsRowShown="0">
  <autoFilter ref="L1:L2" xr:uid="{0EF70540-4713-451F-9B85-502D0601F159}"/>
  <tableColumns count="1">
    <tableColumn id="1" xr3:uid="{733CC475-4E3A-40F0-9AD4-5C861B841F1E}" name=" DERECHOS PETICIO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F0B1578-0341-4D74-AA97-1C85E9724229}" name="PQRS" displayName="PQRS" ref="P1:P2" totalsRowShown="0">
  <autoFilter ref="P1:P2" xr:uid="{AF0B1578-0341-4D74-AA97-1C85E9724229}"/>
  <tableColumns count="1">
    <tableColumn id="1" xr3:uid="{39E7CBC0-BE59-4010-92D1-70AA7CDE629D}" name="PQRS"/>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0FB5E04-5F70-475D-B0A1-568C220210A5}" name="CERTIFICACIONES" displayName="CERTIFICACIONES" ref="Q1:Q2" totalsRowShown="0">
  <autoFilter ref="Q1:Q2" xr:uid="{A0FB5E04-5F70-475D-B0A1-568C220210A5}"/>
  <tableColumns count="1">
    <tableColumn id="1" xr3:uid="{582BCE1E-7FEF-479D-8D76-17030145CB20}" name="CERTIFICACIONES"/>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8EA6533-CC5C-41C9-949D-0709E6FACB70}" name="CONVENIOS" displayName="CONVENIOS" ref="R1:R8" totalsRowShown="0">
  <autoFilter ref="R1:R8" xr:uid="{F8EA6533-CC5C-41C9-949D-0709E6FACB70}"/>
  <tableColumns count="1">
    <tableColumn id="1" xr3:uid="{288A5993-64C3-46B6-BB9F-DEA2410A0137}" name="CONVENIOS"/>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57B4F51-056A-4AF4-9E66-CBFFEF2C5255}" name="MANUALES" displayName="MANUALES" ref="W1:W8" totalsRowShown="0">
  <autoFilter ref="W1:W8" xr:uid="{057B4F51-056A-4AF4-9E66-CBFFEF2C5255}"/>
  <tableColumns count="1">
    <tableColumn id="1" xr3:uid="{FA975527-1993-4774-86E1-BCAB3C2DE7B6}" name="MANUALES"/>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FEE93BD-118A-4551-B609-D82F232D1A0B}" name="CORRESPONDENCIA" displayName="CORRESPONDENCIA" ref="X1:X2" totalsRowShown="0">
  <autoFilter ref="X1:X2" xr:uid="{7FEE93BD-118A-4551-B609-D82F232D1A0B}"/>
  <tableColumns count="1">
    <tableColumn id="1" xr3:uid="{B81F4C5B-EBBD-42F2-92C9-575C9245B772}" name="CORRESPONDENCIA"/>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6FD9026-0429-4555-8C2D-E6059031D782}" name="AUDITORIAS" displayName="AUDITORIAS" ref="Y1:Y2" totalsRowShown="0">
  <autoFilter ref="Y1:Y2" xr:uid="{D6FD9026-0429-4555-8C2D-E6059031D782}"/>
  <tableColumns count="1">
    <tableColumn id="1" xr3:uid="{46C65924-9CCF-4A82-B604-D0F1BB23444F}" name="AUDITORIAS"/>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C9EF24D-6A16-48DF-A1DE-A9047E49EE8D}" name="LIBROS" displayName="LIBROS" ref="AB1:AB2" totalsRowShown="0">
  <autoFilter ref="AB1:AB2" xr:uid="{5C9EF24D-6A16-48DF-A1DE-A9047E49EE8D}"/>
  <tableColumns count="1">
    <tableColumn id="1" xr3:uid="{A13C7995-08AF-420C-BB6B-0A0C3D2DCB26}" name="LIBRO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788A015-A039-4A8B-8FF0-83676C55B242}" name="ACTAS" displayName="ACTAS" ref="B1:B19" totalsRowShown="0">
  <autoFilter ref="B1:B19" xr:uid="{2788A015-A039-4A8B-8FF0-83676C55B242}"/>
  <tableColumns count="1">
    <tableColumn id="1" xr3:uid="{95B296B9-7408-41C3-8933-1F55A4372E2E}" name="ACTAS"/>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A8C830A-44E9-43A0-A72D-4CA8009C4843}" name="ESTADOS_FINANCIEROS" displayName="ESTADOS_FINANCIEROS" ref="M1:M3" totalsRowShown="0">
  <autoFilter ref="M1:M3" xr:uid="{5A8C830A-44E9-43A0-A72D-4CA8009C4843}"/>
  <tableColumns count="1">
    <tableColumn id="1" xr3:uid="{2D0D4599-9D08-4CFA-A105-2A122B8FC2AB}" name="ESTADOS_FINANCIERO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78D9D3A-D579-4A7C-9194-FA1B08908D3E}" name="DECLARACIONES_TRIBUTARIAS" displayName="DECLARACIONES_TRIBUTARIAS" ref="N1:N7" totalsRowShown="0">
  <autoFilter ref="N1:N7" xr:uid="{578D9D3A-D579-4A7C-9194-FA1B08908D3E}"/>
  <tableColumns count="1">
    <tableColumn id="1" xr3:uid="{D019023E-C8C3-4A92-8720-819FBF4094E4}" name="DECLARACIONES TRIBUTARIA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696081E-66AB-4844-A0EB-CF0B9A990680}" name="INSTRUMENTOS_CONTROL" displayName="INSTRUMENTOS_CONTROL" ref="O1:O2" totalsRowShown="0">
  <autoFilter ref="O1:O2" xr:uid="{5696081E-66AB-4844-A0EB-CF0B9A990680}"/>
  <tableColumns count="1">
    <tableColumn id="1" xr3:uid="{12C43EF2-DA29-4616-848B-DED93D25F481}" name="INSTRUMENTOS_CONTROL"/>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59C9DD0-BB10-452A-A09F-19EA1FC7F21E}" name="ASISTENCIA_TECNICA" displayName="ASISTENCIA_TECNICA" ref="S1:S2" totalsRowShown="0">
  <autoFilter ref="S1:S2" xr:uid="{759C9DD0-BB10-452A-A09F-19EA1FC7F21E}"/>
  <tableColumns count="1">
    <tableColumn id="1" xr3:uid="{A6D1687B-1E44-4154-B1BC-B205D5A7EB08}" name="ASISTENCIA_TECNICA"/>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4060DC3-2B5D-4D34-94B2-4B75E85E285D}" name="PROCESOS_DISCIPLINARIOS" displayName="PROCESOS_DISCIPLINARIOS" ref="T1:T2" totalsRowShown="0">
  <autoFilter ref="T1:T2" xr:uid="{44060DC3-2B5D-4D34-94B2-4B75E85E285D}"/>
  <tableColumns count="1">
    <tableColumn id="1" xr3:uid="{F0301774-8E3F-404E-BE27-FA0E76C7A3A8}" name="PROCESO_DISCIPLINARIO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2C3BB66-6479-4514-90FD-CCF22F36674B}" name="LIBROS_CONTABLES" displayName="LIBROS_CONTABLES" ref="U1:U10" totalsRowShown="0">
  <autoFilter ref="U1:U10" xr:uid="{02C3BB66-6479-4514-90FD-CCF22F36674B}"/>
  <tableColumns count="1">
    <tableColumn id="1" xr3:uid="{38CB9979-4D6A-4C65-BB72-D31F92F0617E}" name="LIBROS_CONTABL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82142F4-5CB8-4269-B0A4-4D4D4A0B2C4E}" name="COMPROBANTES_CONTABLES" displayName="COMPROBANTES_CONTABLES" ref="V1:V2" totalsRowShown="0">
  <autoFilter ref="V1:V2" xr:uid="{F82142F4-5CB8-4269-B0A4-4D4D4A0B2C4E}"/>
  <tableColumns count="1">
    <tableColumn id="1" xr3:uid="{5FEAC373-6958-46E5-A675-3675038BDFEC}" name="COMPROBANTES_CONTABL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EBC6FBF-42B5-42CC-8DB7-2146FEA582A3}" name="PLANES_DE_TRANSFERENCIA_DOCUMENTALES" displayName="PLANES_DE_TRANSFERENCIA_DOCUMENTALES" ref="Z1:Z3" totalsRowShown="0">
  <autoFilter ref="Z1:Z3" xr:uid="{EEBC6FBF-42B5-42CC-8DB7-2146FEA582A3}"/>
  <tableColumns count="1">
    <tableColumn id="1" xr3:uid="{B2910C71-8BCA-4E12-927C-369BDFAD561C}" name="PLANES_DE_TRANSFERENCIA_DOCUMENTAL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1C6FF654-4690-4A00-8EB9-F373F35806EE}" name="ACCIONES_CONSTITUCIONALES" displayName="ACCIONES_CONSTITUCIONALES" ref="AA1:AA5" totalsRowShown="0">
  <autoFilter ref="AA1:AA5" xr:uid="{1C6FF654-4690-4A00-8EB9-F373F35806EE}"/>
  <tableColumns count="1">
    <tableColumn id="1" xr3:uid="{CB174714-C3B3-4DC5-8EC4-0E5E634F18E9}" name="ACCIONES_CONSTITUCIONALES"/>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4BD9D5-B5AA-46B2-9464-88B26B603C92}" name="Confidencialidad" displayName="Confidencialidad" ref="J1:K4" totalsRowShown="0" headerRowDxfId="23" dataDxfId="22">
  <autoFilter ref="J1:K4" xr:uid="{9A4BD9D5-B5AA-46B2-9464-88B26B603C92}"/>
  <tableColumns count="2">
    <tableColumn id="1" xr3:uid="{74EF55CF-395C-4BA1-8E50-70FAB3917471}" name="Confidencialidad " dataDxfId="21"/>
    <tableColumn id="2" xr3:uid="{9BC279A3-24A1-4B46-8A2B-192123752F46}" name="Columna1" dataDxfId="20"/>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4F4E0AF-3B91-4909-9FFE-8B34CD525B33}" name="INSTRUMENTOS_ARCHIVISTICOS" displayName="INSTRUMENTOS_ARCHIVISTICOS" ref="C1:C10" totalsRowShown="0">
  <autoFilter ref="C1:C10" xr:uid="{C4F4E0AF-3B91-4909-9FFE-8B34CD525B33}"/>
  <tableColumns count="1">
    <tableColumn id="1" xr3:uid="{E4292E01-0AA6-4E16-BC7C-54D4ADAE9640}" name="INSTRUMENTOS_ARCHIVISTICOS"/>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DDD52A6-DA0D-4CF8-99CA-9402724E3372}" name="Integridad" displayName="Integridad" ref="L1:M4" totalsRowShown="0" headerRowDxfId="19" dataDxfId="18">
  <autoFilter ref="L1:M4" xr:uid="{ADDD52A6-DA0D-4CF8-99CA-9402724E3372}"/>
  <tableColumns count="2">
    <tableColumn id="1" xr3:uid="{5AF4F6AE-C287-44B4-91E4-80BC7B5A70D3}" name="Integridad " dataDxfId="17"/>
    <tableColumn id="2" xr3:uid="{86D87A24-5909-49EA-941E-E1FB3F57A24F}" name="Columna1" dataDxfId="16"/>
  </tableColumns>
  <tableStyleInfo name="TableStyleLight2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3232153-84EF-4F9F-9596-83AB27FFCF24}" name="Disponibilidad" displayName="Disponibilidad" ref="N1:O4" totalsRowShown="0" headerRowDxfId="15" dataDxfId="14">
  <autoFilter ref="N1:O4" xr:uid="{13232153-84EF-4F9F-9596-83AB27FFCF24}"/>
  <tableColumns count="2">
    <tableColumn id="1" xr3:uid="{2AD88527-5853-4294-A068-4E90254DAB91}" name="Disponibilidad " dataDxfId="13"/>
    <tableColumn id="2" xr3:uid="{551A9139-6223-4875-A052-FBA3E3A99714}" name="Columna1" dataDxfId="12"/>
  </tableColumns>
  <tableStyleInfo name="TableStyleLight2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089767-F974-4DCB-983F-1647105FD3A9}" name="Tabla1" displayName="Tabla1" ref="C1:C12" totalsRowShown="0" headerRowDxfId="11" dataDxfId="10">
  <autoFilter ref="C1:C12" xr:uid="{54089767-F974-4DCB-983F-1647105FD3A9}"/>
  <sortState xmlns:xlrd2="http://schemas.microsoft.com/office/spreadsheetml/2017/richdata2" ref="C2:C12">
    <sortCondition ref="C2:C12"/>
  </sortState>
  <tableColumns count="1">
    <tableColumn id="1" xr3:uid="{1C64F8F5-4D51-44C6-B19D-54266A3EA2B0}" name="FRECUENCIA DE ACTUALIZACIÓN" dataDxfId="9"/>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1B9FE36-2D06-4B82-A2BF-6678F0768352}" name="SI" displayName="SI" ref="Q1:Q5" totalsRowShown="0" headerRowDxfId="8" dataDxfId="7">
  <autoFilter ref="Q1:Q5" xr:uid="{C1B9FE36-2D06-4B82-A2BF-6678F0768352}"/>
  <tableColumns count="1">
    <tableColumn id="1" xr3:uid="{41B862A8-2B5D-4EED-8292-7F04061F5527}" name="SI" dataDxfId="6"/>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66A23F6B-FC49-49CA-9BE9-88BC498C0FD4}" name="NO" displayName="NO" ref="R1:R2" totalsRowShown="0" headerRowDxfId="5" dataDxfId="4">
  <autoFilter ref="R1:R2" xr:uid="{66A23F6B-FC49-49CA-9BE9-88BC498C0FD4}"/>
  <tableColumns count="1">
    <tableColumn id="1" xr3:uid="{A7C72B41-C6AD-40A2-B96B-BB9322467B04}" name="NO" dataDxfId="3"/>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784855-61F8-4FCE-99F1-77FBCD9E7336}" name="AREAS" displayName="AREAS" ref="D1:D24" totalsRowShown="0" headerRowDxfId="2" dataDxfId="1">
  <autoFilter ref="D1:D24" xr:uid="{14784855-61F8-4FCE-99F1-77FBCD9E7336}"/>
  <sortState xmlns:xlrd2="http://schemas.microsoft.com/office/spreadsheetml/2017/richdata2" ref="D2:D24">
    <sortCondition ref="D1:D24"/>
  </sortState>
  <tableColumns count="1">
    <tableColumn id="1" xr3:uid="{F9F6C432-8A15-4C11-8AAC-2E915E3A43F3}" name="AREAS" dataDxfId="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B037906-9428-4E4E-8D1D-18F3210BA9C0}" name="HISTORIAS_LABORALES" displayName="HISTORIAS_LABORALES" ref="D1:D2" totalsRowShown="0">
  <autoFilter ref="D1:D2" xr:uid="{7B037906-9428-4E4E-8D1D-18F3210BA9C0}"/>
  <tableColumns count="1">
    <tableColumn id="1" xr3:uid="{27781964-5C41-4BE6-B196-E958FA134894}" name="HISTORIA_ LABORALE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B0BEE62-4C56-43AB-AD91-B3A20B2FF626}" name="PROGRAMAS" displayName="PROGRAMAS" ref="E1:E5" totalsRowShown="0">
  <autoFilter ref="E1:E5" xr:uid="{2B0BEE62-4C56-43AB-AD91-B3A20B2FF626}"/>
  <tableColumns count="1">
    <tableColumn id="1" xr3:uid="{77844329-9B09-4BA5-B457-44BA92814F9B}" name="PROGRAMA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F7D45CD-0051-4300-AD3C-63FA87DA2BD5}" name="CONCEPTOS" displayName="CONCEPTOS" ref="F1:F2" totalsRowShown="0">
  <autoFilter ref="F1:F2" xr:uid="{FF7D45CD-0051-4300-AD3C-63FA87DA2BD5}"/>
  <tableColumns count="1">
    <tableColumn id="1" xr3:uid="{4EC789AA-0F11-44F7-B1D5-07F2790CE0A5}" name="CONCEPTO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929D4C-2EC4-4997-AA5D-5A9F7C4735D2}" name="PROYECTOS" displayName="PROYECTOS" ref="G1:G2" totalsRowShown="0">
  <autoFilter ref="G1:G2" xr:uid="{A3929D4C-2EC4-4997-AA5D-5A9F7C4735D2}"/>
  <tableColumns count="1">
    <tableColumn id="1" xr3:uid="{5A8C53FD-B712-4C00-A7DB-EFDAADFBE31C}" name="PROYECTO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52B8E9C-200D-49BF-A3CF-87699049D3E1}" name="COMUNICACIONES_OFICIALES" displayName="COMUNICACIONES_OFICIALES" ref="H1:H3" totalsRowShown="0">
  <autoFilter ref="H1:H3" xr:uid="{452B8E9C-200D-49BF-A3CF-87699049D3E1}"/>
  <tableColumns count="1">
    <tableColumn id="1" xr3:uid="{0F201C4F-A891-48E9-A9E1-34BC2460C6D4}" name="COMUNICACIONES_OFICIALE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E7173D2-BAFD-4F59-9B6E-0C73F6AECFFE}" name="CONTRATOS" displayName="CONTRATOS" ref="I1:I7" totalsRowShown="0">
  <autoFilter ref="I1:I7" xr:uid="{AE7173D2-BAFD-4F59-9B6E-0C73F6AECFFE}"/>
  <tableColumns count="1">
    <tableColumn id="1" xr3:uid="{EBA7C67C-4396-4CB3-8A12-372CC524B41E}" name="CONTRATOS"/>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9" dT="2022-07-27T15:23:08.37" personId="{F6556817-AA76-42BE-AAD0-9222C610D606}" id="{8D93D2AA-5B75-4266-A743-F46A48F8B660}">
    <text>Enlace desactualizado, talento humano debe pedir enlace a Función Pública</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supertransporte.gov.co/index.php/proyectos-de-inversion-2022/" TargetMode="External"/><Relationship Id="rId13" Type="http://schemas.openxmlformats.org/officeDocument/2006/relationships/hyperlink" Target="https://www.supertransporte.gov.co/documentos/2022/Junio/Atencinciudadano_24/Caracterizacion-FINAL-240622.pdf" TargetMode="External"/><Relationship Id="rId18" Type="http://schemas.openxmlformats.org/officeDocument/2006/relationships/vmlDrawing" Target="../drawings/vmlDrawing1.vml"/><Relationship Id="rId3" Type="http://schemas.openxmlformats.org/officeDocument/2006/relationships/hyperlink" Target="https://www.supertransporte.gov.co/index.php/transparencia-informacion-de-la-entidad/" TargetMode="External"/><Relationship Id="rId7" Type="http://schemas.openxmlformats.org/officeDocument/2006/relationships/hyperlink" Target="https://www.supertransporte.gov.co/index.php/directorio/asociaciones-y-agremiaciones-del-sector/" TargetMode="External"/><Relationship Id="rId12" Type="http://schemas.openxmlformats.org/officeDocument/2006/relationships/hyperlink" Target="https://www.supertransporte.gov.co/index.php/infografia/" TargetMode="External"/><Relationship Id="rId17" Type="http://schemas.openxmlformats.org/officeDocument/2006/relationships/drawing" Target="../drawings/drawing1.xml"/><Relationship Id="rId2" Type="http://schemas.openxmlformats.org/officeDocument/2006/relationships/hyperlink" Target="https://www.supertransporte.gov.co/index.php/organigrama/" TargetMode="External"/><Relationship Id="rId16" Type="http://schemas.openxmlformats.org/officeDocument/2006/relationships/printerSettings" Target="../printerSettings/printerSettings1.bin"/><Relationship Id="rId20" Type="http://schemas.microsoft.com/office/2017/10/relationships/threadedComment" Target="../threadedComments/threadedComment1.xml"/><Relationship Id="rId1" Type="http://schemas.openxmlformats.org/officeDocument/2006/relationships/hyperlink" Target="https://www.supertransporte.gov.co/index.php/la-supertransporte/" TargetMode="External"/><Relationship Id="rId6" Type="http://schemas.openxmlformats.org/officeDocument/2006/relationships/hyperlink" Target="https://www.supertransporte.gov.co/index.php/directorio/entidades-de-sector-transporte/" TargetMode="External"/><Relationship Id="rId11" Type="http://schemas.openxmlformats.org/officeDocument/2006/relationships/hyperlink" Target="https://gobiernodigital.mintic.gov.co/portal/Iniciativas/Portal-Unico-del-Estado-Colombiano/" TargetMode="External"/><Relationship Id="rId5" Type="http://schemas.openxmlformats.org/officeDocument/2006/relationships/hyperlink" Target="https://www.funcionpublica.gov.co/dafpIndexerBHV/?find=FindNext&amp;query=superintendencia+de+transporte&amp;dptoSeleccionado=&amp;entidadSeleccionado=&amp;munSeleccionado=&amp;tipoAltaSeleccionado=&amp;bloquearFiltroDptoSeleccionado=&amp;bloquearFiltroEntidadSeleccionado=&amp;bloquearFiltroMunSeleccionado=&amp;bloquearFiltroTipoAltaSeleccionado" TargetMode="External"/><Relationship Id="rId15" Type="http://schemas.openxmlformats.org/officeDocument/2006/relationships/hyperlink" Target="https://app.powerbi.com/view?r=eyJrIjoiZjg0MWU2MDYtNDgwMS00NmQ2LWI3MDgtZDM5ODhlMzZhZjUxIiwidCI6IjAyZjMzOGMyLTVkZmEtNGNlOS05ZWQxLTJlNmY1NTI0Y2M3NSIsImMiOjR9" TargetMode="External"/><Relationship Id="rId10" Type="http://schemas.openxmlformats.org/officeDocument/2006/relationships/hyperlink" Target="https://www.supertransporte.gov.co/index.php/informes-de-gestion-evaluacion-y-auditoria/" TargetMode="External"/><Relationship Id="rId19" Type="http://schemas.openxmlformats.org/officeDocument/2006/relationships/comments" Target="../comments1.xml"/><Relationship Id="rId4" Type="http://schemas.openxmlformats.org/officeDocument/2006/relationships/hyperlink" Target="https://www.supertransporte.gov.co/index.php/transparencia-informacion-de-la-entidad/" TargetMode="External"/><Relationship Id="rId9" Type="http://schemas.openxmlformats.org/officeDocument/2006/relationships/hyperlink" Target="https://www.supertransporte.gov.co/index.php/informes-de-gestion-evaluacion-y-auditoria/" TargetMode="External"/><Relationship Id="rId14" Type="http://schemas.openxmlformats.org/officeDocument/2006/relationships/hyperlink" Target="https://www.supertransporte.gov.co/index.php/informes-de-gestion-evaluacion-y-auditori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s>
</file>

<file path=xl/worksheets/_rels/sheet4.xml.rels><?xml version="1.0" encoding="UTF-8" standalone="yes"?>
<Relationships xmlns="http://schemas.openxmlformats.org/package/2006/relationships"><Relationship Id="rId8" Type="http://schemas.openxmlformats.org/officeDocument/2006/relationships/table" Target="../tables/table35.xml"/><Relationship Id="rId3" Type="http://schemas.openxmlformats.org/officeDocument/2006/relationships/table" Target="../tables/table30.xml"/><Relationship Id="rId7" Type="http://schemas.openxmlformats.org/officeDocument/2006/relationships/table" Target="../tables/table34.xml"/><Relationship Id="rId2" Type="http://schemas.openxmlformats.org/officeDocument/2006/relationships/table" Target="../tables/table29.xml"/><Relationship Id="rId1" Type="http://schemas.openxmlformats.org/officeDocument/2006/relationships/hyperlink" Target="https://www.supertransporte.gov.co/index.php/secretaria-general/" TargetMode="External"/><Relationship Id="rId6" Type="http://schemas.openxmlformats.org/officeDocument/2006/relationships/table" Target="../tables/table33.xml"/><Relationship Id="rId5" Type="http://schemas.openxmlformats.org/officeDocument/2006/relationships/table" Target="../tables/table32.xml"/><Relationship Id="rId4" Type="http://schemas.openxmlformats.org/officeDocument/2006/relationships/table" Target="../tables/table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8A43B-4F31-4A68-94A0-57BBE006BE9D}">
  <sheetPr codeName="Hoja1"/>
  <dimension ref="A1:AI65"/>
  <sheetViews>
    <sheetView tabSelected="1" zoomScale="70" zoomScaleNormal="70" zoomScaleSheetLayoutView="100" workbookViewId="0">
      <selection activeCell="F3" sqref="F3"/>
    </sheetView>
  </sheetViews>
  <sheetFormatPr baseColWidth="10" defaultColWidth="11.42578125" defaultRowHeight="70.5" customHeight="1" x14ac:dyDescent="0.25"/>
  <cols>
    <col min="1" max="1" width="19.85546875" style="16" customWidth="1"/>
    <col min="2" max="2" width="31.28515625" style="16" customWidth="1"/>
    <col min="3" max="3" width="59" style="16" customWidth="1"/>
    <col min="4" max="4" width="13" style="16" customWidth="1"/>
    <col min="5" max="5" width="17.85546875" style="16" customWidth="1"/>
    <col min="6" max="6" width="21" style="16" customWidth="1"/>
    <col min="7" max="7" width="19.5703125" style="26" customWidth="1"/>
    <col min="8" max="8" width="17.140625" style="16" customWidth="1"/>
    <col min="9" max="9" width="15.42578125" style="16" customWidth="1"/>
    <col min="10" max="10" width="19.7109375" style="33" customWidth="1"/>
    <col min="11" max="11" width="25.85546875" style="16" customWidth="1"/>
    <col min="12" max="12" width="40.140625" style="16" customWidth="1"/>
    <col min="13" max="13" width="11.42578125" style="16"/>
    <col min="14" max="14" width="20.7109375" style="16" customWidth="1"/>
    <col min="15" max="15" width="9" style="16" customWidth="1"/>
    <col min="16" max="16" width="10.85546875" style="16" customWidth="1"/>
    <col min="17" max="17" width="15.7109375" style="16" customWidth="1"/>
    <col min="18" max="18" width="14.42578125" style="16" customWidth="1"/>
    <col min="19" max="19" width="13.5703125" style="16" customWidth="1"/>
    <col min="20" max="20" width="19.140625" style="16" customWidth="1"/>
    <col min="21" max="21" width="5.7109375" style="16" hidden="1" customWidth="1"/>
    <col min="22" max="22" width="15.28515625" style="16" customWidth="1"/>
    <col min="23" max="23" width="3.7109375" style="16" hidden="1" customWidth="1"/>
    <col min="24" max="24" width="17.7109375" style="16" customWidth="1"/>
    <col min="25" max="25" width="4.42578125" style="16" hidden="1" customWidth="1"/>
    <col min="26" max="26" width="11.5703125" style="16" customWidth="1"/>
    <col min="27" max="27" width="15.7109375" style="16" customWidth="1"/>
    <col min="28" max="28" width="18.28515625" style="16" customWidth="1"/>
    <col min="29" max="29" width="19.140625" style="16" customWidth="1"/>
    <col min="30" max="30" width="12.5703125" style="16" customWidth="1"/>
    <col min="31" max="31" width="11.42578125" style="16"/>
    <col min="32" max="32" width="14.7109375" style="16" customWidth="1"/>
    <col min="33" max="33" width="13.85546875" style="16" customWidth="1"/>
    <col min="34" max="34" width="22.42578125" style="16" customWidth="1"/>
    <col min="35" max="35" width="9" style="16" customWidth="1"/>
    <col min="36" max="16384" width="11.42578125" style="16"/>
  </cols>
  <sheetData>
    <row r="1" spans="1:35" ht="70.5" customHeight="1" x14ac:dyDescent="0.25">
      <c r="A1" s="22"/>
      <c r="B1" s="22"/>
      <c r="C1" s="22"/>
      <c r="D1" s="22"/>
      <c r="E1" s="22"/>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4"/>
      <c r="AH1" s="43"/>
      <c r="AI1" s="23"/>
    </row>
    <row r="2" spans="1:35" ht="18.75" customHeight="1" x14ac:dyDescent="0.25">
      <c r="A2" s="22"/>
      <c r="B2" s="22"/>
      <c r="C2" s="22"/>
      <c r="D2" s="22"/>
      <c r="E2" s="22"/>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4"/>
      <c r="AH2" s="43"/>
      <c r="AI2" s="23"/>
    </row>
    <row r="3" spans="1:35" s="24" customFormat="1" ht="95.25" customHeight="1" x14ac:dyDescent="0.25">
      <c r="A3" s="4" t="s">
        <v>217</v>
      </c>
      <c r="B3" s="5" t="s">
        <v>218</v>
      </c>
      <c r="C3" s="5" t="s">
        <v>219</v>
      </c>
      <c r="D3" s="5" t="s">
        <v>3</v>
      </c>
      <c r="E3" s="5" t="s">
        <v>220</v>
      </c>
      <c r="F3" s="4" t="s">
        <v>221</v>
      </c>
      <c r="G3" s="25" t="s">
        <v>2</v>
      </c>
      <c r="H3" s="4" t="s">
        <v>222</v>
      </c>
      <c r="I3" s="6" t="s">
        <v>5</v>
      </c>
      <c r="J3" s="6" t="s">
        <v>460</v>
      </c>
      <c r="K3" s="7" t="s">
        <v>223</v>
      </c>
      <c r="L3" s="7" t="s">
        <v>360</v>
      </c>
      <c r="M3" s="48"/>
      <c r="N3" s="42"/>
      <c r="O3" s="42"/>
      <c r="P3" s="42"/>
      <c r="Q3" s="42"/>
      <c r="R3" s="42"/>
      <c r="S3" s="42"/>
      <c r="T3" s="42"/>
      <c r="U3" s="42"/>
      <c r="V3" s="42"/>
      <c r="W3" s="42"/>
      <c r="X3" s="42"/>
      <c r="Y3" s="42"/>
      <c r="Z3" s="42"/>
      <c r="AA3" s="42"/>
      <c r="AB3" s="42"/>
      <c r="AC3" s="42"/>
      <c r="AD3" s="42"/>
      <c r="AE3" s="42"/>
      <c r="AF3" s="42"/>
      <c r="AG3" s="42"/>
      <c r="AH3" s="50"/>
    </row>
    <row r="4" spans="1:35" s="24" customFormat="1" ht="27.75" customHeight="1" x14ac:dyDescent="0.25">
      <c r="A4" s="45" t="s">
        <v>224</v>
      </c>
      <c r="B4" s="45"/>
      <c r="C4" s="45"/>
      <c r="D4" s="45"/>
      <c r="E4" s="45"/>
      <c r="F4" s="45"/>
      <c r="G4" s="45"/>
      <c r="H4" s="45"/>
      <c r="I4" s="45"/>
      <c r="J4" s="45"/>
      <c r="K4" s="45"/>
      <c r="L4" s="46"/>
      <c r="M4" s="49"/>
      <c r="N4" s="42"/>
      <c r="O4" s="17"/>
      <c r="P4" s="17"/>
      <c r="Q4" s="42"/>
      <c r="R4" s="42"/>
      <c r="S4" s="42"/>
      <c r="T4" s="42"/>
      <c r="U4" s="42"/>
      <c r="V4" s="42"/>
      <c r="W4" s="42"/>
      <c r="X4" s="42"/>
      <c r="Y4" s="42"/>
      <c r="Z4" s="42"/>
      <c r="AA4" s="42"/>
      <c r="AB4" s="42"/>
      <c r="AC4" s="42"/>
      <c r="AD4" s="17"/>
      <c r="AE4" s="17"/>
      <c r="AF4" s="42"/>
      <c r="AG4" s="42"/>
      <c r="AH4" s="50"/>
    </row>
    <row r="5" spans="1:35" s="11" customFormat="1" ht="70.5" customHeight="1" x14ac:dyDescent="0.25">
      <c r="A5" s="47" t="s">
        <v>253</v>
      </c>
      <c r="B5" s="8" t="s">
        <v>225</v>
      </c>
      <c r="C5" s="8" t="s">
        <v>239</v>
      </c>
      <c r="D5" s="8" t="s">
        <v>14</v>
      </c>
      <c r="E5" s="14" t="s">
        <v>358</v>
      </c>
      <c r="F5" s="14" t="s">
        <v>359</v>
      </c>
      <c r="G5" s="21" t="s">
        <v>457</v>
      </c>
      <c r="H5" s="14" t="s">
        <v>353</v>
      </c>
      <c r="I5" s="14" t="s">
        <v>352</v>
      </c>
      <c r="J5" s="29">
        <v>44429</v>
      </c>
      <c r="K5" s="14" t="s">
        <v>367</v>
      </c>
      <c r="L5" s="19" t="s">
        <v>362</v>
      </c>
      <c r="M5" s="9"/>
      <c r="N5" s="9"/>
      <c r="O5" s="9"/>
      <c r="P5" s="9"/>
      <c r="Q5" s="9"/>
      <c r="R5" s="9"/>
      <c r="S5" s="9"/>
      <c r="T5" s="9"/>
      <c r="U5" s="9"/>
      <c r="V5" s="9"/>
      <c r="W5" s="9"/>
      <c r="X5" s="9"/>
      <c r="Y5" s="9" t="e">
        <f>VLOOKUP(X5,Disponibilidad[],2,FALSE)</f>
        <v>#N/A</v>
      </c>
      <c r="Z5" s="9"/>
      <c r="AA5" s="9"/>
      <c r="AB5" s="9"/>
      <c r="AC5" s="9"/>
      <c r="AD5" s="9"/>
      <c r="AE5" s="9"/>
      <c r="AF5" s="9"/>
      <c r="AG5" s="9"/>
      <c r="AH5" s="10"/>
    </row>
    <row r="6" spans="1:35" s="11" customFormat="1" ht="70.5" customHeight="1" x14ac:dyDescent="0.25">
      <c r="A6" s="39"/>
      <c r="B6" s="8" t="s">
        <v>226</v>
      </c>
      <c r="C6" s="8" t="s">
        <v>240</v>
      </c>
      <c r="D6" s="8" t="s">
        <v>14</v>
      </c>
      <c r="E6" s="12" t="s">
        <v>364</v>
      </c>
      <c r="F6" s="14" t="s">
        <v>365</v>
      </c>
      <c r="G6" s="21" t="s">
        <v>457</v>
      </c>
      <c r="H6" s="14" t="s">
        <v>353</v>
      </c>
      <c r="I6" s="14" t="s">
        <v>352</v>
      </c>
      <c r="J6" s="29">
        <v>44420</v>
      </c>
      <c r="K6" s="14" t="s">
        <v>367</v>
      </c>
      <c r="L6" s="19" t="s">
        <v>363</v>
      </c>
      <c r="M6" s="9"/>
      <c r="N6" s="9"/>
      <c r="O6" s="9"/>
      <c r="P6" s="9"/>
      <c r="Q6" s="9"/>
      <c r="R6" s="9"/>
      <c r="S6" s="9"/>
      <c r="T6" s="9"/>
      <c r="U6" s="9" t="e">
        <f>VLOOKUP(T6,Confidencialidad[],2,FALSE)</f>
        <v>#N/A</v>
      </c>
      <c r="V6" s="9"/>
      <c r="W6" s="9" t="e">
        <f>VLOOKUP(V6,Integridad[],2,FALSE)</f>
        <v>#N/A</v>
      </c>
      <c r="X6" s="9"/>
      <c r="Y6" s="9" t="e">
        <f>VLOOKUP(X6,Disponibilidad[],2,FALSE)</f>
        <v>#N/A</v>
      </c>
      <c r="Z6" s="9"/>
      <c r="AA6" s="9"/>
      <c r="AB6" s="9"/>
      <c r="AC6" s="9"/>
      <c r="AD6" s="9"/>
      <c r="AE6" s="9"/>
      <c r="AF6" s="9"/>
      <c r="AG6" s="9"/>
      <c r="AH6" s="10"/>
    </row>
    <row r="7" spans="1:35" s="11" customFormat="1" ht="129" customHeight="1" x14ac:dyDescent="0.25">
      <c r="A7" s="39"/>
      <c r="B7" s="8" t="s">
        <v>227</v>
      </c>
      <c r="C7" s="8" t="s">
        <v>241</v>
      </c>
      <c r="D7" s="8" t="s">
        <v>14</v>
      </c>
      <c r="E7" s="12" t="s">
        <v>364</v>
      </c>
      <c r="F7" s="12" t="s">
        <v>364</v>
      </c>
      <c r="G7" s="21" t="s">
        <v>368</v>
      </c>
      <c r="H7" s="14" t="s">
        <v>353</v>
      </c>
      <c r="I7" s="14" t="s">
        <v>355</v>
      </c>
      <c r="J7" s="18" t="s">
        <v>357</v>
      </c>
      <c r="K7" s="14" t="s">
        <v>367</v>
      </c>
      <c r="L7" s="19" t="s">
        <v>366</v>
      </c>
      <c r="M7" s="9"/>
      <c r="N7" s="9"/>
      <c r="O7" s="9"/>
      <c r="P7" s="9"/>
      <c r="Q7" s="9"/>
      <c r="R7" s="9"/>
      <c r="S7" s="9"/>
      <c r="T7" s="9"/>
      <c r="U7" s="9" t="e">
        <f>VLOOKUP(T7,Confidencialidad[],2,FALSE)</f>
        <v>#N/A</v>
      </c>
      <c r="V7" s="9"/>
      <c r="W7" s="9" t="e">
        <f>VLOOKUP(V7,Integridad[],2,FALSE)</f>
        <v>#N/A</v>
      </c>
      <c r="X7" s="9"/>
      <c r="Y7" s="9" t="e">
        <f>VLOOKUP(X7,Disponibilidad[],2,FALSE)</f>
        <v>#N/A</v>
      </c>
      <c r="Z7" s="9"/>
      <c r="AA7" s="9"/>
      <c r="AB7" s="9"/>
      <c r="AC7" s="9"/>
      <c r="AD7" s="9"/>
      <c r="AE7" s="9"/>
      <c r="AF7" s="9"/>
      <c r="AG7" s="9"/>
      <c r="AH7" s="10"/>
    </row>
    <row r="8" spans="1:35" s="11" customFormat="1" ht="70.5" customHeight="1" x14ac:dyDescent="0.25">
      <c r="A8" s="39"/>
      <c r="B8" s="8" t="s">
        <v>228</v>
      </c>
      <c r="C8" s="8" t="s">
        <v>242</v>
      </c>
      <c r="D8" s="8" t="s">
        <v>14</v>
      </c>
      <c r="E8" s="12" t="s">
        <v>369</v>
      </c>
      <c r="F8" s="12" t="s">
        <v>370</v>
      </c>
      <c r="G8" s="21" t="s">
        <v>457</v>
      </c>
      <c r="H8" s="14" t="s">
        <v>353</v>
      </c>
      <c r="I8" s="14" t="s">
        <v>352</v>
      </c>
      <c r="J8" s="29">
        <v>44432</v>
      </c>
      <c r="K8" s="14" t="s">
        <v>367</v>
      </c>
      <c r="L8" s="19" t="s">
        <v>366</v>
      </c>
      <c r="M8" s="9"/>
      <c r="N8" s="9"/>
      <c r="O8" s="9"/>
      <c r="P8" s="9"/>
      <c r="Q8" s="9"/>
      <c r="R8" s="9"/>
      <c r="S8" s="9"/>
      <c r="T8" s="9"/>
      <c r="U8" s="9" t="e">
        <f>VLOOKUP(T8,Confidencialidad[],2,FALSE)</f>
        <v>#N/A</v>
      </c>
      <c r="V8" s="9"/>
      <c r="W8" s="9" t="e">
        <f>VLOOKUP(V8,Integridad[],2,FALSE)</f>
        <v>#N/A</v>
      </c>
      <c r="X8" s="9"/>
      <c r="Y8" s="9" t="e">
        <f>VLOOKUP(X8,Disponibilidad[],2,FALSE)</f>
        <v>#N/A</v>
      </c>
      <c r="Z8" s="9"/>
      <c r="AA8" s="9"/>
      <c r="AB8" s="9"/>
      <c r="AC8" s="9"/>
      <c r="AD8" s="9"/>
      <c r="AE8" s="9"/>
      <c r="AF8" s="9"/>
      <c r="AG8" s="9"/>
      <c r="AH8" s="10"/>
    </row>
    <row r="9" spans="1:35" s="11" customFormat="1" ht="70.5" customHeight="1" x14ac:dyDescent="0.25">
      <c r="A9" s="39"/>
      <c r="B9" s="8" t="s">
        <v>229</v>
      </c>
      <c r="C9" s="8" t="s">
        <v>243</v>
      </c>
      <c r="D9" s="8" t="s">
        <v>14</v>
      </c>
      <c r="E9" s="12" t="s">
        <v>372</v>
      </c>
      <c r="F9" s="12" t="s">
        <v>373</v>
      </c>
      <c r="G9" s="21" t="s">
        <v>374</v>
      </c>
      <c r="H9" s="14" t="s">
        <v>353</v>
      </c>
      <c r="I9" s="14" t="s">
        <v>352</v>
      </c>
      <c r="J9" s="18" t="s">
        <v>357</v>
      </c>
      <c r="K9" s="14" t="s">
        <v>367</v>
      </c>
      <c r="L9" s="20" t="s">
        <v>371</v>
      </c>
      <c r="M9" s="9"/>
      <c r="N9" s="9"/>
      <c r="O9" s="9"/>
      <c r="P9" s="9"/>
      <c r="Q9" s="9"/>
      <c r="R9" s="9"/>
      <c r="S9" s="9"/>
      <c r="T9" s="9"/>
      <c r="U9" s="9" t="e">
        <f>VLOOKUP(T9,Confidencialidad[],2,FALSE)</f>
        <v>#N/A</v>
      </c>
      <c r="V9" s="9"/>
      <c r="W9" s="9" t="e">
        <f>VLOOKUP(V9,Integridad[],2,FALSE)</f>
        <v>#N/A</v>
      </c>
      <c r="X9" s="9"/>
      <c r="Y9" s="9" t="e">
        <f>VLOOKUP(X9,Disponibilidad[],2,FALSE)</f>
        <v>#N/A</v>
      </c>
      <c r="Z9" s="9"/>
      <c r="AA9" s="9"/>
      <c r="AB9" s="9"/>
      <c r="AC9" s="9"/>
      <c r="AD9" s="9"/>
      <c r="AE9" s="9"/>
      <c r="AF9" s="9"/>
      <c r="AG9" s="9"/>
      <c r="AH9" s="10"/>
    </row>
    <row r="10" spans="1:35" s="11" customFormat="1" ht="70.5" customHeight="1" x14ac:dyDescent="0.25">
      <c r="A10" s="39"/>
      <c r="B10" s="8" t="s">
        <v>230</v>
      </c>
      <c r="C10" s="8" t="s">
        <v>244</v>
      </c>
      <c r="D10" s="8" t="s">
        <v>14</v>
      </c>
      <c r="E10" s="12" t="s">
        <v>364</v>
      </c>
      <c r="F10" s="12" t="s">
        <v>365</v>
      </c>
      <c r="G10" s="21" t="s">
        <v>457</v>
      </c>
      <c r="H10" s="14" t="s">
        <v>353</v>
      </c>
      <c r="I10" s="14" t="s">
        <v>352</v>
      </c>
      <c r="J10" s="29">
        <v>43119</v>
      </c>
      <c r="K10" s="14" t="s">
        <v>367</v>
      </c>
      <c r="L10" s="19" t="s">
        <v>375</v>
      </c>
      <c r="M10" s="9"/>
      <c r="N10" s="9"/>
      <c r="O10" s="9"/>
      <c r="P10" s="9"/>
      <c r="Q10" s="9"/>
      <c r="R10" s="9"/>
      <c r="S10" s="9"/>
      <c r="T10" s="9"/>
      <c r="U10" s="9" t="e">
        <f>VLOOKUP(T10,Confidencialidad[],2,FALSE)</f>
        <v>#N/A</v>
      </c>
      <c r="V10" s="9"/>
      <c r="W10" s="9" t="e">
        <f>VLOOKUP(V10,Integridad[],2,FALSE)</f>
        <v>#N/A</v>
      </c>
      <c r="X10" s="9"/>
      <c r="Y10" s="9" t="e">
        <f>VLOOKUP(X10,Disponibilidad[],2,FALSE)</f>
        <v>#N/A</v>
      </c>
      <c r="Z10" s="9"/>
      <c r="AA10" s="9"/>
      <c r="AB10" s="9"/>
      <c r="AC10" s="9"/>
      <c r="AD10" s="9"/>
      <c r="AE10" s="9"/>
      <c r="AF10" s="9"/>
      <c r="AG10" s="9"/>
      <c r="AH10" s="10"/>
    </row>
    <row r="11" spans="1:35" s="11" customFormat="1" ht="70.5" customHeight="1" x14ac:dyDescent="0.25">
      <c r="A11" s="39"/>
      <c r="B11" s="8" t="s">
        <v>231</v>
      </c>
      <c r="C11" s="8" t="s">
        <v>245</v>
      </c>
      <c r="D11" s="8" t="s">
        <v>14</v>
      </c>
      <c r="E11" s="12" t="s">
        <v>364</v>
      </c>
      <c r="F11" s="12" t="s">
        <v>365</v>
      </c>
      <c r="G11" s="21" t="s">
        <v>457</v>
      </c>
      <c r="H11" s="14" t="s">
        <v>353</v>
      </c>
      <c r="I11" s="14" t="s">
        <v>352</v>
      </c>
      <c r="J11" s="29">
        <v>43117</v>
      </c>
      <c r="K11" s="14" t="s">
        <v>367</v>
      </c>
      <c r="L11" s="19" t="s">
        <v>376</v>
      </c>
      <c r="M11" s="9"/>
      <c r="N11" s="9"/>
      <c r="O11" s="9"/>
      <c r="P11" s="9"/>
      <c r="Q11" s="9"/>
      <c r="R11" s="9"/>
      <c r="S11" s="9"/>
      <c r="T11" s="9"/>
      <c r="U11" s="9"/>
      <c r="V11" s="9"/>
      <c r="W11" s="9"/>
      <c r="X11" s="9"/>
      <c r="Y11" s="9" t="e">
        <f>VLOOKUP(X11,Disponibilidad[],2,FALSE)</f>
        <v>#N/A</v>
      </c>
      <c r="Z11" s="9"/>
      <c r="AA11" s="9"/>
      <c r="AB11" s="9"/>
      <c r="AC11" s="9"/>
      <c r="AD11" s="9"/>
      <c r="AE11" s="9"/>
      <c r="AF11" s="9"/>
      <c r="AG11" s="9"/>
      <c r="AH11" s="10"/>
    </row>
    <row r="12" spans="1:35" s="11" customFormat="1" ht="70.5" customHeight="1" x14ac:dyDescent="0.25">
      <c r="A12" s="39"/>
      <c r="B12" s="8" t="s">
        <v>232</v>
      </c>
      <c r="C12" s="8" t="s">
        <v>246</v>
      </c>
      <c r="D12" s="8" t="s">
        <v>14</v>
      </c>
      <c r="E12" s="12" t="s">
        <v>377</v>
      </c>
      <c r="F12" s="14" t="s">
        <v>378</v>
      </c>
      <c r="G12" s="21" t="s">
        <v>457</v>
      </c>
      <c r="H12" s="14" t="s">
        <v>353</v>
      </c>
      <c r="I12" s="14" t="s">
        <v>352</v>
      </c>
      <c r="J12" s="29">
        <v>44432</v>
      </c>
      <c r="K12" s="14" t="s">
        <v>367</v>
      </c>
      <c r="L12" s="14" t="s">
        <v>366</v>
      </c>
      <c r="M12" s="9"/>
      <c r="N12" s="9"/>
      <c r="O12" s="9"/>
      <c r="P12" s="9"/>
      <c r="Q12" s="9"/>
      <c r="R12" s="9"/>
      <c r="S12" s="9"/>
      <c r="T12" s="9"/>
      <c r="U12" s="9" t="e">
        <f>VLOOKUP(T12,Confidencialidad[],2,FALSE)</f>
        <v>#N/A</v>
      </c>
      <c r="V12" s="9"/>
      <c r="W12" s="9" t="e">
        <f>VLOOKUP(V12,Integridad[],2,FALSE)</f>
        <v>#N/A</v>
      </c>
      <c r="X12" s="9"/>
      <c r="Y12" s="9" t="e">
        <f>VLOOKUP(X12,Disponibilidad[],2,FALSE)</f>
        <v>#N/A</v>
      </c>
      <c r="Z12" s="9"/>
      <c r="AA12" s="9"/>
      <c r="AB12" s="9"/>
      <c r="AC12" s="9"/>
      <c r="AD12" s="9"/>
      <c r="AE12" s="9"/>
      <c r="AF12" s="9"/>
      <c r="AG12" s="9"/>
      <c r="AH12" s="10"/>
    </row>
    <row r="13" spans="1:35" ht="70.5" customHeight="1" x14ac:dyDescent="0.25">
      <c r="A13" s="39"/>
      <c r="B13" s="8" t="s">
        <v>233</v>
      </c>
      <c r="C13" s="8" t="s">
        <v>247</v>
      </c>
      <c r="D13" s="8" t="s">
        <v>14</v>
      </c>
      <c r="E13" s="12" t="s">
        <v>364</v>
      </c>
      <c r="F13" s="12" t="s">
        <v>365</v>
      </c>
      <c r="G13" s="21" t="s">
        <v>457</v>
      </c>
      <c r="H13" s="14" t="s">
        <v>353</v>
      </c>
      <c r="I13" s="14" t="s">
        <v>352</v>
      </c>
      <c r="J13" s="29">
        <v>44552</v>
      </c>
      <c r="K13" s="14" t="s">
        <v>367</v>
      </c>
      <c r="L13" s="14" t="s">
        <v>379</v>
      </c>
      <c r="M13" s="9"/>
    </row>
    <row r="14" spans="1:35" ht="70.5" customHeight="1" x14ac:dyDescent="0.25">
      <c r="A14" s="39"/>
      <c r="B14" s="8" t="s">
        <v>234</v>
      </c>
      <c r="C14" s="8" t="s">
        <v>248</v>
      </c>
      <c r="D14" s="8" t="s">
        <v>14</v>
      </c>
      <c r="E14" s="12" t="s">
        <v>381</v>
      </c>
      <c r="F14" s="12" t="s">
        <v>380</v>
      </c>
      <c r="G14" s="21" t="s">
        <v>457</v>
      </c>
      <c r="H14" s="14" t="s">
        <v>351</v>
      </c>
      <c r="I14" s="14" t="s">
        <v>352</v>
      </c>
      <c r="J14" s="29">
        <v>44432</v>
      </c>
      <c r="K14" s="14" t="s">
        <v>367</v>
      </c>
      <c r="L14" s="14" t="s">
        <v>366</v>
      </c>
      <c r="M14" s="9"/>
    </row>
    <row r="15" spans="1:35" ht="70.5" customHeight="1" x14ac:dyDescent="0.25">
      <c r="A15" s="39"/>
      <c r="B15" s="8" t="s">
        <v>235</v>
      </c>
      <c r="C15" s="8" t="s">
        <v>249</v>
      </c>
      <c r="D15" s="8" t="s">
        <v>14</v>
      </c>
      <c r="E15" s="12" t="s">
        <v>383</v>
      </c>
      <c r="F15" s="12" t="s">
        <v>384</v>
      </c>
      <c r="G15" s="21" t="s">
        <v>385</v>
      </c>
      <c r="H15" s="14" t="s">
        <v>353</v>
      </c>
      <c r="I15" s="14" t="s">
        <v>352</v>
      </c>
      <c r="J15" s="29">
        <v>43171</v>
      </c>
      <c r="K15" s="14" t="s">
        <v>367</v>
      </c>
      <c r="L15" s="14" t="s">
        <v>382</v>
      </c>
      <c r="M15" s="9"/>
    </row>
    <row r="16" spans="1:35" ht="70.5" customHeight="1" x14ac:dyDescent="0.25">
      <c r="A16" s="39"/>
      <c r="B16" s="8" t="s">
        <v>236</v>
      </c>
      <c r="C16" s="8" t="s">
        <v>250</v>
      </c>
      <c r="D16" s="8" t="s">
        <v>14</v>
      </c>
      <c r="E16" s="12" t="s">
        <v>387</v>
      </c>
      <c r="F16" s="14" t="s">
        <v>388</v>
      </c>
      <c r="G16" s="21" t="s">
        <v>457</v>
      </c>
      <c r="H16" s="14" t="s">
        <v>353</v>
      </c>
      <c r="I16" s="14" t="s">
        <v>352</v>
      </c>
      <c r="J16" s="29">
        <v>44420</v>
      </c>
      <c r="K16" s="14" t="s">
        <v>367</v>
      </c>
      <c r="L16" s="14" t="s">
        <v>386</v>
      </c>
      <c r="M16" s="9"/>
    </row>
    <row r="17" spans="1:13" ht="70.5" customHeight="1" x14ac:dyDescent="0.25">
      <c r="A17" s="39"/>
      <c r="B17" s="8" t="s">
        <v>237</v>
      </c>
      <c r="C17" s="8" t="s">
        <v>251</v>
      </c>
      <c r="D17" s="8" t="s">
        <v>14</v>
      </c>
      <c r="E17" s="12" t="s">
        <v>364</v>
      </c>
      <c r="F17" s="12" t="s">
        <v>365</v>
      </c>
      <c r="G17" s="21" t="s">
        <v>457</v>
      </c>
      <c r="H17" s="14" t="s">
        <v>353</v>
      </c>
      <c r="I17" s="14" t="s">
        <v>352</v>
      </c>
      <c r="J17" s="29">
        <v>43172</v>
      </c>
      <c r="K17" s="14" t="s">
        <v>367</v>
      </c>
      <c r="L17" s="14" t="s">
        <v>389</v>
      </c>
      <c r="M17" s="9"/>
    </row>
    <row r="18" spans="1:13" ht="70.5" customHeight="1" x14ac:dyDescent="0.25">
      <c r="A18" s="40"/>
      <c r="B18" s="8" t="s">
        <v>238</v>
      </c>
      <c r="C18" s="8" t="s">
        <v>252</v>
      </c>
      <c r="D18" s="8" t="s">
        <v>14</v>
      </c>
      <c r="E18" s="12" t="s">
        <v>372</v>
      </c>
      <c r="F18" s="12" t="s">
        <v>373</v>
      </c>
      <c r="G18" s="21" t="s">
        <v>457</v>
      </c>
      <c r="H18" s="14" t="s">
        <v>353</v>
      </c>
      <c r="I18" s="14" t="s">
        <v>352</v>
      </c>
      <c r="J18" s="29">
        <v>43125</v>
      </c>
      <c r="K18" s="14" t="s">
        <v>367</v>
      </c>
      <c r="L18" s="14" t="s">
        <v>390</v>
      </c>
      <c r="M18" s="9"/>
    </row>
    <row r="19" spans="1:13" ht="70.5" customHeight="1" x14ac:dyDescent="0.25">
      <c r="A19" s="38" t="s">
        <v>265</v>
      </c>
      <c r="B19" s="8" t="s">
        <v>254</v>
      </c>
      <c r="C19" s="8" t="s">
        <v>266</v>
      </c>
      <c r="D19" s="8" t="s">
        <v>14</v>
      </c>
      <c r="E19" s="12" t="s">
        <v>392</v>
      </c>
      <c r="F19" s="12" t="s">
        <v>393</v>
      </c>
      <c r="G19" s="21" t="s">
        <v>457</v>
      </c>
      <c r="H19" s="14" t="s">
        <v>353</v>
      </c>
      <c r="I19" s="14" t="s">
        <v>352</v>
      </c>
      <c r="J19" s="29">
        <v>44552</v>
      </c>
      <c r="K19" s="14" t="s">
        <v>367</v>
      </c>
      <c r="L19" s="14" t="s">
        <v>391</v>
      </c>
      <c r="M19" s="9"/>
    </row>
    <row r="20" spans="1:13" ht="70.5" customHeight="1" x14ac:dyDescent="0.25">
      <c r="A20" s="39"/>
      <c r="B20" s="8" t="s">
        <v>255</v>
      </c>
      <c r="C20" s="8" t="s">
        <v>267</v>
      </c>
      <c r="D20" s="8" t="s">
        <v>14</v>
      </c>
      <c r="E20" s="12" t="s">
        <v>392</v>
      </c>
      <c r="F20" s="12" t="s">
        <v>393</v>
      </c>
      <c r="G20" s="21" t="s">
        <v>457</v>
      </c>
      <c r="H20" s="14" t="s">
        <v>353</v>
      </c>
      <c r="I20" s="28" t="s">
        <v>352</v>
      </c>
      <c r="J20" s="27" t="s">
        <v>357</v>
      </c>
      <c r="K20" s="14" t="s">
        <v>395</v>
      </c>
      <c r="L20" s="14" t="s">
        <v>394</v>
      </c>
      <c r="M20" s="9"/>
    </row>
    <row r="21" spans="1:13" ht="70.5" customHeight="1" x14ac:dyDescent="0.25">
      <c r="A21" s="39"/>
      <c r="B21" s="8" t="s">
        <v>256</v>
      </c>
      <c r="C21" s="8" t="s">
        <v>268</v>
      </c>
      <c r="D21" s="8" t="s">
        <v>14</v>
      </c>
      <c r="E21" s="12" t="s">
        <v>392</v>
      </c>
      <c r="F21" s="12" t="s">
        <v>393</v>
      </c>
      <c r="G21" s="21" t="s">
        <v>457</v>
      </c>
      <c r="H21" s="14" t="s">
        <v>353</v>
      </c>
      <c r="I21" s="14" t="s">
        <v>356</v>
      </c>
      <c r="J21" s="29">
        <v>44420</v>
      </c>
      <c r="K21" s="14" t="s">
        <v>367</v>
      </c>
      <c r="L21" s="14" t="s">
        <v>396</v>
      </c>
      <c r="M21" s="9"/>
    </row>
    <row r="22" spans="1:13" ht="70.5" customHeight="1" x14ac:dyDescent="0.25">
      <c r="A22" s="39"/>
      <c r="B22" s="8" t="s">
        <v>257</v>
      </c>
      <c r="C22" s="8" t="s">
        <v>270</v>
      </c>
      <c r="D22" s="8" t="s">
        <v>14</v>
      </c>
      <c r="E22" s="12" t="s">
        <v>392</v>
      </c>
      <c r="F22" s="12" t="s">
        <v>393</v>
      </c>
      <c r="G22" s="21" t="s">
        <v>457</v>
      </c>
      <c r="H22" s="14" t="s">
        <v>351</v>
      </c>
      <c r="I22" s="14" t="s">
        <v>356</v>
      </c>
      <c r="J22" s="29">
        <v>44432</v>
      </c>
      <c r="K22" s="14" t="s">
        <v>367</v>
      </c>
      <c r="L22" s="14" t="s">
        <v>396</v>
      </c>
      <c r="M22" s="9"/>
    </row>
    <row r="23" spans="1:13" ht="70.5" customHeight="1" x14ac:dyDescent="0.25">
      <c r="A23" s="39"/>
      <c r="B23" s="8" t="s">
        <v>258</v>
      </c>
      <c r="C23" s="8" t="s">
        <v>269</v>
      </c>
      <c r="D23" s="8" t="s">
        <v>14</v>
      </c>
      <c r="E23" s="12" t="s">
        <v>392</v>
      </c>
      <c r="F23" s="12" t="s">
        <v>393</v>
      </c>
      <c r="G23" s="21" t="s">
        <v>457</v>
      </c>
      <c r="H23" s="14" t="s">
        <v>351</v>
      </c>
      <c r="I23" s="14" t="s">
        <v>356</v>
      </c>
      <c r="J23" s="29">
        <v>44432</v>
      </c>
      <c r="K23" s="14" t="s">
        <v>367</v>
      </c>
      <c r="L23" s="14" t="s">
        <v>396</v>
      </c>
      <c r="M23" s="9"/>
    </row>
    <row r="24" spans="1:13" ht="70.5" customHeight="1" x14ac:dyDescent="0.25">
      <c r="A24" s="39"/>
      <c r="B24" s="8" t="s">
        <v>259</v>
      </c>
      <c r="C24" s="8" t="s">
        <v>271</v>
      </c>
      <c r="D24" s="8" t="s">
        <v>14</v>
      </c>
      <c r="E24" s="12" t="s">
        <v>392</v>
      </c>
      <c r="F24" s="12" t="s">
        <v>393</v>
      </c>
      <c r="G24" s="21" t="s">
        <v>457</v>
      </c>
      <c r="H24" s="14" t="s">
        <v>351</v>
      </c>
      <c r="I24" s="14" t="s">
        <v>356</v>
      </c>
      <c r="J24" s="29">
        <v>44420</v>
      </c>
      <c r="K24" s="14" t="s">
        <v>367</v>
      </c>
      <c r="L24" s="14" t="s">
        <v>386</v>
      </c>
      <c r="M24" s="9"/>
    </row>
    <row r="25" spans="1:13" ht="130.5" customHeight="1" x14ac:dyDescent="0.25">
      <c r="A25" s="39"/>
      <c r="B25" s="8" t="s">
        <v>260</v>
      </c>
      <c r="C25" s="8" t="s">
        <v>272</v>
      </c>
      <c r="D25" s="8" t="s">
        <v>14</v>
      </c>
      <c r="E25" s="12" t="s">
        <v>392</v>
      </c>
      <c r="F25" s="12" t="s">
        <v>393</v>
      </c>
      <c r="G25" s="21" t="s">
        <v>457</v>
      </c>
      <c r="H25" s="14" t="s">
        <v>351</v>
      </c>
      <c r="I25" s="14" t="s">
        <v>356</v>
      </c>
      <c r="J25" s="29">
        <v>44432</v>
      </c>
      <c r="K25" s="14" t="s">
        <v>367</v>
      </c>
      <c r="L25" s="14" t="s">
        <v>396</v>
      </c>
      <c r="M25" s="9"/>
    </row>
    <row r="26" spans="1:13" ht="70.5" customHeight="1" x14ac:dyDescent="0.25">
      <c r="A26" s="39"/>
      <c r="B26" s="8" t="s">
        <v>261</v>
      </c>
      <c r="C26" s="8" t="s">
        <v>273</v>
      </c>
      <c r="D26" s="8" t="s">
        <v>14</v>
      </c>
      <c r="E26" s="12" t="s">
        <v>392</v>
      </c>
      <c r="F26" s="12" t="s">
        <v>393</v>
      </c>
      <c r="G26" s="21" t="s">
        <v>457</v>
      </c>
      <c r="H26" s="14" t="s">
        <v>351</v>
      </c>
      <c r="I26" s="14" t="s">
        <v>356</v>
      </c>
      <c r="J26" s="29">
        <v>44434</v>
      </c>
      <c r="K26" s="14" t="s">
        <v>367</v>
      </c>
      <c r="L26" s="14" t="s">
        <v>397</v>
      </c>
      <c r="M26" s="9"/>
    </row>
    <row r="27" spans="1:13" ht="70.5" customHeight="1" x14ac:dyDescent="0.25">
      <c r="A27" s="39"/>
      <c r="B27" s="8" t="s">
        <v>262</v>
      </c>
      <c r="C27" s="8" t="s">
        <v>274</v>
      </c>
      <c r="D27" s="8" t="s">
        <v>14</v>
      </c>
      <c r="E27" s="12" t="s">
        <v>392</v>
      </c>
      <c r="F27" s="12" t="s">
        <v>393</v>
      </c>
      <c r="G27" s="21" t="s">
        <v>457</v>
      </c>
      <c r="H27" s="14" t="s">
        <v>353</v>
      </c>
      <c r="I27" s="14" t="s">
        <v>352</v>
      </c>
      <c r="J27" s="29">
        <v>44432</v>
      </c>
      <c r="K27" s="14" t="s">
        <v>367</v>
      </c>
      <c r="L27" s="14" t="s">
        <v>396</v>
      </c>
      <c r="M27" s="9"/>
    </row>
    <row r="28" spans="1:13" ht="70.5" customHeight="1" x14ac:dyDescent="0.25">
      <c r="A28" s="39"/>
      <c r="B28" s="8" t="s">
        <v>263</v>
      </c>
      <c r="C28" s="8" t="s">
        <v>275</v>
      </c>
      <c r="D28" s="8" t="s">
        <v>14</v>
      </c>
      <c r="E28" s="12" t="s">
        <v>399</v>
      </c>
      <c r="F28" s="12" t="s">
        <v>400</v>
      </c>
      <c r="G28" s="21" t="s">
        <v>457</v>
      </c>
      <c r="H28" s="14" t="s">
        <v>353</v>
      </c>
      <c r="I28" s="14" t="s">
        <v>352</v>
      </c>
      <c r="J28" s="30"/>
      <c r="K28" s="14" t="s">
        <v>367</v>
      </c>
      <c r="L28" s="14" t="s">
        <v>398</v>
      </c>
      <c r="M28" s="9"/>
    </row>
    <row r="29" spans="1:13" ht="70.5" customHeight="1" x14ac:dyDescent="0.25">
      <c r="A29" s="40"/>
      <c r="B29" s="8" t="s">
        <v>264</v>
      </c>
      <c r="C29" s="8" t="s">
        <v>276</v>
      </c>
      <c r="D29" s="8" t="s">
        <v>14</v>
      </c>
      <c r="E29" s="12" t="s">
        <v>364</v>
      </c>
      <c r="F29" s="12" t="s">
        <v>365</v>
      </c>
      <c r="G29" s="21" t="s">
        <v>457</v>
      </c>
      <c r="H29" s="14" t="s">
        <v>353</v>
      </c>
      <c r="I29" s="28" t="s">
        <v>352</v>
      </c>
      <c r="J29" s="27" t="s">
        <v>357</v>
      </c>
      <c r="K29" s="14" t="s">
        <v>367</v>
      </c>
      <c r="L29" s="14" t="s">
        <v>401</v>
      </c>
      <c r="M29" s="9"/>
    </row>
    <row r="30" spans="1:13" ht="70.5" customHeight="1" x14ac:dyDescent="0.25">
      <c r="A30" s="38" t="s">
        <v>282</v>
      </c>
      <c r="B30" s="8" t="s">
        <v>277</v>
      </c>
      <c r="C30" s="8" t="s">
        <v>283</v>
      </c>
      <c r="D30" s="8" t="s">
        <v>14</v>
      </c>
      <c r="E30" s="12" t="s">
        <v>403</v>
      </c>
      <c r="F30" s="12" t="s">
        <v>404</v>
      </c>
      <c r="G30" s="21" t="s">
        <v>457</v>
      </c>
      <c r="H30" s="14" t="s">
        <v>353</v>
      </c>
      <c r="I30" s="14" t="s">
        <v>352</v>
      </c>
      <c r="J30" s="29">
        <v>42913</v>
      </c>
      <c r="K30" s="14" t="s">
        <v>367</v>
      </c>
      <c r="L30" s="14" t="s">
        <v>402</v>
      </c>
      <c r="M30" s="9"/>
    </row>
    <row r="31" spans="1:13" ht="70.5" customHeight="1" x14ac:dyDescent="0.25">
      <c r="A31" s="39"/>
      <c r="B31" s="8" t="s">
        <v>278</v>
      </c>
      <c r="C31" s="8" t="s">
        <v>284</v>
      </c>
      <c r="D31" s="8" t="s">
        <v>14</v>
      </c>
      <c r="E31" s="12" t="s">
        <v>403</v>
      </c>
      <c r="F31" s="12" t="s">
        <v>404</v>
      </c>
      <c r="G31" s="21" t="s">
        <v>457</v>
      </c>
      <c r="H31" s="14" t="s">
        <v>353</v>
      </c>
      <c r="I31" s="14" t="s">
        <v>352</v>
      </c>
      <c r="J31" s="29">
        <v>44627</v>
      </c>
      <c r="K31" s="14" t="s">
        <v>367</v>
      </c>
      <c r="L31" s="14" t="s">
        <v>405</v>
      </c>
      <c r="M31" s="9"/>
    </row>
    <row r="32" spans="1:13" ht="70.5" customHeight="1" x14ac:dyDescent="0.25">
      <c r="A32" s="39"/>
      <c r="B32" s="8" t="s">
        <v>279</v>
      </c>
      <c r="C32" s="8" t="s">
        <v>285</v>
      </c>
      <c r="D32" s="8" t="s">
        <v>14</v>
      </c>
      <c r="E32" s="12" t="s">
        <v>403</v>
      </c>
      <c r="F32" s="12" t="s">
        <v>404</v>
      </c>
      <c r="G32" s="21" t="s">
        <v>457</v>
      </c>
      <c r="H32" s="14" t="s">
        <v>353</v>
      </c>
      <c r="I32" s="28" t="s">
        <v>352</v>
      </c>
      <c r="J32" s="27" t="s">
        <v>357</v>
      </c>
      <c r="K32" s="14" t="s">
        <v>367</v>
      </c>
      <c r="L32" s="14" t="s">
        <v>406</v>
      </c>
      <c r="M32" s="9"/>
    </row>
    <row r="33" spans="1:13" ht="70.5" customHeight="1" x14ac:dyDescent="0.25">
      <c r="A33" s="39"/>
      <c r="B33" s="8" t="s">
        <v>280</v>
      </c>
      <c r="C33" s="8" t="s">
        <v>286</v>
      </c>
      <c r="D33" s="8" t="s">
        <v>14</v>
      </c>
      <c r="E33" s="12" t="s">
        <v>403</v>
      </c>
      <c r="F33" s="12" t="s">
        <v>404</v>
      </c>
      <c r="G33" s="21" t="s">
        <v>457</v>
      </c>
      <c r="H33" s="14" t="s">
        <v>353</v>
      </c>
      <c r="I33" s="14" t="s">
        <v>356</v>
      </c>
      <c r="J33" s="31">
        <v>44636</v>
      </c>
      <c r="K33" s="14" t="s">
        <v>367</v>
      </c>
      <c r="L33" s="14" t="s">
        <v>407</v>
      </c>
      <c r="M33" s="9"/>
    </row>
    <row r="34" spans="1:13" ht="70.5" customHeight="1" x14ac:dyDescent="0.25">
      <c r="A34" s="40"/>
      <c r="B34" s="8" t="s">
        <v>281</v>
      </c>
      <c r="C34" s="8" t="s">
        <v>287</v>
      </c>
      <c r="D34" s="8" t="s">
        <v>14</v>
      </c>
      <c r="E34" s="12" t="s">
        <v>403</v>
      </c>
      <c r="F34" s="12" t="s">
        <v>410</v>
      </c>
      <c r="G34" s="21" t="s">
        <v>457</v>
      </c>
      <c r="H34" s="14" t="s">
        <v>353</v>
      </c>
      <c r="I34" s="14" t="s">
        <v>355</v>
      </c>
      <c r="J34" s="18" t="s">
        <v>357</v>
      </c>
      <c r="K34" s="14" t="s">
        <v>409</v>
      </c>
      <c r="L34" s="14" t="s">
        <v>408</v>
      </c>
      <c r="M34" s="9"/>
    </row>
    <row r="35" spans="1:13" ht="70.5" customHeight="1" x14ac:dyDescent="0.25">
      <c r="A35" s="38" t="s">
        <v>288</v>
      </c>
      <c r="B35" s="8" t="s">
        <v>289</v>
      </c>
      <c r="C35" s="8" t="s">
        <v>302</v>
      </c>
      <c r="D35" s="8" t="s">
        <v>14</v>
      </c>
      <c r="E35" s="12" t="s">
        <v>364</v>
      </c>
      <c r="F35" s="14" t="s">
        <v>365</v>
      </c>
      <c r="G35" s="21" t="s">
        <v>457</v>
      </c>
      <c r="H35" s="14" t="s">
        <v>353</v>
      </c>
      <c r="I35" s="28" t="s">
        <v>352</v>
      </c>
      <c r="J35" s="29">
        <v>44713</v>
      </c>
      <c r="K35" s="16" t="s">
        <v>417</v>
      </c>
      <c r="L35" s="34" t="s">
        <v>416</v>
      </c>
      <c r="M35" s="9"/>
    </row>
    <row r="36" spans="1:13" ht="70.5" customHeight="1" x14ac:dyDescent="0.25">
      <c r="A36" s="39"/>
      <c r="B36" s="8" t="s">
        <v>290</v>
      </c>
      <c r="C36" s="8" t="s">
        <v>303</v>
      </c>
      <c r="D36" s="8" t="s">
        <v>14</v>
      </c>
      <c r="E36" s="12" t="s">
        <v>413</v>
      </c>
      <c r="F36" s="12" t="s">
        <v>414</v>
      </c>
      <c r="G36" s="26" t="s">
        <v>361</v>
      </c>
      <c r="H36" s="14" t="s">
        <v>353</v>
      </c>
      <c r="I36" s="14" t="s">
        <v>352</v>
      </c>
      <c r="J36" s="29">
        <v>43126</v>
      </c>
      <c r="K36" s="14" t="s">
        <v>367</v>
      </c>
      <c r="L36" s="16" t="s">
        <v>418</v>
      </c>
      <c r="M36" s="9"/>
    </row>
    <row r="37" spans="1:13" ht="70.5" customHeight="1" x14ac:dyDescent="0.25">
      <c r="A37" s="39"/>
      <c r="B37" s="8" t="s">
        <v>291</v>
      </c>
      <c r="C37" s="8" t="s">
        <v>304</v>
      </c>
      <c r="D37" s="8" t="s">
        <v>14</v>
      </c>
      <c r="E37" s="12" t="s">
        <v>413</v>
      </c>
      <c r="F37" s="12" t="s">
        <v>414</v>
      </c>
      <c r="G37" s="21" t="s">
        <v>415</v>
      </c>
      <c r="H37" s="14" t="s">
        <v>353</v>
      </c>
      <c r="I37" s="14" t="s">
        <v>355</v>
      </c>
      <c r="J37" s="18" t="s">
        <v>412</v>
      </c>
      <c r="K37" s="14" t="s">
        <v>367</v>
      </c>
      <c r="L37" s="14" t="s">
        <v>411</v>
      </c>
      <c r="M37" s="9"/>
    </row>
    <row r="38" spans="1:13" ht="70.5" customHeight="1" x14ac:dyDescent="0.25">
      <c r="A38" s="39"/>
      <c r="B38" s="8" t="s">
        <v>292</v>
      </c>
      <c r="C38" s="8" t="s">
        <v>305</v>
      </c>
      <c r="D38" s="8" t="s">
        <v>14</v>
      </c>
      <c r="E38" s="12" t="s">
        <v>413</v>
      </c>
      <c r="F38" s="12" t="s">
        <v>414</v>
      </c>
      <c r="G38" s="21" t="s">
        <v>361</v>
      </c>
      <c r="H38" s="14" t="s">
        <v>351</v>
      </c>
      <c r="I38" s="14" t="s">
        <v>352</v>
      </c>
      <c r="J38" s="29">
        <v>44377</v>
      </c>
      <c r="K38" s="14" t="s">
        <v>367</v>
      </c>
      <c r="L38" s="14" t="s">
        <v>419</v>
      </c>
      <c r="M38" s="9"/>
    </row>
    <row r="39" spans="1:13" ht="126.75" customHeight="1" x14ac:dyDescent="0.25">
      <c r="A39" s="39"/>
      <c r="B39" s="8" t="s">
        <v>293</v>
      </c>
      <c r="C39" s="8" t="s">
        <v>306</v>
      </c>
      <c r="D39" s="8" t="s">
        <v>14</v>
      </c>
      <c r="E39" s="12" t="s">
        <v>364</v>
      </c>
      <c r="F39" s="14" t="s">
        <v>365</v>
      </c>
      <c r="G39" s="21" t="s">
        <v>457</v>
      </c>
      <c r="H39" s="14" t="s">
        <v>353</v>
      </c>
      <c r="I39" s="14" t="s">
        <v>355</v>
      </c>
      <c r="J39" s="29">
        <v>43172</v>
      </c>
      <c r="K39" s="14" t="s">
        <v>367</v>
      </c>
      <c r="L39" s="14" t="s">
        <v>420</v>
      </c>
      <c r="M39" s="9"/>
    </row>
    <row r="40" spans="1:13" ht="70.5" customHeight="1" x14ac:dyDescent="0.25">
      <c r="A40" s="39"/>
      <c r="B40" s="8" t="s">
        <v>294</v>
      </c>
      <c r="C40" s="8" t="s">
        <v>307</v>
      </c>
      <c r="D40" s="8" t="s">
        <v>14</v>
      </c>
      <c r="E40" s="12" t="s">
        <v>364</v>
      </c>
      <c r="F40" s="14" t="s">
        <v>365</v>
      </c>
      <c r="G40" s="21" t="s">
        <v>422</v>
      </c>
      <c r="H40" s="14" t="s">
        <v>353</v>
      </c>
      <c r="I40" s="14" t="s">
        <v>352</v>
      </c>
      <c r="J40" s="32">
        <v>44651</v>
      </c>
      <c r="K40" s="14" t="s">
        <v>367</v>
      </c>
      <c r="L40" s="19" t="s">
        <v>421</v>
      </c>
      <c r="M40" s="9"/>
    </row>
    <row r="41" spans="1:13" ht="70.5" customHeight="1" x14ac:dyDescent="0.25">
      <c r="A41" s="39"/>
      <c r="B41" s="8" t="s">
        <v>295</v>
      </c>
      <c r="C41" s="8" t="s">
        <v>308</v>
      </c>
      <c r="D41" s="8" t="s">
        <v>14</v>
      </c>
      <c r="E41" s="12" t="s">
        <v>364</v>
      </c>
      <c r="F41" s="14" t="s">
        <v>365</v>
      </c>
      <c r="G41" s="21" t="s">
        <v>361</v>
      </c>
      <c r="H41" s="14" t="s">
        <v>353</v>
      </c>
      <c r="I41" s="14" t="s">
        <v>355</v>
      </c>
      <c r="J41" s="29">
        <v>42913</v>
      </c>
      <c r="K41" s="14" t="s">
        <v>367</v>
      </c>
      <c r="L41" s="14" t="s">
        <v>423</v>
      </c>
      <c r="M41" s="9"/>
    </row>
    <row r="42" spans="1:13" ht="70.5" customHeight="1" x14ac:dyDescent="0.25">
      <c r="A42" s="39"/>
      <c r="B42" s="8" t="s">
        <v>296</v>
      </c>
      <c r="C42" s="8" t="s">
        <v>309</v>
      </c>
      <c r="D42" s="8" t="s">
        <v>14</v>
      </c>
      <c r="E42" s="12" t="s">
        <v>364</v>
      </c>
      <c r="F42" s="14" t="s">
        <v>365</v>
      </c>
      <c r="G42" s="21" t="s">
        <v>361</v>
      </c>
      <c r="H42" s="14" t="s">
        <v>353</v>
      </c>
      <c r="I42" s="14" t="s">
        <v>355</v>
      </c>
      <c r="J42" s="18" t="s">
        <v>357</v>
      </c>
      <c r="K42" s="14" t="s">
        <v>367</v>
      </c>
      <c r="L42" s="14" t="s">
        <v>424</v>
      </c>
      <c r="M42" s="9"/>
    </row>
    <row r="43" spans="1:13" ht="159" customHeight="1" x14ac:dyDescent="0.25">
      <c r="A43" s="39"/>
      <c r="B43" s="8" t="s">
        <v>297</v>
      </c>
      <c r="C43" s="8" t="s">
        <v>310</v>
      </c>
      <c r="D43" s="8" t="s">
        <v>14</v>
      </c>
      <c r="E43" s="12" t="s">
        <v>426</v>
      </c>
      <c r="F43" s="12" t="s">
        <v>427</v>
      </c>
      <c r="G43" s="21" t="s">
        <v>415</v>
      </c>
      <c r="H43" s="14" t="s">
        <v>353</v>
      </c>
      <c r="I43" s="14" t="s">
        <v>355</v>
      </c>
      <c r="J43" s="18" t="s">
        <v>357</v>
      </c>
      <c r="K43" s="14" t="s">
        <v>367</v>
      </c>
      <c r="L43" s="19" t="s">
        <v>425</v>
      </c>
      <c r="M43" s="9"/>
    </row>
    <row r="44" spans="1:13" ht="150.75" customHeight="1" x14ac:dyDescent="0.25">
      <c r="A44" s="39"/>
      <c r="B44" s="8" t="s">
        <v>298</v>
      </c>
      <c r="C44" s="8" t="s">
        <v>310</v>
      </c>
      <c r="D44" s="8" t="s">
        <v>14</v>
      </c>
      <c r="E44" s="12" t="s">
        <v>428</v>
      </c>
      <c r="F44" s="12" t="s">
        <v>429</v>
      </c>
      <c r="G44" s="21" t="s">
        <v>361</v>
      </c>
      <c r="H44" s="14" t="s">
        <v>353</v>
      </c>
      <c r="I44" s="14" t="s">
        <v>355</v>
      </c>
      <c r="J44" s="18" t="s">
        <v>357</v>
      </c>
      <c r="K44" s="14" t="s">
        <v>367</v>
      </c>
      <c r="L44" s="19" t="s">
        <v>425</v>
      </c>
      <c r="M44" s="9"/>
    </row>
    <row r="45" spans="1:13" ht="70.5" customHeight="1" x14ac:dyDescent="0.25">
      <c r="A45" s="39"/>
      <c r="B45" s="8" t="s">
        <v>311</v>
      </c>
      <c r="C45" s="8" t="s">
        <v>312</v>
      </c>
      <c r="D45" s="8" t="s">
        <v>14</v>
      </c>
      <c r="E45" s="12" t="s">
        <v>364</v>
      </c>
      <c r="F45" s="14" t="s">
        <v>365</v>
      </c>
      <c r="G45" s="21" t="s">
        <v>457</v>
      </c>
      <c r="H45" s="14" t="s">
        <v>353</v>
      </c>
      <c r="I45" s="14" t="s">
        <v>356</v>
      </c>
      <c r="J45" s="31">
        <v>43917</v>
      </c>
      <c r="K45" s="14" t="s">
        <v>367</v>
      </c>
      <c r="L45" s="14" t="s">
        <v>430</v>
      </c>
      <c r="M45" s="9"/>
    </row>
    <row r="46" spans="1:13" ht="70.5" customHeight="1" x14ac:dyDescent="0.25">
      <c r="A46" s="39"/>
      <c r="B46" s="8" t="s">
        <v>299</v>
      </c>
      <c r="C46" s="8" t="s">
        <v>313</v>
      </c>
      <c r="D46" s="8" t="s">
        <v>14</v>
      </c>
      <c r="E46" s="12" t="s">
        <v>364</v>
      </c>
      <c r="F46" s="14" t="s">
        <v>365</v>
      </c>
      <c r="G46" s="21" t="s">
        <v>361</v>
      </c>
      <c r="H46" s="14" t="s">
        <v>353</v>
      </c>
      <c r="I46" s="14" t="s">
        <v>355</v>
      </c>
      <c r="J46" s="29">
        <v>43172</v>
      </c>
      <c r="K46" s="14" t="s">
        <v>367</v>
      </c>
      <c r="L46" s="14" t="s">
        <v>431</v>
      </c>
      <c r="M46" s="9"/>
    </row>
    <row r="47" spans="1:13" ht="70.5" customHeight="1" x14ac:dyDescent="0.25">
      <c r="A47" s="39"/>
      <c r="B47" s="8" t="s">
        <v>300</v>
      </c>
      <c r="C47" s="8" t="s">
        <v>314</v>
      </c>
      <c r="D47" s="8" t="s">
        <v>14</v>
      </c>
      <c r="E47" s="12" t="s">
        <v>364</v>
      </c>
      <c r="F47" s="14" t="s">
        <v>365</v>
      </c>
      <c r="G47" s="21" t="s">
        <v>361</v>
      </c>
      <c r="H47" s="14" t="s">
        <v>353</v>
      </c>
      <c r="I47" s="14" t="s">
        <v>355</v>
      </c>
      <c r="J47" s="29">
        <v>43172</v>
      </c>
      <c r="K47" s="14" t="s">
        <v>367</v>
      </c>
      <c r="L47" s="14" t="s">
        <v>432</v>
      </c>
      <c r="M47" s="9"/>
    </row>
    <row r="48" spans="1:13" ht="70.5" customHeight="1" x14ac:dyDescent="0.25">
      <c r="A48" s="39"/>
      <c r="B48" s="8" t="s">
        <v>301</v>
      </c>
      <c r="C48" s="8" t="s">
        <v>315</v>
      </c>
      <c r="D48" s="8" t="s">
        <v>14</v>
      </c>
      <c r="E48" s="12" t="s">
        <v>364</v>
      </c>
      <c r="F48" s="14" t="s">
        <v>365</v>
      </c>
      <c r="G48" s="21" t="s">
        <v>361</v>
      </c>
      <c r="H48" s="14" t="s">
        <v>353</v>
      </c>
      <c r="I48" s="14" t="s">
        <v>355</v>
      </c>
      <c r="J48" s="31">
        <v>44592</v>
      </c>
      <c r="K48" s="14" t="s">
        <v>367</v>
      </c>
      <c r="L48" s="14" t="s">
        <v>433</v>
      </c>
      <c r="M48" s="9"/>
    </row>
    <row r="49" spans="1:13" ht="70.5" customHeight="1" x14ac:dyDescent="0.25">
      <c r="A49" s="39"/>
      <c r="B49" s="8" t="s">
        <v>316</v>
      </c>
      <c r="C49" s="8" t="s">
        <v>317</v>
      </c>
      <c r="D49" s="8" t="s">
        <v>14</v>
      </c>
      <c r="E49" s="12" t="s">
        <v>364</v>
      </c>
      <c r="F49" s="14" t="s">
        <v>365</v>
      </c>
      <c r="G49" s="21" t="s">
        <v>456</v>
      </c>
      <c r="H49" s="14" t="s">
        <v>353</v>
      </c>
      <c r="I49" s="14" t="s">
        <v>355</v>
      </c>
      <c r="J49" s="31">
        <v>44113</v>
      </c>
      <c r="K49" s="14" t="s">
        <v>367</v>
      </c>
      <c r="L49" s="14" t="s">
        <v>434</v>
      </c>
      <c r="M49" s="9"/>
    </row>
    <row r="50" spans="1:13" ht="70.5" customHeight="1" x14ac:dyDescent="0.25">
      <c r="A50" s="39"/>
      <c r="B50" s="8" t="s">
        <v>435</v>
      </c>
      <c r="C50" s="8" t="s">
        <v>459</v>
      </c>
      <c r="D50" s="8" t="s">
        <v>14</v>
      </c>
      <c r="E50" s="12" t="s">
        <v>436</v>
      </c>
      <c r="F50" s="12" t="s">
        <v>437</v>
      </c>
      <c r="G50" s="21" t="s">
        <v>422</v>
      </c>
      <c r="H50" s="14" t="s">
        <v>353</v>
      </c>
      <c r="I50" s="28" t="s">
        <v>356</v>
      </c>
      <c r="J50" s="27" t="s">
        <v>357</v>
      </c>
      <c r="K50" s="14" t="s">
        <v>367</v>
      </c>
      <c r="L50" s="14" t="s">
        <v>424</v>
      </c>
      <c r="M50" s="9"/>
    </row>
    <row r="51" spans="1:13" ht="70.5" customHeight="1" x14ac:dyDescent="0.25">
      <c r="A51" s="36" t="s">
        <v>318</v>
      </c>
      <c r="B51" s="14" t="s">
        <v>319</v>
      </c>
      <c r="C51" s="8" t="s">
        <v>324</v>
      </c>
      <c r="D51" s="8" t="s">
        <v>14</v>
      </c>
      <c r="E51" s="12" t="s">
        <v>439</v>
      </c>
      <c r="F51" s="12" t="s">
        <v>439</v>
      </c>
      <c r="G51" s="21" t="s">
        <v>457</v>
      </c>
      <c r="H51" s="14" t="s">
        <v>354</v>
      </c>
      <c r="I51" s="14" t="s">
        <v>352</v>
      </c>
      <c r="J51" s="29">
        <v>43689</v>
      </c>
      <c r="K51" s="14" t="s">
        <v>367</v>
      </c>
      <c r="L51" s="14" t="s">
        <v>438</v>
      </c>
      <c r="M51" s="9"/>
    </row>
    <row r="52" spans="1:13" ht="80.25" customHeight="1" x14ac:dyDescent="0.25">
      <c r="A52" s="36"/>
      <c r="B52" s="14" t="s">
        <v>320</v>
      </c>
      <c r="C52" s="8" t="s">
        <v>325</v>
      </c>
      <c r="D52" s="8" t="s">
        <v>14</v>
      </c>
      <c r="E52" s="12" t="s">
        <v>364</v>
      </c>
      <c r="F52" s="14" t="s">
        <v>365</v>
      </c>
      <c r="G52" s="21" t="s">
        <v>441</v>
      </c>
      <c r="H52" s="14" t="s">
        <v>353</v>
      </c>
      <c r="I52" s="28" t="s">
        <v>352</v>
      </c>
      <c r="J52" s="27" t="s">
        <v>357</v>
      </c>
      <c r="K52" s="14" t="s">
        <v>367</v>
      </c>
      <c r="L52" s="19" t="s">
        <v>440</v>
      </c>
      <c r="M52" s="9"/>
    </row>
    <row r="53" spans="1:13" ht="70.5" customHeight="1" x14ac:dyDescent="0.25">
      <c r="A53" s="36"/>
      <c r="B53" s="14" t="s">
        <v>321</v>
      </c>
      <c r="C53" s="8" t="s">
        <v>326</v>
      </c>
      <c r="D53" s="8" t="s">
        <v>14</v>
      </c>
      <c r="E53" s="12" t="s">
        <v>364</v>
      </c>
      <c r="F53" s="14" t="s">
        <v>365</v>
      </c>
      <c r="G53" s="21" t="s">
        <v>441</v>
      </c>
      <c r="H53" s="14" t="s">
        <v>353</v>
      </c>
      <c r="I53" s="28" t="s">
        <v>352</v>
      </c>
      <c r="J53" s="27" t="s">
        <v>357</v>
      </c>
      <c r="K53" s="14" t="s">
        <v>367</v>
      </c>
      <c r="L53" s="14" t="s">
        <v>442</v>
      </c>
      <c r="M53" s="9"/>
    </row>
    <row r="54" spans="1:13" ht="70.5" customHeight="1" x14ac:dyDescent="0.25">
      <c r="A54" s="36"/>
      <c r="B54" s="14" t="s">
        <v>322</v>
      </c>
      <c r="C54" s="8" t="s">
        <v>327</v>
      </c>
      <c r="D54" s="8" t="s">
        <v>14</v>
      </c>
      <c r="E54" s="12" t="s">
        <v>364</v>
      </c>
      <c r="F54" s="14" t="s">
        <v>365</v>
      </c>
      <c r="G54" s="21" t="s">
        <v>457</v>
      </c>
      <c r="H54" s="14" t="s">
        <v>353</v>
      </c>
      <c r="I54" s="14" t="s">
        <v>356</v>
      </c>
      <c r="J54" s="31">
        <v>43455</v>
      </c>
      <c r="K54" s="14" t="s">
        <v>367</v>
      </c>
      <c r="L54" s="14" t="s">
        <v>443</v>
      </c>
      <c r="M54" s="9"/>
    </row>
    <row r="55" spans="1:13" ht="70.5" customHeight="1" x14ac:dyDescent="0.25">
      <c r="A55" s="37"/>
      <c r="B55" s="14" t="s">
        <v>323</v>
      </c>
      <c r="C55" s="8" t="s">
        <v>328</v>
      </c>
      <c r="D55" s="8" t="s">
        <v>14</v>
      </c>
      <c r="E55" s="12" t="s">
        <v>364</v>
      </c>
      <c r="F55" s="14" t="s">
        <v>365</v>
      </c>
      <c r="G55" s="21" t="s">
        <v>457</v>
      </c>
      <c r="H55" s="14" t="s">
        <v>353</v>
      </c>
      <c r="I55" s="14" t="s">
        <v>356</v>
      </c>
      <c r="J55" s="31">
        <v>43455</v>
      </c>
      <c r="K55" s="14" t="s">
        <v>367</v>
      </c>
      <c r="L55" s="14" t="s">
        <v>444</v>
      </c>
      <c r="M55" s="9"/>
    </row>
    <row r="56" spans="1:13" ht="70.5" customHeight="1" x14ac:dyDescent="0.25">
      <c r="A56" s="15" t="s">
        <v>329</v>
      </c>
      <c r="B56" s="8" t="s">
        <v>330</v>
      </c>
      <c r="C56" s="8" t="s">
        <v>331</v>
      </c>
      <c r="D56" s="8" t="s">
        <v>14</v>
      </c>
      <c r="E56" s="12" t="s">
        <v>439</v>
      </c>
      <c r="F56" s="12" t="s">
        <v>439</v>
      </c>
      <c r="G56" s="21" t="s">
        <v>446</v>
      </c>
      <c r="H56" s="14" t="s">
        <v>351</v>
      </c>
      <c r="I56" s="14" t="s">
        <v>352</v>
      </c>
      <c r="J56" s="29">
        <v>44431</v>
      </c>
      <c r="K56" s="14" t="s">
        <v>367</v>
      </c>
      <c r="L56" s="14" t="s">
        <v>445</v>
      </c>
      <c r="M56" s="9"/>
    </row>
    <row r="57" spans="1:13" ht="70.5" customHeight="1" x14ac:dyDescent="0.25">
      <c r="A57" s="15" t="s">
        <v>332</v>
      </c>
      <c r="B57" s="8" t="s">
        <v>333</v>
      </c>
      <c r="C57" s="8" t="s">
        <v>334</v>
      </c>
      <c r="D57" s="8" t="s">
        <v>14</v>
      </c>
      <c r="E57" s="12" t="s">
        <v>439</v>
      </c>
      <c r="F57" s="12" t="s">
        <v>439</v>
      </c>
      <c r="G57" s="21" t="s">
        <v>457</v>
      </c>
      <c r="H57" s="14" t="s">
        <v>353</v>
      </c>
      <c r="I57" s="14" t="s">
        <v>352</v>
      </c>
      <c r="J57" s="29">
        <v>44431</v>
      </c>
      <c r="K57" s="14" t="s">
        <v>367</v>
      </c>
      <c r="L57" s="14" t="s">
        <v>447</v>
      </c>
      <c r="M57" s="9"/>
    </row>
    <row r="58" spans="1:13" ht="70.5" customHeight="1" x14ac:dyDescent="0.25">
      <c r="A58" s="38" t="s">
        <v>335</v>
      </c>
      <c r="B58" s="8" t="s">
        <v>336</v>
      </c>
      <c r="C58" s="8" t="s">
        <v>340</v>
      </c>
      <c r="D58" s="8" t="s">
        <v>14</v>
      </c>
      <c r="E58" s="12" t="s">
        <v>449</v>
      </c>
      <c r="F58" s="12" t="s">
        <v>449</v>
      </c>
      <c r="G58" s="21" t="s">
        <v>458</v>
      </c>
      <c r="H58" s="14" t="s">
        <v>353</v>
      </c>
      <c r="I58" s="14" t="s">
        <v>356</v>
      </c>
      <c r="J58" s="29">
        <v>43704</v>
      </c>
      <c r="K58" s="14" t="s">
        <v>367</v>
      </c>
      <c r="L58" s="14" t="s">
        <v>448</v>
      </c>
      <c r="M58" s="9"/>
    </row>
    <row r="59" spans="1:13" ht="70.5" customHeight="1" x14ac:dyDescent="0.25">
      <c r="A59" s="39"/>
      <c r="B59" s="8" t="s">
        <v>337</v>
      </c>
      <c r="C59" s="8" t="s">
        <v>341</v>
      </c>
      <c r="D59" s="8" t="s">
        <v>14</v>
      </c>
      <c r="E59" s="12" t="s">
        <v>364</v>
      </c>
      <c r="F59" s="14" t="s">
        <v>365</v>
      </c>
      <c r="G59" s="21" t="s">
        <v>457</v>
      </c>
      <c r="H59" s="14" t="s">
        <v>353</v>
      </c>
      <c r="I59" s="14" t="s">
        <v>352</v>
      </c>
      <c r="J59" s="29">
        <v>43172</v>
      </c>
      <c r="K59" s="14" t="s">
        <v>367</v>
      </c>
      <c r="L59" s="14" t="s">
        <v>450</v>
      </c>
      <c r="M59" s="9"/>
    </row>
    <row r="60" spans="1:13" ht="70.5" customHeight="1" x14ac:dyDescent="0.25">
      <c r="A60" s="39"/>
      <c r="B60" s="8" t="s">
        <v>338</v>
      </c>
      <c r="C60" s="8" t="s">
        <v>342</v>
      </c>
      <c r="D60" s="8" t="s">
        <v>14</v>
      </c>
      <c r="E60" s="12" t="s">
        <v>452</v>
      </c>
      <c r="F60" s="14" t="s">
        <v>453</v>
      </c>
      <c r="G60" s="21" t="s">
        <v>457</v>
      </c>
      <c r="H60" s="14" t="s">
        <v>353</v>
      </c>
      <c r="I60" s="14" t="s">
        <v>352</v>
      </c>
      <c r="J60" s="29">
        <v>43171</v>
      </c>
      <c r="K60" s="14" t="s">
        <v>367</v>
      </c>
      <c r="L60" s="19" t="s">
        <v>451</v>
      </c>
      <c r="M60" s="9"/>
    </row>
    <row r="61" spans="1:13" ht="70.5" customHeight="1" x14ac:dyDescent="0.25">
      <c r="A61" s="40"/>
      <c r="B61" s="8" t="s">
        <v>339</v>
      </c>
      <c r="C61" s="8" t="s">
        <v>343</v>
      </c>
      <c r="D61" s="8" t="s">
        <v>14</v>
      </c>
      <c r="E61" s="12" t="s">
        <v>436</v>
      </c>
      <c r="F61" s="12" t="s">
        <v>437</v>
      </c>
      <c r="G61" s="21" t="s">
        <v>457</v>
      </c>
      <c r="H61" s="14" t="s">
        <v>353</v>
      </c>
      <c r="I61" s="14" t="s">
        <v>356</v>
      </c>
      <c r="J61" s="31">
        <v>44736</v>
      </c>
      <c r="K61" s="14" t="s">
        <v>367</v>
      </c>
      <c r="L61" s="19" t="s">
        <v>454</v>
      </c>
      <c r="M61" s="9"/>
    </row>
    <row r="62" spans="1:13" ht="70.5" customHeight="1" x14ac:dyDescent="0.25">
      <c r="A62" s="38" t="s">
        <v>344</v>
      </c>
      <c r="B62" s="8" t="s">
        <v>345</v>
      </c>
      <c r="C62" s="8" t="s">
        <v>347</v>
      </c>
      <c r="D62" s="8" t="s">
        <v>14</v>
      </c>
      <c r="E62" s="12" t="s">
        <v>413</v>
      </c>
      <c r="F62" s="12" t="s">
        <v>414</v>
      </c>
      <c r="G62" s="21" t="s">
        <v>361</v>
      </c>
      <c r="H62" s="14" t="s">
        <v>351</v>
      </c>
      <c r="I62" s="14" t="s">
        <v>355</v>
      </c>
      <c r="J62" s="29">
        <v>42913</v>
      </c>
      <c r="K62" s="14" t="s">
        <v>367</v>
      </c>
      <c r="L62" s="14" t="s">
        <v>455</v>
      </c>
      <c r="M62" s="9"/>
    </row>
    <row r="63" spans="1:13" ht="70.5" customHeight="1" x14ac:dyDescent="0.25">
      <c r="A63" s="40"/>
      <c r="B63" s="8" t="s">
        <v>346</v>
      </c>
      <c r="C63" s="8" t="s">
        <v>348</v>
      </c>
      <c r="D63" s="8" t="s">
        <v>14</v>
      </c>
      <c r="E63" s="12" t="s">
        <v>413</v>
      </c>
      <c r="F63" s="12" t="s">
        <v>414</v>
      </c>
      <c r="G63" s="21" t="s">
        <v>456</v>
      </c>
      <c r="H63" s="14" t="s">
        <v>353</v>
      </c>
      <c r="I63" s="28" t="s">
        <v>352</v>
      </c>
      <c r="J63" s="27" t="s">
        <v>357</v>
      </c>
      <c r="K63" s="14" t="s">
        <v>367</v>
      </c>
      <c r="L63" s="19" t="s">
        <v>425</v>
      </c>
      <c r="M63" s="9"/>
    </row>
    <row r="65" spans="1:10" ht="70.5" customHeight="1" x14ac:dyDescent="0.25">
      <c r="A65" s="35" t="s">
        <v>461</v>
      </c>
      <c r="B65" s="35"/>
      <c r="C65" s="35"/>
      <c r="D65" s="35"/>
      <c r="E65" s="35"/>
      <c r="F65" s="35"/>
      <c r="G65" s="35"/>
      <c r="H65" s="35"/>
      <c r="I65" s="35"/>
      <c r="J65" s="35"/>
    </row>
  </sheetData>
  <mergeCells count="32">
    <mergeCell ref="AH1:AH2"/>
    <mergeCell ref="AG1:AG2"/>
    <mergeCell ref="A4:L4"/>
    <mergeCell ref="A5:A18"/>
    <mergeCell ref="N3:N4"/>
    <mergeCell ref="O3:P3"/>
    <mergeCell ref="M3:M4"/>
    <mergeCell ref="Q3:Q4"/>
    <mergeCell ref="R3:R4"/>
    <mergeCell ref="S3:S4"/>
    <mergeCell ref="T3:T4"/>
    <mergeCell ref="V3:V4"/>
    <mergeCell ref="U3:U4"/>
    <mergeCell ref="AH3:AH4"/>
    <mergeCell ref="AG3:AG4"/>
    <mergeCell ref="Y3:Y4"/>
    <mergeCell ref="A30:A34"/>
    <mergeCell ref="F1:AF2"/>
    <mergeCell ref="AC3:AC4"/>
    <mergeCell ref="AD3:AE3"/>
    <mergeCell ref="AF3:AF4"/>
    <mergeCell ref="A19:A29"/>
    <mergeCell ref="W3:W4"/>
    <mergeCell ref="X3:X4"/>
    <mergeCell ref="Z3:Z4"/>
    <mergeCell ref="AA3:AA4"/>
    <mergeCell ref="AB3:AB4"/>
    <mergeCell ref="A65:J65"/>
    <mergeCell ref="A51:A55"/>
    <mergeCell ref="A35:A50"/>
    <mergeCell ref="A58:A61"/>
    <mergeCell ref="A62:A63"/>
  </mergeCells>
  <conditionalFormatting sqref="Z5:Z12">
    <cfRule type="cellIs" dxfId="26" priority="2" operator="equal">
      <formula>"MEDIA"</formula>
    </cfRule>
    <cfRule type="cellIs" dxfId="25" priority="3" operator="equal">
      <formula>"BAJA"</formula>
    </cfRule>
  </conditionalFormatting>
  <conditionalFormatting sqref="Z6:Z12">
    <cfRule type="cellIs" dxfId="24" priority="1" operator="equal">
      <formula>"ALTA"</formula>
    </cfRule>
  </conditionalFormatting>
  <dataValidations xWindow="564" yWindow="768" count="1">
    <dataValidation type="list" allowBlank="1" showInputMessage="1" showErrorMessage="1" sqref="AB5:AB12" xr:uid="{A4A81B7D-1DE9-4447-A287-85023E12D725}">
      <formula1>INDIRECT(AA5)</formula1>
    </dataValidation>
  </dataValidations>
  <hyperlinks>
    <hyperlink ref="L5" r:id="rId1" xr:uid="{B478CD38-593A-4C9C-BBDE-11A5F9972401}"/>
    <hyperlink ref="L6" r:id="rId2" xr:uid="{CC301FC4-C551-4639-8D5A-7212E5CDBE6A}"/>
    <hyperlink ref="L7" r:id="rId3" xr:uid="{FA5E3586-3D23-4311-A5AF-CFF3BBB71031}"/>
    <hyperlink ref="L8" r:id="rId4" xr:uid="{6C6B901B-466C-4DCC-B196-3B7EBFFE447E}"/>
    <hyperlink ref="L9" r:id="rId5" display="https://www.funcionpublica.gov.co/dafpIndexerBHV/?find=FindNext&amp;query=superintendencia+de+transporte&amp;dptoSeleccionado=&amp;entidadSeleccionado=&amp;munSeleccionado=&amp;tipoAltaSeleccionado=&amp;bloquearFiltroDptoSeleccionado=&amp;bloquearFiltroEntidadSeleccionado=&amp;bloquearFiltroMunSeleccionado=&amp;bloquearFiltroTipoAltaSeleccionado" xr:uid="{8FF65C1A-7F54-4B80-BC92-7FD4A6B03CBF}"/>
    <hyperlink ref="L10" r:id="rId6" xr:uid="{8EC6FB4E-1AC4-4850-BDA2-2BBB6450F08F}"/>
    <hyperlink ref="L11" r:id="rId7" xr:uid="{8CDEABCD-3297-478C-87BD-0AFD90C181F9}"/>
    <hyperlink ref="L40" r:id="rId8" xr:uid="{AA5FB975-1455-46F2-BE5C-570A1081D874}"/>
    <hyperlink ref="L43" r:id="rId9" xr:uid="{7E54DD78-7E4E-4342-81A9-41C96E1BE862}"/>
    <hyperlink ref="L44" r:id="rId10" xr:uid="{C7692009-638E-49EA-87FA-651337F99E8B}"/>
    <hyperlink ref="L52" r:id="rId11" xr:uid="{F49B9DA0-A852-4323-A675-97DC0B1C7ADF}"/>
    <hyperlink ref="L60" r:id="rId12" xr:uid="{00A2C040-CB9B-4448-B6EB-19E132C619C7}"/>
    <hyperlink ref="L61" r:id="rId13" xr:uid="{09B557E3-8794-4235-AFB0-3EDA2439FA84}"/>
    <hyperlink ref="L63" r:id="rId14" xr:uid="{D973D184-C341-44CB-8E0D-C245A600149B}"/>
    <hyperlink ref="L35" r:id="rId15" xr:uid="{F319F38B-233E-4B3A-91D4-2CC1FA533D1B}"/>
  </hyperlinks>
  <pageMargins left="0.7" right="0.7" top="0.75" bottom="0.75" header="0.3" footer="0.3"/>
  <pageSetup paperSize="120" scale="16" orientation="landscape" r:id="rId16"/>
  <drawing r:id="rId17"/>
  <legacyDrawing r:id="rId18"/>
  <extLst>
    <ext xmlns:x14="http://schemas.microsoft.com/office/spreadsheetml/2009/9/main" uri="{CCE6A557-97BC-4b89-ADB6-D9C93CAAB3DF}">
      <x14:dataValidations xmlns:xm="http://schemas.microsoft.com/office/excel/2006/main" xWindow="564" yWindow="768" count="10">
        <x14:dataValidation type="list" allowBlank="1" showInputMessage="1" showErrorMessage="1" xr:uid="{70E08D8A-0052-433F-BE2E-E2D4B2CD8DE8}">
          <x14:formula1>
            <xm:f>LISTAS!$A$2:$A$3</xm:f>
          </x14:formula1>
          <xm:sqref>R5:S12</xm:sqref>
        </x14:dataValidation>
        <x14:dataValidation type="list" allowBlank="1" showInputMessage="1" showErrorMessage="1" xr:uid="{315C41D0-E086-4B08-9E77-98C9C7007CDA}">
          <x14:formula1>
            <xm:f>LISTAS!$F$2:$F$4</xm:f>
          </x14:formula1>
          <xm:sqref>N5:N12</xm:sqref>
        </x14:dataValidation>
        <x14:dataValidation type="list" allowBlank="1" showInputMessage="1" showErrorMessage="1" xr:uid="{7C39C54C-0846-471C-8290-4AE57241D0FA}">
          <x14:formula1>
            <xm:f>LISTAS!$G$2:$G$12</xm:f>
          </x14:formula1>
          <xm:sqref>Q5:Q12</xm:sqref>
        </x14:dataValidation>
        <x14:dataValidation type="list" allowBlank="1" showInputMessage="1" showErrorMessage="1" xr:uid="{6F716AD3-5542-434A-BB7C-759AEB7AA4F0}">
          <x14:formula1>
            <xm:f>LISTAS!$J$2:$J$4</xm:f>
          </x14:formula1>
          <xm:sqref>T5:T12</xm:sqref>
        </x14:dataValidation>
        <x14:dataValidation type="list" allowBlank="1" showInputMessage="1" showErrorMessage="1" xr:uid="{D0E8410C-94CA-4481-BC16-25FCB635D0E3}">
          <x14:formula1>
            <xm:f>LISTAS!$L$2:$L$4</xm:f>
          </x14:formula1>
          <xm:sqref>V5:V12</xm:sqref>
        </x14:dataValidation>
        <x14:dataValidation type="list" allowBlank="1" showInputMessage="1" showErrorMessage="1" xr:uid="{FD11BE91-7E79-4368-B7CA-B228816D46B4}">
          <x14:formula1>
            <xm:f>LISTAS!$N$2:$N$4</xm:f>
          </x14:formula1>
          <xm:sqref>X5:X12</xm:sqref>
        </x14:dataValidation>
        <x14:dataValidation type="list" allowBlank="1" showInputMessage="1" showErrorMessage="1" xr:uid="{C175DEFA-08D7-4ECE-96A9-690BD9A306ED}">
          <x14:formula1>
            <xm:f>LISTAS!$Q$1:$R$1</xm:f>
          </x14:formula1>
          <xm:sqref>AA5:AA12</xm:sqref>
        </x14:dataValidation>
        <x14:dataValidation type="list" allowBlank="1" showInputMessage="1" showErrorMessage="1" xr:uid="{5AF34A29-B204-444D-BA97-B9ABF362434B}">
          <x14:formula1>
            <xm:f>Hoja1!$B$3:$B$4</xm:f>
          </x14:formula1>
          <xm:sqref>D5:D63</xm:sqref>
        </x14:dataValidation>
        <x14:dataValidation type="list" allowBlank="1" showInputMessage="1" showErrorMessage="1" xr:uid="{889123C2-C68B-494F-8C0A-637A285C81BC}">
          <x14:formula1>
            <xm:f>Hoja1!$C$3:$C$5</xm:f>
          </x14:formula1>
          <xm:sqref>H5:H63</xm:sqref>
        </x14:dataValidation>
        <x14:dataValidation type="list" allowBlank="1" showInputMessage="1" showErrorMessage="1" xr:uid="{803D6B68-7B92-40D2-9232-DE02A90007E9}">
          <x14:formula1>
            <xm:f>Hoja1!$D$3:$D$6</xm:f>
          </x14:formula1>
          <xm:sqref>I5:I63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87444-020E-469F-9BE8-8DF27DD3F2CF}">
  <dimension ref="B2:D6"/>
  <sheetViews>
    <sheetView workbookViewId="0">
      <selection activeCell="D7" sqref="D7"/>
    </sheetView>
  </sheetViews>
  <sheetFormatPr baseColWidth="10" defaultRowHeight="15" x14ac:dyDescent="0.25"/>
  <cols>
    <col min="3" max="3" width="24.7109375" bestFit="1" customWidth="1"/>
  </cols>
  <sheetData>
    <row r="2" spans="2:4" x14ac:dyDescent="0.25">
      <c r="B2" s="13" t="s">
        <v>3</v>
      </c>
      <c r="C2" s="13" t="s">
        <v>349</v>
      </c>
      <c r="D2" s="13" t="s">
        <v>5</v>
      </c>
    </row>
    <row r="3" spans="2:4" x14ac:dyDescent="0.25">
      <c r="B3" t="s">
        <v>14</v>
      </c>
      <c r="C3" t="s">
        <v>350</v>
      </c>
      <c r="D3" t="s">
        <v>352</v>
      </c>
    </row>
    <row r="4" spans="2:4" x14ac:dyDescent="0.25">
      <c r="B4" t="s">
        <v>24</v>
      </c>
      <c r="C4" t="s">
        <v>353</v>
      </c>
      <c r="D4" t="s">
        <v>355</v>
      </c>
    </row>
    <row r="5" spans="2:4" x14ac:dyDescent="0.25">
      <c r="C5" t="s">
        <v>351</v>
      </c>
      <c r="D5" t="s">
        <v>356</v>
      </c>
    </row>
    <row r="6" spans="2:4" x14ac:dyDescent="0.25">
      <c r="D6" t="s">
        <v>357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04233-6E2B-4B27-999C-1735A585061C}">
  <dimension ref="A1:AB19"/>
  <sheetViews>
    <sheetView topLeftCell="B1" workbookViewId="0">
      <selection activeCell="C17" sqref="C17"/>
    </sheetView>
  </sheetViews>
  <sheetFormatPr baseColWidth="10" defaultRowHeight="15" x14ac:dyDescent="0.25"/>
  <cols>
    <col min="1" max="1" width="21.7109375" customWidth="1"/>
    <col min="2" max="2" width="69" bestFit="1" customWidth="1"/>
    <col min="3" max="3" width="58.7109375" bestFit="1" customWidth="1"/>
    <col min="4" max="4" width="31.85546875" customWidth="1"/>
    <col min="5" max="5" width="44.140625" bestFit="1" customWidth="1"/>
    <col min="6" max="6" width="30.7109375" customWidth="1"/>
    <col min="7" max="7" width="13.28515625" customWidth="1"/>
    <col min="8" max="8" width="52.140625" bestFit="1" customWidth="1"/>
    <col min="9" max="9" width="22.5703125" customWidth="1"/>
    <col min="10" max="10" width="83.140625" customWidth="1"/>
    <col min="11" max="11" width="25.85546875" customWidth="1"/>
    <col min="12" max="12" width="22.85546875" customWidth="1"/>
    <col min="13" max="13" width="24.7109375" customWidth="1"/>
    <col min="14" max="14" width="58.7109375" bestFit="1" customWidth="1"/>
    <col min="15" max="15" width="36.140625" customWidth="1"/>
    <col min="17" max="17" width="18.28515625" customWidth="1"/>
    <col min="18" max="18" width="51.28515625" bestFit="1" customWidth="1"/>
    <col min="19" max="19" width="20.7109375" customWidth="1"/>
    <col min="20" max="20" width="25.85546875" customWidth="1"/>
    <col min="21" max="21" width="45.5703125" bestFit="1" customWidth="1"/>
    <col min="22" max="22" width="27.7109375" customWidth="1"/>
    <col min="23" max="23" width="71.42578125" bestFit="1" customWidth="1"/>
    <col min="24" max="24" width="20.28515625" customWidth="1"/>
    <col min="25" max="25" width="13.85546875" customWidth="1"/>
    <col min="26" max="26" width="52.5703125" bestFit="1" customWidth="1"/>
    <col min="27" max="27" width="29.140625" customWidth="1"/>
  </cols>
  <sheetData>
    <row r="1" spans="1:28" x14ac:dyDescent="0.25">
      <c r="A1" t="s">
        <v>195</v>
      </c>
      <c r="B1" t="s">
        <v>196</v>
      </c>
      <c r="C1" t="s">
        <v>212</v>
      </c>
      <c r="D1" t="s">
        <v>197</v>
      </c>
      <c r="E1" t="s">
        <v>198</v>
      </c>
      <c r="F1" t="s">
        <v>199</v>
      </c>
      <c r="G1" t="s">
        <v>200</v>
      </c>
      <c r="H1" t="s">
        <v>186</v>
      </c>
      <c r="I1" t="s">
        <v>201</v>
      </c>
      <c r="J1" t="s">
        <v>202</v>
      </c>
      <c r="K1" t="s">
        <v>203</v>
      </c>
      <c r="L1" t="s">
        <v>78</v>
      </c>
      <c r="M1" t="s">
        <v>187</v>
      </c>
      <c r="N1" t="s">
        <v>188</v>
      </c>
      <c r="O1" t="s">
        <v>189</v>
      </c>
      <c r="P1" t="s">
        <v>204</v>
      </c>
      <c r="Q1" t="s">
        <v>205</v>
      </c>
      <c r="R1" t="s">
        <v>206</v>
      </c>
      <c r="S1" t="s">
        <v>191</v>
      </c>
      <c r="T1" t="s">
        <v>190</v>
      </c>
      <c r="U1" t="s">
        <v>192</v>
      </c>
      <c r="V1" t="s">
        <v>193</v>
      </c>
      <c r="W1" t="s">
        <v>207</v>
      </c>
      <c r="X1" t="s">
        <v>208</v>
      </c>
      <c r="Y1" t="s">
        <v>209</v>
      </c>
      <c r="Z1" t="s">
        <v>194</v>
      </c>
      <c r="AA1" t="s">
        <v>210</v>
      </c>
      <c r="AB1" t="s">
        <v>211</v>
      </c>
    </row>
    <row r="2" spans="1:28" x14ac:dyDescent="0.25">
      <c r="A2" t="s">
        <v>79</v>
      </c>
      <c r="B2" t="s">
        <v>80</v>
      </c>
      <c r="C2" t="s">
        <v>81</v>
      </c>
      <c r="D2" t="s">
        <v>185</v>
      </c>
      <c r="E2" t="s">
        <v>82</v>
      </c>
      <c r="F2" t="s">
        <v>83</v>
      </c>
      <c r="G2" t="s">
        <v>185</v>
      </c>
      <c r="H2" t="s">
        <v>84</v>
      </c>
      <c r="I2" t="s">
        <v>85</v>
      </c>
      <c r="J2" t="s">
        <v>86</v>
      </c>
      <c r="K2" t="s">
        <v>185</v>
      </c>
      <c r="L2" t="s">
        <v>185</v>
      </c>
      <c r="M2" t="s">
        <v>87</v>
      </c>
      <c r="N2" t="s">
        <v>88</v>
      </c>
      <c r="O2" t="s">
        <v>89</v>
      </c>
      <c r="P2" t="s">
        <v>185</v>
      </c>
      <c r="Q2" t="s">
        <v>185</v>
      </c>
      <c r="R2" t="s">
        <v>90</v>
      </c>
      <c r="S2" t="s">
        <v>185</v>
      </c>
      <c r="T2" t="s">
        <v>91</v>
      </c>
      <c r="U2" t="s">
        <v>92</v>
      </c>
      <c r="V2" t="s">
        <v>185</v>
      </c>
      <c r="W2" t="s">
        <v>93</v>
      </c>
      <c r="X2" t="s">
        <v>185</v>
      </c>
      <c r="Y2" t="s">
        <v>185</v>
      </c>
      <c r="Z2" t="s">
        <v>94</v>
      </c>
      <c r="AA2" t="s">
        <v>95</v>
      </c>
      <c r="AB2" t="s">
        <v>96</v>
      </c>
    </row>
    <row r="3" spans="1:28" x14ac:dyDescent="0.25">
      <c r="A3" t="s">
        <v>97</v>
      </c>
      <c r="B3" t="s">
        <v>98</v>
      </c>
      <c r="C3" t="s">
        <v>99</v>
      </c>
      <c r="E3" t="s">
        <v>100</v>
      </c>
      <c r="H3" t="s">
        <v>101</v>
      </c>
      <c r="I3" t="s">
        <v>102</v>
      </c>
      <c r="J3" t="s">
        <v>103</v>
      </c>
      <c r="M3" t="s">
        <v>104</v>
      </c>
      <c r="N3" t="s">
        <v>105</v>
      </c>
      <c r="R3" t="s">
        <v>106</v>
      </c>
      <c r="U3" t="s">
        <v>107</v>
      </c>
      <c r="W3" t="s">
        <v>108</v>
      </c>
      <c r="Z3" t="s">
        <v>109</v>
      </c>
      <c r="AA3" t="s">
        <v>110</v>
      </c>
    </row>
    <row r="4" spans="1:28" x14ac:dyDescent="0.25">
      <c r="A4" t="s">
        <v>111</v>
      </c>
      <c r="B4" t="s">
        <v>112</v>
      </c>
      <c r="C4" t="s">
        <v>113</v>
      </c>
      <c r="E4" t="s">
        <v>114</v>
      </c>
      <c r="I4" t="s">
        <v>115</v>
      </c>
      <c r="J4" t="s">
        <v>116</v>
      </c>
      <c r="N4" t="s">
        <v>117</v>
      </c>
      <c r="R4" t="s">
        <v>118</v>
      </c>
      <c r="U4" t="s">
        <v>119</v>
      </c>
      <c r="W4" t="s">
        <v>120</v>
      </c>
      <c r="AA4" t="s">
        <v>121</v>
      </c>
    </row>
    <row r="5" spans="1:28" x14ac:dyDescent="0.25">
      <c r="A5" t="s">
        <v>122</v>
      </c>
      <c r="B5" t="s">
        <v>123</v>
      </c>
      <c r="C5" t="s">
        <v>124</v>
      </c>
      <c r="E5" t="s">
        <v>125</v>
      </c>
      <c r="I5" t="s">
        <v>126</v>
      </c>
      <c r="J5" t="s">
        <v>127</v>
      </c>
      <c r="N5" t="s">
        <v>128</v>
      </c>
      <c r="R5" t="s">
        <v>129</v>
      </c>
      <c r="U5" t="s">
        <v>130</v>
      </c>
      <c r="W5" t="s">
        <v>131</v>
      </c>
      <c r="AA5" t="s">
        <v>132</v>
      </c>
    </row>
    <row r="6" spans="1:28" x14ac:dyDescent="0.25">
      <c r="A6" t="s">
        <v>133</v>
      </c>
      <c r="B6" t="s">
        <v>134</v>
      </c>
      <c r="C6" t="s">
        <v>135</v>
      </c>
      <c r="I6" t="s">
        <v>136</v>
      </c>
      <c r="J6" t="s">
        <v>137</v>
      </c>
      <c r="N6" t="s">
        <v>138</v>
      </c>
      <c r="R6" t="s">
        <v>139</v>
      </c>
      <c r="U6" t="s">
        <v>140</v>
      </c>
      <c r="W6" t="s">
        <v>141</v>
      </c>
    </row>
    <row r="7" spans="1:28" x14ac:dyDescent="0.25">
      <c r="A7" t="s">
        <v>142</v>
      </c>
      <c r="B7" t="s">
        <v>143</v>
      </c>
      <c r="C7" t="s">
        <v>144</v>
      </c>
      <c r="I7" t="s">
        <v>145</v>
      </c>
      <c r="J7" t="s">
        <v>146</v>
      </c>
      <c r="N7" t="s">
        <v>147</v>
      </c>
      <c r="R7" t="s">
        <v>148</v>
      </c>
      <c r="U7" t="s">
        <v>149</v>
      </c>
      <c r="W7" t="s">
        <v>150</v>
      </c>
    </row>
    <row r="8" spans="1:28" x14ac:dyDescent="0.25">
      <c r="A8" t="s">
        <v>151</v>
      </c>
      <c r="B8" t="s">
        <v>152</v>
      </c>
      <c r="C8" t="s">
        <v>153</v>
      </c>
      <c r="J8" t="s">
        <v>154</v>
      </c>
      <c r="R8" t="s">
        <v>155</v>
      </c>
      <c r="U8" t="s">
        <v>156</v>
      </c>
      <c r="W8" t="s">
        <v>157</v>
      </c>
    </row>
    <row r="9" spans="1:28" x14ac:dyDescent="0.25">
      <c r="A9" t="s">
        <v>158</v>
      </c>
      <c r="B9" t="s">
        <v>159</v>
      </c>
      <c r="C9" t="s">
        <v>160</v>
      </c>
      <c r="J9" t="s">
        <v>161</v>
      </c>
      <c r="U9" t="s">
        <v>162</v>
      </c>
    </row>
    <row r="10" spans="1:28" x14ac:dyDescent="0.25">
      <c r="A10" t="s">
        <v>163</v>
      </c>
      <c r="B10" t="s">
        <v>164</v>
      </c>
      <c r="C10" t="s">
        <v>165</v>
      </c>
      <c r="J10" t="s">
        <v>166</v>
      </c>
      <c r="U10" t="s">
        <v>167</v>
      </c>
    </row>
    <row r="11" spans="1:28" x14ac:dyDescent="0.25">
      <c r="A11" t="s">
        <v>168</v>
      </c>
      <c r="B11" t="s">
        <v>169</v>
      </c>
      <c r="J11" t="s">
        <v>170</v>
      </c>
    </row>
    <row r="12" spans="1:28" x14ac:dyDescent="0.25">
      <c r="A12" t="s">
        <v>171</v>
      </c>
      <c r="B12" t="s">
        <v>172</v>
      </c>
      <c r="J12" t="s">
        <v>173</v>
      </c>
    </row>
    <row r="13" spans="1:28" x14ac:dyDescent="0.25">
      <c r="B13" t="s">
        <v>174</v>
      </c>
      <c r="J13" t="s">
        <v>175</v>
      </c>
    </row>
    <row r="14" spans="1:28" x14ac:dyDescent="0.25">
      <c r="B14" t="s">
        <v>176</v>
      </c>
      <c r="J14" t="s">
        <v>177</v>
      </c>
    </row>
    <row r="15" spans="1:28" x14ac:dyDescent="0.25">
      <c r="B15" t="s">
        <v>178</v>
      </c>
      <c r="J15" t="s">
        <v>179</v>
      </c>
    </row>
    <row r="16" spans="1:28" x14ac:dyDescent="0.25">
      <c r="B16" t="s">
        <v>180</v>
      </c>
      <c r="J16" t="s">
        <v>181</v>
      </c>
    </row>
    <row r="17" spans="2:2" x14ac:dyDescent="0.25">
      <c r="B17" t="s">
        <v>182</v>
      </c>
    </row>
    <row r="18" spans="2:2" x14ac:dyDescent="0.25">
      <c r="B18" t="s">
        <v>183</v>
      </c>
    </row>
    <row r="19" spans="2:2" x14ac:dyDescent="0.25">
      <c r="B19" t="s">
        <v>184</v>
      </c>
    </row>
  </sheetData>
  <pageMargins left="0.7" right="0.7" top="0.75" bottom="0.75" header="0.3" footer="0.3"/>
  <tableParts count="2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7FECF-21B1-4715-A683-210E9C65CA00}">
  <sheetPr codeName="Hoja2"/>
  <dimension ref="A1:R24"/>
  <sheetViews>
    <sheetView topLeftCell="C1" workbookViewId="0">
      <selection activeCell="D13" sqref="D13"/>
    </sheetView>
  </sheetViews>
  <sheetFormatPr baseColWidth="10" defaultColWidth="11.5703125" defaultRowHeight="16.5" x14ac:dyDescent="0.3"/>
  <cols>
    <col min="1" max="1" width="22.42578125" style="1" customWidth="1"/>
    <col min="2" max="2" width="18.140625" style="1" customWidth="1"/>
    <col min="3" max="3" width="35.85546875" style="1" customWidth="1"/>
    <col min="4" max="4" width="60.42578125" style="1" customWidth="1"/>
    <col min="5" max="5" width="21.28515625" style="1" customWidth="1"/>
    <col min="6" max="6" width="37.28515625" style="1" customWidth="1"/>
    <col min="7" max="7" width="20" style="1" customWidth="1"/>
    <col min="8" max="9" width="11.5703125" style="1"/>
    <col min="10" max="10" width="17.140625" style="1" customWidth="1"/>
    <col min="11" max="16" width="11.5703125" style="1"/>
    <col min="17" max="17" width="14.42578125" style="1" customWidth="1"/>
    <col min="18" max="16384" width="11.5703125" style="1"/>
  </cols>
  <sheetData>
    <row r="1" spans="1:18" ht="17.25" thickBot="1" x14ac:dyDescent="0.35">
      <c r="A1" s="1" t="s">
        <v>0</v>
      </c>
      <c r="B1" s="1" t="s">
        <v>1</v>
      </c>
      <c r="C1" s="1" t="s">
        <v>2</v>
      </c>
      <c r="D1" s="1" t="s">
        <v>216</v>
      </c>
      <c r="E1" s="1" t="s">
        <v>3</v>
      </c>
      <c r="F1" s="1" t="s">
        <v>4</v>
      </c>
      <c r="G1" s="1" t="s">
        <v>5</v>
      </c>
      <c r="J1" s="2" t="s">
        <v>6</v>
      </c>
      <c r="K1" s="1" t="s">
        <v>7</v>
      </c>
      <c r="L1" s="3" t="s">
        <v>8</v>
      </c>
      <c r="M1" s="1" t="s">
        <v>7</v>
      </c>
      <c r="N1" s="3" t="s">
        <v>9</v>
      </c>
      <c r="O1" s="1" t="s">
        <v>7</v>
      </c>
      <c r="Q1" s="1" t="s">
        <v>10</v>
      </c>
      <c r="R1" s="1" t="s">
        <v>20</v>
      </c>
    </row>
    <row r="2" spans="1:18" x14ac:dyDescent="0.3">
      <c r="A2" s="1" t="s">
        <v>10</v>
      </c>
      <c r="B2" s="1" t="s">
        <v>11</v>
      </c>
      <c r="C2" s="1" t="s">
        <v>12</v>
      </c>
      <c r="D2" s="1" t="s">
        <v>214</v>
      </c>
      <c r="E2" s="1" t="s">
        <v>14</v>
      </c>
      <c r="F2" s="1" t="s">
        <v>15</v>
      </c>
      <c r="G2" s="1" t="s">
        <v>16</v>
      </c>
      <c r="J2" s="1" t="s">
        <v>17</v>
      </c>
      <c r="K2" s="1">
        <v>3</v>
      </c>
      <c r="L2" s="1" t="s">
        <v>18</v>
      </c>
      <c r="M2" s="1">
        <v>3</v>
      </c>
      <c r="N2" s="1" t="s">
        <v>18</v>
      </c>
      <c r="O2" s="1">
        <v>3</v>
      </c>
      <c r="Q2" s="1" t="s">
        <v>19</v>
      </c>
      <c r="R2" s="1" t="s">
        <v>185</v>
      </c>
    </row>
    <row r="3" spans="1:18" x14ac:dyDescent="0.3">
      <c r="A3" s="1" t="s">
        <v>20</v>
      </c>
      <c r="B3" s="1" t="s">
        <v>21</v>
      </c>
      <c r="C3" s="1" t="s">
        <v>22</v>
      </c>
      <c r="D3" s="1" t="s">
        <v>13</v>
      </c>
      <c r="E3" s="1" t="s">
        <v>24</v>
      </c>
      <c r="F3" s="1" t="s">
        <v>25</v>
      </c>
      <c r="G3" s="1" t="s">
        <v>26</v>
      </c>
      <c r="J3" s="1" t="s">
        <v>27</v>
      </c>
      <c r="K3" s="1">
        <v>2</v>
      </c>
      <c r="L3" s="1" t="s">
        <v>28</v>
      </c>
      <c r="M3" s="1">
        <v>2</v>
      </c>
      <c r="N3" s="1" t="s">
        <v>28</v>
      </c>
      <c r="O3" s="1">
        <v>2</v>
      </c>
      <c r="Q3" s="1" t="s">
        <v>29</v>
      </c>
    </row>
    <row r="4" spans="1:18" x14ac:dyDescent="0.3">
      <c r="B4" s="1" t="s">
        <v>30</v>
      </c>
      <c r="C4" s="1" t="s">
        <v>31</v>
      </c>
      <c r="D4" s="1" t="s">
        <v>23</v>
      </c>
      <c r="E4" s="1" t="s">
        <v>33</v>
      </c>
      <c r="F4" s="1" t="s">
        <v>34</v>
      </c>
      <c r="G4" s="1" t="s">
        <v>35</v>
      </c>
      <c r="J4" s="1" t="s">
        <v>36</v>
      </c>
      <c r="K4" s="1">
        <v>1</v>
      </c>
      <c r="L4" s="1" t="s">
        <v>37</v>
      </c>
      <c r="M4" s="1">
        <v>1</v>
      </c>
      <c r="N4" s="1" t="s">
        <v>37</v>
      </c>
      <c r="O4" s="1">
        <v>1</v>
      </c>
      <c r="Q4" s="1" t="s">
        <v>38</v>
      </c>
    </row>
    <row r="5" spans="1:18" x14ac:dyDescent="0.3">
      <c r="B5" s="1" t="s">
        <v>39</v>
      </c>
      <c r="C5" s="1" t="s">
        <v>40</v>
      </c>
      <c r="D5" s="1" t="s">
        <v>32</v>
      </c>
      <c r="E5" s="1" t="s">
        <v>42</v>
      </c>
      <c r="G5" s="1" t="s">
        <v>43</v>
      </c>
      <c r="Q5" s="1" t="s">
        <v>44</v>
      </c>
    </row>
    <row r="6" spans="1:18" x14ac:dyDescent="0.3">
      <c r="B6" s="1" t="s">
        <v>45</v>
      </c>
      <c r="C6" s="1" t="s">
        <v>46</v>
      </c>
      <c r="D6" s="1" t="s">
        <v>41</v>
      </c>
      <c r="G6" s="1" t="s">
        <v>48</v>
      </c>
    </row>
    <row r="7" spans="1:18" x14ac:dyDescent="0.3">
      <c r="B7" s="1" t="s">
        <v>49</v>
      </c>
      <c r="C7" s="1" t="s">
        <v>50</v>
      </c>
      <c r="D7" s="1" t="s">
        <v>47</v>
      </c>
      <c r="G7" s="1" t="s">
        <v>52</v>
      </c>
    </row>
    <row r="8" spans="1:18" x14ac:dyDescent="0.3">
      <c r="B8" s="1" t="s">
        <v>53</v>
      </c>
      <c r="C8" s="1" t="s">
        <v>54</v>
      </c>
      <c r="D8" s="1" t="s">
        <v>51</v>
      </c>
      <c r="G8" s="1" t="s">
        <v>56</v>
      </c>
    </row>
    <row r="9" spans="1:18" x14ac:dyDescent="0.3">
      <c r="B9" s="1" t="s">
        <v>57</v>
      </c>
      <c r="C9" s="1" t="s">
        <v>58</v>
      </c>
      <c r="D9" s="1" t="s">
        <v>55</v>
      </c>
      <c r="G9" s="1" t="s">
        <v>60</v>
      </c>
    </row>
    <row r="10" spans="1:18" x14ac:dyDescent="0.3">
      <c r="C10" s="1" t="s">
        <v>61</v>
      </c>
      <c r="D10" s="1" t="s">
        <v>59</v>
      </c>
      <c r="G10" s="1" t="s">
        <v>63</v>
      </c>
    </row>
    <row r="11" spans="1:18" x14ac:dyDescent="0.3">
      <c r="C11" s="1" t="s">
        <v>64</v>
      </c>
      <c r="D11" s="1" t="s">
        <v>62</v>
      </c>
      <c r="G11" s="1" t="s">
        <v>15</v>
      </c>
    </row>
    <row r="12" spans="1:18" x14ac:dyDescent="0.3">
      <c r="C12" s="1" t="s">
        <v>66</v>
      </c>
      <c r="D12" s="1" t="s">
        <v>65</v>
      </c>
      <c r="G12" s="1" t="s">
        <v>68</v>
      </c>
    </row>
    <row r="13" spans="1:18" x14ac:dyDescent="0.3">
      <c r="D13" s="1" t="s">
        <v>67</v>
      </c>
    </row>
    <row r="14" spans="1:18" x14ac:dyDescent="0.3">
      <c r="D14" s="1" t="s">
        <v>69</v>
      </c>
    </row>
    <row r="15" spans="1:18" x14ac:dyDescent="0.3">
      <c r="D15" s="1" t="s">
        <v>70</v>
      </c>
    </row>
    <row r="16" spans="1:18" x14ac:dyDescent="0.3">
      <c r="D16" s="1" t="s">
        <v>71</v>
      </c>
    </row>
    <row r="17" spans="4:4" x14ac:dyDescent="0.3">
      <c r="D17" s="1" t="s">
        <v>72</v>
      </c>
    </row>
    <row r="18" spans="4:4" x14ac:dyDescent="0.3">
      <c r="D18" s="1" t="s">
        <v>213</v>
      </c>
    </row>
    <row r="19" spans="4:4" x14ac:dyDescent="0.3">
      <c r="D19" s="1" t="s">
        <v>73</v>
      </c>
    </row>
    <row r="20" spans="4:4" x14ac:dyDescent="0.3">
      <c r="D20" s="1" t="s">
        <v>74</v>
      </c>
    </row>
    <row r="21" spans="4:4" x14ac:dyDescent="0.3">
      <c r="D21" s="1" t="s">
        <v>75</v>
      </c>
    </row>
    <row r="22" spans="4:4" x14ac:dyDescent="0.3">
      <c r="D22" s="1" t="s">
        <v>76</v>
      </c>
    </row>
    <row r="23" spans="4:4" x14ac:dyDescent="0.3">
      <c r="D23" s="1" t="s">
        <v>215</v>
      </c>
    </row>
    <row r="24" spans="4:4" x14ac:dyDescent="0.3">
      <c r="D24" s="1" t="s">
        <v>77</v>
      </c>
    </row>
  </sheetData>
  <sortState xmlns:xlrd2="http://schemas.microsoft.com/office/spreadsheetml/2017/richdata2" ref="B2:B9">
    <sortCondition ref="B2:B9"/>
  </sortState>
  <hyperlinks>
    <hyperlink ref="D24" r:id="rId1" tooltip="Acceder a la página" display="https://www.supertransporte.gov.co/index.php/secretaria-general/" xr:uid="{B8AB3890-1C97-4C6D-BDC0-78830997C6A0}"/>
  </hyperlinks>
  <pageMargins left="0.7" right="0.7" top="0.75" bottom="0.75" header="0.3" footer="0.3"/>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93E443E1933304CA45FF4A3BAC78DA1" ma:contentTypeVersion="6" ma:contentTypeDescription="Crear nuevo documento." ma:contentTypeScope="" ma:versionID="1912471b8c813df99b442ec18f96619d">
  <xsd:schema xmlns:xsd="http://www.w3.org/2001/XMLSchema" xmlns:xs="http://www.w3.org/2001/XMLSchema" xmlns:p="http://schemas.microsoft.com/office/2006/metadata/properties" xmlns:ns2="0e13ca48-64f4-4e9c-aa18-779bff98b4cf" xmlns:ns3="64893a06-7302-4e1f-a4a9-bdbebbadba16" targetNamespace="http://schemas.microsoft.com/office/2006/metadata/properties" ma:root="true" ma:fieldsID="9521c749eb79021a7d35fd102c0fbd23" ns2:_="" ns3:_="">
    <xsd:import namespace="0e13ca48-64f4-4e9c-aa18-779bff98b4cf"/>
    <xsd:import namespace="64893a06-7302-4e1f-a4a9-bdbebbadba1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3ca48-64f4-4e9c-aa18-779bff98b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893a06-7302-4e1f-a4a9-bdbebbadba16"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7A1080-8C96-48F0-9D38-A4A2FD389EA7}">
  <ds:schemaRefs>
    <ds:schemaRef ds:uri="http://schemas.microsoft.com/sharepoint/v3/contenttype/forms"/>
  </ds:schemaRefs>
</ds:datastoreItem>
</file>

<file path=customXml/itemProps2.xml><?xml version="1.0" encoding="utf-8"?>
<ds:datastoreItem xmlns:ds="http://schemas.openxmlformats.org/officeDocument/2006/customXml" ds:itemID="{03560594-C664-4860-9E70-3A287FB4FBDA}">
  <ds:schemaRefs>
    <ds:schemaRef ds:uri="http://purl.org/dc/elements/1.1/"/>
    <ds:schemaRef ds:uri="4d0da616-4e66-4ef0-9165-d9711c25ab90"/>
    <ds:schemaRef ds:uri="http://schemas.microsoft.com/office/infopath/2007/PartnerControls"/>
    <ds:schemaRef ds:uri="http://purl.org/dc/terms/"/>
    <ds:schemaRef ds:uri="http://schemas.microsoft.com/office/2006/documentManagement/types"/>
    <ds:schemaRef ds:uri="http://schemas.microsoft.com/office/2006/metadata/properties"/>
    <ds:schemaRef ds:uri="http://schemas.openxmlformats.org/package/2006/metadata/core-properties"/>
    <ds:schemaRef ds:uri="475d2994-1986-4996-a136-07b567feacc8"/>
    <ds:schemaRef ds:uri="http://www.w3.org/XML/1998/namespace"/>
    <ds:schemaRef ds:uri="http://purl.org/dc/dcmitype/"/>
  </ds:schemaRefs>
</ds:datastoreItem>
</file>

<file path=customXml/itemProps3.xml><?xml version="1.0" encoding="utf-8"?>
<ds:datastoreItem xmlns:ds="http://schemas.openxmlformats.org/officeDocument/2006/customXml" ds:itemID="{BE512A99-6A69-4F7E-916F-B92EE01241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13ca48-64f4-4e9c-aa18-779bff98b4cf"/>
    <ds:schemaRef ds:uri="64893a06-7302-4e1f-a4a9-bdbebbadba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ESQUEMA DE PUBLICACIÓN DE INFO</vt:lpstr>
      <vt:lpstr>Hoja1</vt:lpstr>
      <vt:lpstr>CATEGORIAS</vt:lpstr>
      <vt:lpstr>LISTAS</vt:lpstr>
      <vt:lpstr>'ESQUEMA DE PUBLICACIÓN DE INFO'!Área_de_impresión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Alejandra Suarez Rojas</dc:creator>
  <cp:keywords/>
  <dc:description/>
  <cp:lastModifiedBy>Claudia Patricia Niño Villamizar</cp:lastModifiedBy>
  <cp:revision/>
  <dcterms:created xsi:type="dcterms:W3CDTF">2022-01-30T18:45:49Z</dcterms:created>
  <dcterms:modified xsi:type="dcterms:W3CDTF">2022-08-04T00:09:00Z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0x010100493E443E1933304CA45FF4A3BAC78DA1</vt:lpwstr>
  </property>
</Properties>
</file>