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defaultThemeVersion="166925"/>
  <mc:AlternateContent xmlns:mc="http://schemas.openxmlformats.org/markup-compatibility/2006">
    <mc:Choice Requires="x15">
      <x15ac:absPath xmlns:x15ac="http://schemas.microsoft.com/office/spreadsheetml/2010/11/ac" url="C:\Users\Usuario\Desktop\OCI_2021\200_02 ACTAS_2021\200_02_03 ACTA CICCI21\1er CICCI_15feb21\"/>
    </mc:Choice>
  </mc:AlternateContent>
  <xr:revisionPtr revIDLastSave="0" documentId="13_ncr:1_{E07E445D-7B0D-425B-B1AF-54E27EA3D0FB}" xr6:coauthVersionLast="43" xr6:coauthVersionMax="43" xr10:uidLastSave="{00000000-0000-0000-0000-000000000000}"/>
  <bookViews>
    <workbookView xWindow="-120" yWindow="-120" windowWidth="20730" windowHeight="11160" xr2:uid="{00000000-000D-0000-FFFF-FFFF00000000}"/>
  </bookViews>
  <sheets>
    <sheet name="PAA2021 Aprobad CICCI 15feb2021" sheetId="18" r:id="rId1"/>
    <sheet name="TOTAL INFORMES PLAN ANUAL AUDIT" sheetId="19" r:id="rId2"/>
    <sheet name="Seguimiento Marzo-Abril" sheetId="10" state="hidden" r:id="rId3"/>
    <sheet name="Seguimiento Abril" sheetId="11" state="hidden" r:id="rId4"/>
    <sheet name="Seguimiento Mayo" sheetId="13" state="hidden" r:id="rId5"/>
    <sheet name="Seguimiento Mayo 15 de 2020" sheetId="14" state="hidden" r:id="rId6"/>
    <sheet name="Seguimiento 01 Junio de 2020" sheetId="15" state="hidden" r:id="rId7"/>
    <sheet name="Seguimiento 11 Junio de 2020" sheetId="16" state="hidden" r:id="rId8"/>
  </sheets>
  <definedNames>
    <definedName name="_xlnm._FilterDatabase" localSheetId="0" hidden="1">'PAA2021 Aprobad CICCI 15feb2021'!$A$12:$EC$62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I12" i="18" l="1"/>
  <c r="BJ12" i="18"/>
  <c r="E4" i="19" l="1"/>
  <c r="F4" i="19" s="1"/>
  <c r="BJ39" i="18" l="1"/>
  <c r="E5" i="19" s="1"/>
  <c r="F5" i="19" s="1"/>
  <c r="BI39" i="18" l="1"/>
  <c r="D5" i="19" s="1"/>
  <c r="BI42" i="18"/>
  <c r="BJ42" i="18"/>
  <c r="E6" i="19" s="1"/>
  <c r="F6" i="19" s="1"/>
  <c r="F11" i="19" s="1"/>
  <c r="BI44" i="18"/>
  <c r="BJ44" i="18"/>
  <c r="E7" i="19" s="1"/>
  <c r="F7" i="19" s="1"/>
  <c r="BI49" i="18"/>
  <c r="BJ49" i="18"/>
  <c r="E8" i="19" s="1"/>
  <c r="F8" i="19" s="1"/>
  <c r="BI52" i="18"/>
  <c r="BJ52" i="18"/>
  <c r="E9" i="19" s="1"/>
  <c r="F9" i="19" s="1"/>
  <c r="BI58" i="18"/>
  <c r="BJ58" i="18"/>
  <c r="E10" i="19" s="1"/>
  <c r="F10" i="19" s="1"/>
  <c r="BJ62" i="18" l="1"/>
  <c r="BI62" i="18"/>
  <c r="C5" i="19" l="1"/>
  <c r="C9" i="19"/>
  <c r="C6" i="19"/>
  <c r="C11" i="19"/>
  <c r="C10" i="19"/>
  <c r="D10" i="19"/>
  <c r="D9" i="19"/>
  <c r="D8" i="19"/>
  <c r="C8" i="19"/>
  <c r="D7" i="19"/>
  <c r="C7" i="19"/>
  <c r="D6" i="19"/>
  <c r="D4" i="19"/>
  <c r="D11" i="19" s="1"/>
  <c r="E11" i="19" l="1"/>
  <c r="A31" i="18"/>
  <c r="A32" i="18" s="1"/>
  <c r="A35" i="18" l="1"/>
  <c r="A36" i="18" s="1"/>
  <c r="A16" i="18"/>
  <c r="A17" i="18" s="1"/>
  <c r="A18" i="18" s="1"/>
  <c r="A19" i="18" s="1"/>
  <c r="A20" i="18" s="1"/>
  <c r="A21" i="18" s="1"/>
  <c r="A22" i="18" s="1"/>
  <c r="A23" i="18" s="1"/>
  <c r="A24" i="18" s="1"/>
  <c r="A25" i="18" s="1"/>
  <c r="A26" i="18" s="1"/>
  <c r="A27" i="18" s="1"/>
  <c r="A28" i="18" s="1"/>
  <c r="A29" i="18" s="1"/>
  <c r="A37" i="18" l="1"/>
  <c r="A41" i="18" l="1"/>
  <c r="A43" i="18" s="1"/>
  <c r="A45" i="18" s="1"/>
  <c r="A46" i="18" s="1"/>
  <c r="A47" i="18" s="1"/>
  <c r="A48" i="18" s="1"/>
  <c r="A50" i="18" l="1"/>
  <c r="A51" i="18" s="1"/>
  <c r="A53" i="18" s="1"/>
  <c r="A54" i="18" s="1"/>
  <c r="A55" i="18" s="1"/>
  <c r="A56" i="18" s="1"/>
  <c r="A57" i="18" s="1"/>
  <c r="A59" i="18" s="1"/>
  <c r="A60" i="18" s="1"/>
  <c r="A61" i="18" s="1"/>
</calcChain>
</file>

<file path=xl/sharedStrings.xml><?xml version="1.0" encoding="utf-8"?>
<sst xmlns="http://schemas.openxmlformats.org/spreadsheetml/2006/main" count="802" uniqueCount="429">
  <si>
    <t xml:space="preserve">Ley 1474 de 2011- Estatuto anticorrupción
Decreto 124 de 2016 Por el cual se sustituye el Título 4 de la Parte 1 del Libro 2 del Decreto 1081 de 2015, relativo al "Plan Anticorrupción y de Atención al Ciudadano". </t>
  </si>
  <si>
    <t>Circular 003 de 28 de enero de 2015, Contaduría General de la Nación</t>
  </si>
  <si>
    <t>INFORMES DE CUMPLIMIENTO LEGAL - LIDERAZGO ESTRATÉGICO - EVALUACIÓN Y SEGUIMIENTO</t>
  </si>
  <si>
    <t>Direccionamiento Estratégico</t>
  </si>
  <si>
    <t xml:space="preserve">OBJETIVO DE AUDITORÍA </t>
  </si>
  <si>
    <t>FECHA PROGRAMADA</t>
  </si>
  <si>
    <t>Anual</t>
  </si>
  <si>
    <t>Mensual</t>
  </si>
  <si>
    <t>Trimestral</t>
  </si>
  <si>
    <t>Verificar el estado de ejecución de acciones contempladas en el plan de mejoramiento archivístico suscrito con el Archivo General</t>
  </si>
  <si>
    <t>Plan de mejoramiento archivístico suscrito con el Archivo General - Gestión Documental</t>
  </si>
  <si>
    <t>Semestral</t>
  </si>
  <si>
    <t>Informe de actualización de sistema EKOGUI - Semestral</t>
  </si>
  <si>
    <t xml:space="preserve">Seguimiento al Sistema de Información y Gestión del Empleo Público "SIGEP" 
</t>
  </si>
  <si>
    <t>Verificar la oportunidad en el registro de la información en el SIGEP y su actualización según necesidad.</t>
  </si>
  <si>
    <t>Verificar la realización y reporte de conciliaciones de saldos de operaciones recíprocas por parte del Grupo Financiera a la Contaduría General, para establecer la consistencia entre SIIF y el reporte.</t>
  </si>
  <si>
    <t>EVALUACIÓN A LA GESTIÓN DEL RIESGO - ASESORÍA Y ACOMPAÑAMIENTO</t>
  </si>
  <si>
    <t>Dar respuesta oportuna según derechos de petición competencia de la OCI</t>
  </si>
  <si>
    <t>RELACIÓN CON ENTES EXTERNOS DE CONTROL</t>
  </si>
  <si>
    <t>Decreto 648 de 2017. Roles de la OCI
Guía Rol de las Unidades de Control Interno, Auditoría Interna o quien haga sus veces</t>
  </si>
  <si>
    <t>Ley 581 de 2000 "Por la cual se reglamenta la adecuada y efectiva participación de la mujer en los niveles decisorios de las diferentes ramas y órganos del poder público, de conformidad con los artículos 13, 40 y 43 de la Constitución Nacional y se dictan otras disposiciones."
Circular Conjunta No. 100-003-2018.</t>
  </si>
  <si>
    <t>Ley 951 de 2015, por la cual se crea el Acta de Informe de Gestión.</t>
  </si>
  <si>
    <t>VIGENCIA</t>
  </si>
  <si>
    <t>OBJETIVO DEL PLAN</t>
  </si>
  <si>
    <t>ALCANCE</t>
  </si>
  <si>
    <t>Auditorías, seguimientos y evaluaciones según selectivo y recursos asignados a la OCI.</t>
  </si>
  <si>
    <t>CRITERIOS</t>
  </si>
  <si>
    <t xml:space="preserve">RECURSOS </t>
  </si>
  <si>
    <t>RIESGOS</t>
  </si>
  <si>
    <t>CONTROLES</t>
  </si>
  <si>
    <t xml:space="preserve">ALCANCE </t>
  </si>
  <si>
    <t>AUDITOR LÍDER Y EQUIPO AUDITOR</t>
  </si>
  <si>
    <t>Verificar certificado de Transmisión informe Gestión Contractual - SIRECI</t>
  </si>
  <si>
    <t>Decreto 106 del 21 de enero de 2015, articulo 18 parágrafo 2°, corresponde  a la oficina de Control Interno, realizar el seguimiento al plan de mejoramiento archivístico que la entidad ha suscrito con el Archivo General de la Nación. 
Plan Operativo de la OCI 2019 - PAI 2019</t>
  </si>
  <si>
    <t>Circular No. 02 de 29 de marzo de 2004 del Alto Consejero Presidencial y Director del Departamento Administrativo de la Función Pública 
Circular Conjunta 002 del 3 de octubre de 2008 DAPRE y DAFP
Decreto No. 984 de 14 de mayo de 2012 (Modifica el art. 22 de Decreto 1737
DIRECTIVA PRESIDENCIAL.No. 09  Austeridad en el Gasto Noviembre de 2018Directiva presidencial No. 01 de  10 de Febrero de 2016.</t>
  </si>
  <si>
    <t xml:space="preserve">Seguimiento a Conciliación de Saldos de Operaciones Recíprocas
</t>
  </si>
  <si>
    <t>Cumplimiento normativo relacionado con la realización de conciliaciones, consistencia entre SIIF y reporte, generación de la constancia de envío- trimestre vencido</t>
  </si>
  <si>
    <t>Reporte de FURAG OCI</t>
  </si>
  <si>
    <t>Ley 951 de 2005 – Seguimiento Acta Informe de Gestión (según cambios directivos).</t>
  </si>
  <si>
    <t xml:space="preserve">Definición e implementación de una (1) estrategia para fomento del "Enfoque hacia la prevención - Cultura del Control". </t>
  </si>
  <si>
    <t xml:space="preserve">Oportunidad en la respuesta a requerimientos </t>
  </si>
  <si>
    <t>Dar respuesta oportuna según requerimientos competencia de la OCI</t>
  </si>
  <si>
    <t>Cuatrimestral</t>
  </si>
  <si>
    <t>Coordinación Jefe Oficina de Control Interno.
Auditora Líder: Martha C. Quijano B. - Profesional Especializado - OCI</t>
  </si>
  <si>
    <t xml:space="preserve">Seguimiento al Plan de Mejora Archivístico (último trimestre de 2019 -  primer, segundo y tercer trimestre 2020)
Trimestral </t>
  </si>
  <si>
    <t>último trimestre de 2019 a septiembre 30 de 2020</t>
  </si>
  <si>
    <t>Coordinación Jefe Oficina de Control Interno.
Auditora Líder: Martha C. Quijano B.- Profesional Especializado - OCI</t>
  </si>
  <si>
    <t>Informe evaluación Derechos de Autor Software - Anual</t>
  </si>
  <si>
    <t xml:space="preserve">Coordinación Jefe Oficina de Control Interno.
Auditor Líder: Eva E. Becerra R. - Profesional Especializado - OCI
</t>
  </si>
  <si>
    <t xml:space="preserve"> 
 Coordinación Jefe Oficina de Control Interno.
Auditor Líder: José Ignacio Ramírez R.
Profesional Especializado - OCI.</t>
  </si>
  <si>
    <t>Coordinación Jefe Oficina de Control Interno.
Auditor Líder: José Ignacio Ramírez
Auditores Internos:  
Martha Quijano - Profesional Especializado - OCI
Eva E. Becerra R. - Profesional Especializado - OCI.</t>
  </si>
  <si>
    <t xml:space="preserve">Jefe OCI: Coordinadora del Programa
Equipo OCI:
JIR, MQ, EEBR </t>
  </si>
  <si>
    <t>Abril  1 al 30 de junio de 2020</t>
  </si>
  <si>
    <t>Informe de seguimiento a la publicación en la página Web de la Superintendencia de Transporte, acorde con lo establecido en la Ley 1474 de 2011.</t>
  </si>
  <si>
    <t>Verificar el Sistema de Control Interno del proceso Direccionamiento Estratégico según selectivo</t>
  </si>
  <si>
    <t>Proceso Direccionamiento Estratégico  según selectivo</t>
  </si>
  <si>
    <t>Seguimiento Informe Trimestral Austeridad en el Gasto</t>
  </si>
  <si>
    <t>Resolución orgánica 7350 de noviembre de 2013 Contraloría General.
Resolución Organica 0033 del 02 de agosto de 2019, por la cual se modifica la Resolución Orgánica 7350 del 29 de noviembre de 2013.</t>
  </si>
  <si>
    <t>Fortalecimiento Institucional vigencia 2020.</t>
  </si>
  <si>
    <t>Evaluar el Sistema de Control Interno, a través de la ejecución de las auditorías, evaluaciones y seguimientos realizados por la OCI (según selectivo), que aporten a la mejora continua.</t>
  </si>
  <si>
    <t xml:space="preserve">Procesos Estratégicos </t>
  </si>
  <si>
    <t>Coordinación Jefe Oficina de Control Interno.
Auditor Líder:
José Ignacio Ramírez Ríos - Profesional Especializado - OCI.</t>
  </si>
  <si>
    <t xml:space="preserve">Decreto 648 de 2017. Roles de la OCI
Guía Rol de las Unidades de Control Interno, Auditoría Interna o quien haga sus veces.
</t>
  </si>
  <si>
    <t xml:space="preserve">Decreto 648 de 2017. Roles de la OCI
Guía Rol de las Unidades de Control Interno, Auditoría Interna o quien haga sus veces.
</t>
  </si>
  <si>
    <t>Revisión y ajustes documentación OCI cadena de valor  - implementar el Sistema de Gestión de la OCI, según necesidad</t>
  </si>
  <si>
    <t xml:space="preserve">Requisitos legales, normativos, procedimientos, cadena de valor de la Superintendencia de Transporte </t>
  </si>
  <si>
    <t>Informe de seguimiento a ejecución Plan Anticorrupción último cuatrimestre 2019 y  primer y segundo cuatrimestre  2020  y mapa de riesgos de corrupción 
(3 al año - Diez primeros días hábiles de Enero - mayo - Septiembre).
Evaluar y verificar el cumplimiento de la estratégia de participación ciudadana (Plan de Participación Ciudadana.)</t>
  </si>
  <si>
    <t>Verificar el cumplimiento de las actividades del Plan Anticorrupción y de Atención al Ciudadano (componentes, subcomponentes, actividades y metas  según programación) y mapa de riesgos de corrupción - 
Evaluar y verificar, el cumplimiento de la estrategia de Participación Ciudadana (Plan de Participación 2020).</t>
  </si>
  <si>
    <t>Plan anticorrupción y de atención al ciudadano, mapa de riesgos de corrupción último cuatrimestre 2019.
primer y segundo cuatrimestre 2020 con corte a  30 de Abril 30 y 31 de Agosto 31 de 2020.</t>
  </si>
  <si>
    <t xml:space="preserve">Seguimiento informe de la Gestión Contractual  (mensual diciembre de 2019 a noviembre de 2020) mes vencido 10 días hábiles siguientes </t>
  </si>
  <si>
    <t>Auditora Líder: Martha Carlina Quijano - Profesional Especializado - OCI</t>
  </si>
  <si>
    <t>último trimestre 2019 Carrera admistrativa, provisionales y libre nombramiento y remoción y contratistas - 3 trimestres de 2020</t>
  </si>
  <si>
    <t>Verificación del cumplimiento de la Ley de transparencia y del derecho al acceso a la información pública índice de Transparencia y Acceso a la información - ITA)</t>
  </si>
  <si>
    <t xml:space="preserve">Actualización documentación OCI Sistema de Gestión </t>
  </si>
  <si>
    <t>Revisar y ajustar documentación OCI Sistema de Gestión según necesidad.</t>
  </si>
  <si>
    <t>Coordinación Jefe Oficina de Control Interno.
Auditora Líder:
Martha C. Quijano B. - Profesional Especializado - OCI
Auditores Apoyo:
José Ignacio Ramírez R. - Profesional Especializado - OCI
Eva Esther Becerra Rentería - Profesional Especializado - OCI</t>
  </si>
  <si>
    <t>Según requerimiento</t>
  </si>
  <si>
    <t>Mayo 4 al 29 de 2020</t>
  </si>
  <si>
    <t xml:space="preserve">PROCESOS ESTRATÉGICOS </t>
  </si>
  <si>
    <t>PROCESOS APOYO</t>
  </si>
  <si>
    <r>
      <t>Decreto No. 1145 de 2004
Decreto No. 3246 de 2007, artículo 3
Decreto No. 1409 de 2008
Decreto N o. 2842 de 2010 (Derogó el Decreto No. 1145 y el Decreto No. 3246) Artículo 7°. Responsabilidades de los representantes legales de las instituciones públicas que se integren al SIGEP y de los jefes de control interno (trimestral)
Ley 2013 de 2019 "</t>
    </r>
    <r>
      <rPr>
        <b/>
        <i/>
        <sz val="8"/>
        <color theme="1"/>
        <rFont val="Arial"/>
        <family val="2"/>
      </rPr>
      <t>Por medio del cual se busca garantizar  el cumplimiento de los principios de transparencia y publicidad  mediante la publicación de las declaraciones de bienes y renta y el registro de los  conflictos de interés".</t>
    </r>
  </si>
  <si>
    <t>Oportunidad en la respuesta derechos de petición radicados en la OCI - comunicación a Secretaria de Transparencia (338)</t>
  </si>
  <si>
    <t xml:space="preserve">Fomentar en la Entidad la formación de la cultura de control  "Enfoque Hacia la Prevención" que contribuya al mejoramiento continuo en el cumplimiento </t>
  </si>
  <si>
    <t>Contestación Derechos de petición competencia de la OCI - Secretaría de Transparencia (Dec. 338 de 2019)</t>
  </si>
  <si>
    <t>Ejecución Estrategia para fomento del "Enfoque hacia la prevención - Cultura del Control" en la Gestión de la Superintendencia</t>
  </si>
  <si>
    <t>Verificar que se haya efectuado el cargue de la información de Gestión Contractual mensual al SIRECI.</t>
  </si>
  <si>
    <t xml:space="preserve">Realizar el seguimiento a la adecuada implementación y avance en el cumplimiento las instrucciones impartidas en Directiva Presidencial de Austeridad del Gasto 
</t>
  </si>
  <si>
    <t>Verificar el Sistema de Control Interno respecto del cumplimiento de la jornada laboral,  su posible impacto en la gestión y sensibilización del código de los valorres de la integridad.</t>
  </si>
  <si>
    <t>Empleados de carrera y Provsionales</t>
  </si>
  <si>
    <t>Seguimiento al cumplimiento jornada laboral.</t>
  </si>
  <si>
    <t>Ley 734 de 2002 y  ley 909 de 2004.
(Se inluye por solicitud de la Supertintendente de Transporte, Dra. Carmen Ligia Valderrama Rojas, aprobado por el CICCI, acta 1 del 10 marzo de 2020.)</t>
  </si>
  <si>
    <t xml:space="preserve">Contestación Requerimientos Disiplinario y Comisión Legal de Cuentas, temas competencia de la OCI
</t>
  </si>
  <si>
    <t>Mayo 20 a 30 de octubre de 2020</t>
  </si>
  <si>
    <t>Abril 1 al 30 de 2020</t>
  </si>
  <si>
    <t>Ítem</t>
  </si>
  <si>
    <t>NORMAS - Auditorías Específicas - Auditorías Externas
NAGAS</t>
  </si>
  <si>
    <t>Abril 16 de 2020</t>
  </si>
  <si>
    <t>Según requerimientos</t>
  </si>
  <si>
    <t>Alertas
Marzo</t>
  </si>
  <si>
    <t>Seguimientos
Abril</t>
  </si>
  <si>
    <t>Alerta y Seguimiento Marzo - Abril 2020
Miercoles, 1 de abril de2020</t>
  </si>
  <si>
    <t>Abril 1 al 8 de 2020</t>
  </si>
  <si>
    <t xml:space="preserve">
Abril 15 al 30 de 2020
</t>
  </si>
  <si>
    <t>Según requerimientos
Se esta actualizando el Estatuto del Auditor</t>
  </si>
  <si>
    <t>NOTA</t>
  </si>
  <si>
    <t>Esas son las fechas que se programaron con la Auditora responsable del proceso, teniendo encuenta que salia a vacaciones para el mes de Abril.
Alerta: Pendiente de entraga</t>
  </si>
  <si>
    <t>Alerta y Seguimiento Abril 2020
Miercoles, 15 de abril de2020</t>
  </si>
  <si>
    <r>
      <t xml:space="preserve">Circular No. 02 de 29 de marzo de 2004 del Alto Consejero Presidencial y Director del Departamento Administrativo de la Función Pública 
Circular Conjunta 002 del 3 de octubre de 2008 DAPRE y DAFP
Decreto No. 984 de 14 de mayo de 2012 (Modifica el art. 22 de Decreto 1737
DIRECTIVA PRESIDENCIAL.No. 09  Austeridad en el Gasto Noviembre de 2018Directiva presidencial No. 01 de  10 de Febrero de 2016.
LEY 2008 DE 2019 </t>
    </r>
    <r>
      <rPr>
        <sz val="8"/>
        <color theme="1"/>
        <rFont val="Arial"/>
        <family val="2"/>
      </rPr>
      <t>"</t>
    </r>
    <r>
      <rPr>
        <i/>
        <sz val="8"/>
        <color theme="1"/>
        <rFont val="Arial"/>
        <family val="2"/>
      </rPr>
      <t>Por la cual se decreta el Presupuesto de Rentas y Recursos de Capital y Ley de Apropiaciones para la vigencia fiscal del 1 de enero al 31 de diciembre de 2020</t>
    </r>
    <r>
      <rPr>
        <sz val="8"/>
        <color theme="1"/>
        <rFont val="Arial"/>
        <family val="2"/>
      </rPr>
      <t xml:space="preserve">.", </t>
    </r>
    <r>
      <rPr>
        <b/>
        <sz val="8"/>
        <color theme="1"/>
        <rFont val="Arial"/>
        <family val="2"/>
      </rPr>
      <t>ARTiCULO 69</t>
    </r>
    <r>
      <rPr>
        <sz val="8"/>
        <color theme="1"/>
        <rFont val="Arial"/>
        <family val="2"/>
      </rPr>
      <t xml:space="preserve">. Plal1 de Austeridad del Gasto. El Gobierno nacional reglamentará mediante Decreto un Plan de Austeridad del gasto durante la vigencia fiscal de 2020 para los órganos que hacen parte del Presupuesto General de la Nación. Dichos órganos presentarán un informe al respecto, de manera semestralC
</t>
    </r>
  </si>
  <si>
    <t>Bimestral</t>
  </si>
  <si>
    <t>PERIODICIDAD</t>
  </si>
  <si>
    <t>Mayo 4 al 15 de 2020</t>
  </si>
  <si>
    <t>Abril 16 de 2020
Mayo 15 de 2020</t>
  </si>
  <si>
    <t xml:space="preserve">
Mayo 5 al 29 de 2020</t>
  </si>
  <si>
    <r>
      <rPr>
        <b/>
        <sz val="11"/>
        <color theme="1"/>
        <rFont val="Calibri"/>
        <family val="2"/>
        <scheme val="minor"/>
      </rPr>
      <t>Fuente:</t>
    </r>
    <r>
      <rPr>
        <sz val="11"/>
        <color theme="1"/>
        <rFont val="Calibri"/>
        <family val="2"/>
        <scheme val="minor"/>
      </rPr>
      <t xml:space="preserve"> Oficina Control Interno - ST</t>
    </r>
  </si>
  <si>
    <t>Cuadro - 001 Evaluación del Sistema de Control Interno, a través de la ejecución de las auditorías, evaluaciones y seguimientos realizados por la OCI (según selectivo), que aporten a la mejora continua.</t>
  </si>
  <si>
    <t>Monitoreo PAA
Mayo 2020</t>
  </si>
  <si>
    <t xml:space="preserve">Riesgo Operacional Gestión Inadecuada del Plan Anual de Auditorías
Control de Monitoreo, seguimiento y retroalimentación periódica a la ejecución del Plan Anual de Auditorías ejecutado por parte del equipo de la OCI 
Miercoles, 6 de mayo de 2020
</t>
  </si>
  <si>
    <t xml:space="preserve">Riesgo Operacional Gestión Inadecuada del Plan Anual de Auditorías
Control de Monitoreo, seguimiento y retroalimentación periódica a la ejecución del Plan Anual de Auditorías ejecutado por parte del equipo de la OCI 
Miercoles, 18 de mayo de 2020
</t>
  </si>
  <si>
    <t>Junio 12 de 2020</t>
  </si>
  <si>
    <t xml:space="preserve">Riesgo Operacional Gestión Inadecuada del Plan Anual de Auditorías
Control de Monitoreo, seguimiento y retroalimentación periódica a la ejecución del Plan Anual de Auditorías ejecutado por parte del equipo de la OCI 
Martes, 03 de junio de 2020
</t>
  </si>
  <si>
    <t>1 de febrero a 31 de diciembre de 2020</t>
  </si>
  <si>
    <t>1 de abril a 30 de junio de 2020</t>
  </si>
  <si>
    <t>Vencido
1 de mayo a 31 de mayo de 2020</t>
  </si>
  <si>
    <t xml:space="preserve">Riesgo Operacional Gestión Inadecuada del Plan Anual de Auditorías
Control de Monitoreo, seguimiento y retroalimentación periódica a la ejecución del Plan Anual de Auditorías ejecutado por parte del equipo de la OCI 
Martes, 11 de junio de 2020
</t>
  </si>
  <si>
    <t>Informe de evaluación independiente del estado del Sistema de Control Interno.</t>
  </si>
  <si>
    <t>Formulación y Aprobación Plan Anual de Auditorías vigencia 2021.</t>
  </si>
  <si>
    <t>Informe de seguimiento a ejecución Plan Anticorrupción  y mapa de riesgos de corrupción 
(3 al año - Diez primeros días hábiles de Enero - mayo - Septiembre).
Evaluar y verificar el cumplimiento de la estratégia de participación ciudadana (Plan de Participación Ciudadana.)</t>
  </si>
  <si>
    <t>Consolidar la información para la rendición de la cuenta fiscal 2020.</t>
  </si>
  <si>
    <t xml:space="preserve">Cuatrimestral </t>
  </si>
  <si>
    <t>Según Necesidad</t>
  </si>
  <si>
    <t>Según Requerimiento</t>
  </si>
  <si>
    <t>Decreto 648 de 2017. Roles de la OCI
Guía Rol de las Unidades de Control Interno, Auditoría Interna o quien haga sus veces.</t>
  </si>
  <si>
    <t>Oportunidad en la respuesta a requerimientos</t>
  </si>
  <si>
    <t>Seguimiento Ley 581 de 2000</t>
  </si>
  <si>
    <t>Informe avance al plan de mejoramiento CGR sistema SIRECI con corte a diciembre 31 de 2020 y a junio 30 de 2021 - transmisión semestral.</t>
  </si>
  <si>
    <t>NOMBRE AUIDITORIA/EVALUACIÓN/SEGUIMIENTO</t>
  </si>
  <si>
    <t>CRITERIO</t>
  </si>
  <si>
    <t xml:space="preserve">LEGAL </t>
  </si>
  <si>
    <t>PLAN DE ROTACION DE AUDITORIA</t>
  </si>
  <si>
    <t>Ley 87 de 1993 "Por la cual se establecen normas para el ejercicio del control interno en las entidades y organismos del estado y se dictan otras disposiciones" art. 12 literal a.)
Decreto 648 de 2017, artículo 2.2.21.1.6 Aprobar Plan Anual de Auditoría presentado por el Jefe de la OCI.
Guía Rol de las Unidades de Control Interno, Auditoría Interna o quien haga sus veces.</t>
  </si>
  <si>
    <t>PROCESOS MISIONALES</t>
  </si>
  <si>
    <t>Seguimiento al Plan de Mejora Archivístico - PMA (último trimestre de 2020 -  primer, segundo y tercer trimestre 2021)
Trimestral
Ajustar alcance para corte a 1er trim 2021.</t>
  </si>
  <si>
    <t>Verificación presuntas irregularidades sobre procesos de selección de personal, Evaluación del Desempeño Laboral, procesos de provisión transitoria de empleos de Carrera Administrativa (encargos y nombramientos provisionales), Inscripción, actualización y cancelación del Registro Público de Carrera y conformación de las Comisiones de Personal, que ocasionen la presunta vulneración de las normas de Carrera Administrativa dentro de la entidad, lo reporten inmediatamente a la Dirección de Vigilancia de Carrera Administrativa de la CNSC, a través de la página web de la CNSC, ventanilla única (http://gestion.cnsc.gov.co/orfeo/formularioWeb/#tema_-1.)</t>
  </si>
  <si>
    <t>Acompañamiento (mesas de trabajo) en temas seguimiento, evaluación y/o auditorías.</t>
  </si>
  <si>
    <r>
      <rPr>
        <b/>
        <sz val="9"/>
        <rFont val="Arial Narrow"/>
        <family val="2"/>
      </rPr>
      <t>RIESGO 1</t>
    </r>
    <r>
      <rPr>
        <sz val="9"/>
        <rFont val="Arial Narrow"/>
        <family val="2"/>
      </rPr>
      <t xml:space="preserve">
1. Conceptualización de los Delitos contra la administración pública por parte de los auditores internos.
2. Aplicación del Código de Ética del Auditor interno y el Estatuto de Auditoría.
3. Generación de informes acorde con las evidencias suficientes y objetivas que se pueden plasmar en posibles hechos de corrupción que haya detectado el auditor en la ejecución de las auditorías internas, seguimientos y evaluaciones.
4. Comunicación de los informes al Representante Legal en calidad de responsable del Sistema de Control Interno (Ley 87 de 1993) para lo de su competencia.
5. En caso de identificar un encubrimiento de posibles hechos de corrupción dar 
    traslado a la autoridad competente.</t>
    </r>
  </si>
  <si>
    <t>ITEM</t>
  </si>
  <si>
    <t>Humanos:      Equipo de trabajo asignado a la Oficina de Control Interno -  responsables de los temas a auditar. 
Financieros:   Presupuesto asignado.
Tecnológicos: Equipos de computo, sistemas de información, sistemas de redes y corro electrónico de la Entidad.</t>
  </si>
  <si>
    <t>Artículos 73, 74 y 77 de la Ley 1474 de 2011- Estatuto anticorrupción
Decreto 124 de 2016 Por el cual se sustituye el Título 4 de la Parte 1 del Libro 2 del Decreto 1081 de 2015, relativo al "Plan Anticorrupción y de Atención al Ciudadano". 
Estrategias para la Construcción del Plan Anticorrupción y de Atención al Ciudadano</t>
  </si>
  <si>
    <t xml:space="preserve">RESOLUCIÓN REGLAMENTARIA 042 DE 2020 (Agosto 25)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
</t>
  </si>
  <si>
    <r>
      <t>Decreto 1227 de abril 21 de 2005 "</t>
    </r>
    <r>
      <rPr>
        <i/>
        <sz val="10"/>
        <rFont val="Arial"/>
        <family val="2"/>
      </rPr>
      <t>por el cual se reglamenta parcialmente la Ley 909 de 2004 y el Decreto-ley 1567 de 1998.</t>
    </r>
    <r>
      <rPr>
        <sz val="10"/>
        <rFont val="Arial"/>
        <family val="2"/>
      </rPr>
      <t xml:space="preserve">".
Circular 4 de 2005 del Consejo Asesor en materia de Control Interno de las entidades del orden nacional y territorial.
Artículo 39 de la Ley 909 de 2004.
Artículo 2.2.8.1.3 del Decreto 1083 de 2015.
Acuerdo No. 6176 de 2018 CNSC - 20181000006176 DEL 10-10-2018
Por el cual se establece el Sistema Tipo de Evaluación del Desempeño Laboral de los
Empleados Públicos de Carrera Administrativa y en Período de Prueba. </t>
    </r>
  </si>
  <si>
    <r>
      <t>Ley 678 de agosto 3 de 2001. "</t>
    </r>
    <r>
      <rPr>
        <i/>
        <sz val="10"/>
        <rFont val="Arial"/>
        <family val="2"/>
      </rPr>
      <t>por medio de la cual se reglamenta la determinación de responsabilidad patrimonial de los agentes del Estado a través del ejercicio de la acción de repetición o de llamamiento en garantía con fines de repetición.</t>
    </r>
    <r>
      <rPr>
        <sz val="10"/>
        <rFont val="Arial"/>
        <family val="2"/>
      </rPr>
      <t>"
Artículo 26 "</t>
    </r>
    <r>
      <rPr>
        <i/>
        <sz val="10"/>
        <rFont val="Arial"/>
        <family val="2"/>
      </rPr>
      <t>De la acción de repetición. Los Comités de Conciliación de las entidades públicas deberán realizar los estudios pertinentes para determinar la procedencia de la acción de repetición. 
Para ello, el ordenador del gasto, al día siguiente del pago total del capital de una condena, de una conciliación o de cualquier otro crédito surgido por concepto de la responsabilidad patrimonial de la entidad, deberá remitir el acto administrativo y sus antecedentes al Comité de Conciliación, para que en un término no superior a seis (6) meses se adopte la decisión motivada de iniciar o no el proceso de repetición y se presente la correspondiente demanda, cuando la misma resulte procedente, dentro de los tres (3) meses siguientes a la decisión</t>
    </r>
    <r>
      <rPr>
        <sz val="10"/>
        <rFont val="Arial"/>
        <family val="2"/>
      </rPr>
      <t>." del Decreto 1716 del 14 de mayo de 2009 "por el cual se reglamenta el artículo 13 de la Ley 1285 de 2009, el artículo 75 de la Ley 446 de 1998 y del Capítulo V de la Ley 640 de 2001."
Ley 2063 de 2020 "</t>
    </r>
    <r>
      <rPr>
        <i/>
        <sz val="10"/>
        <rFont val="Arial"/>
        <family val="2"/>
      </rPr>
      <t>POR LA CUAL SE DECRETA EL PRESUPUESTO DE RENTAS Y RECURSOS DE CAPITAL Y LEY DE APROPIACIONES PARA LA VIGENCIA FISCAL DEL 10 DE ENERO AL 31 DE DICIEMBRE DE 2021</t>
    </r>
    <r>
      <rPr>
        <sz val="10"/>
        <rFont val="Arial"/>
        <family val="2"/>
      </rPr>
      <t>".
ARTÍCULO 65. ACCIÓN DE REPETICIÓN. "</t>
    </r>
    <r>
      <rPr>
        <i/>
        <sz val="10"/>
        <rFont val="Arial"/>
        <family val="2"/>
      </rPr>
      <t>Las entidades públicas obligadas a ejercer la acción de repetición contenida en el artículo 4o de la Ley 678 de 2001, semestralmente reportarán para lo de su competencia a la Contraloría General de la República y a la Procuraduría General de la Nación, acerca de cada uno de los fallos judiciales pagados con dineros públicos durante el periodo respectivo, anexando la correspondiente certificación del Comité de Conciliación , donde conste el fundamento de la decisión de iniciar o no, las respectivas acciones de repetición
Así mismo, dentro de los dos (2) meses siguientes a la decisión del Comité de Conciliación, se remitirán a los organismos de control mencionados en el acápite anterior, las constancias de radicación de las respectivas acciones ante el funcionario judicial competente.
PARÁGRAFO. Lo dispuesto en el presente artículo tendrá efecto para todos los fallos que se hayan pagado a la entrada en vigencia de la presente ley y que aún no hayan sido objeto de acción de repetición.</t>
    </r>
    <r>
      <rPr>
        <sz val="10"/>
        <rFont val="Arial"/>
        <family val="2"/>
      </rPr>
      <t>"
DECRETO 1069 DE 26 de maoyo DE 2015 "</t>
    </r>
    <r>
      <rPr>
        <i/>
        <sz val="10"/>
        <rFont val="Arial"/>
        <family val="2"/>
      </rPr>
      <t>Por medio del cual se expide el decreto único reglamentario del sector justicia y del derecho.</t>
    </r>
    <r>
      <rPr>
        <sz val="10"/>
        <rFont val="Arial"/>
        <family val="2"/>
      </rPr>
      <t>"
Decreto 2097 de septiembre 20 de 2002 "</t>
    </r>
    <r>
      <rPr>
        <i/>
        <sz val="10"/>
        <rFont val="Arial"/>
        <family val="2"/>
      </rPr>
      <t>por el cual se modifica el artículo 3° del Decreto 1214 de 2000</t>
    </r>
    <r>
      <rPr>
        <sz val="10"/>
        <rFont val="Arial"/>
        <family val="2"/>
      </rPr>
      <t>."
Acto Administrativo Comité de Conciliaciones
Decreto de 1167 de 2016 "</t>
    </r>
    <r>
      <rPr>
        <i/>
        <sz val="10"/>
        <rFont val="Arial"/>
        <family val="2"/>
      </rPr>
      <t>Por el cual se modifican y se suprimen algunas disposiciones del Decreto 1069 de 2015, Decreto Único Reglamentario del Sector Justicia y del Derecho</t>
    </r>
    <r>
      <rPr>
        <sz val="10"/>
        <rFont val="Arial"/>
        <family val="2"/>
      </rPr>
      <t>"
Decreto 1716 de 2009 "</t>
    </r>
    <r>
      <rPr>
        <i/>
        <sz val="10"/>
        <rFont val="Arial"/>
        <family val="2"/>
      </rPr>
      <t xml:space="preserve">Por el cual se reglamenta el artículo 13 de la Ley 1285 de 2009,
El artículo 75 de la Ley 446 de 07 de julio de 1998 "por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y del Capítulo V de la Ley 640 de 05 de enero de 2001 </t>
    </r>
    <r>
      <rPr>
        <sz val="10"/>
        <rFont val="Arial"/>
        <family val="2"/>
      </rPr>
      <t>"por la cual se modifican normas relativas a la conciliación y se dictan otras disposiciones."
Decreto 1069 de 26 de mayo de 2015 “</t>
    </r>
    <r>
      <rPr>
        <i/>
        <sz val="10"/>
        <rFont val="Arial"/>
        <family val="2"/>
      </rPr>
      <t>Por medio del cual se expide el Decreto Único Reglamentario del Sector Justicia y del Derecho</t>
    </r>
    <r>
      <rPr>
        <sz val="10"/>
        <rFont val="Arial"/>
        <family val="2"/>
      </rPr>
      <t>"</t>
    </r>
  </si>
  <si>
    <r>
      <t>Ley 87 del 29 de noviembre de 1993, “por la cual se establecen normas para el ejercicio del control interno en las entidades y organismos del Estado y se dictan otras disposiciones”.
Resolución 706 del 16 de diciembre de 2016, “Por el cual se establece la información a reportar, los requisitos y los plazos de envío a la Contaduría General de la Nación”, y sus modificaciones.
Carta circular 003 de 28 de enero de 2015, Contaduría General de la Nación. "</t>
    </r>
    <r>
      <rPr>
        <i/>
        <sz val="10"/>
        <rFont val="Arial"/>
        <family val="2"/>
      </rPr>
      <t>Operaciones reciproca</t>
    </r>
    <r>
      <rPr>
        <sz val="10"/>
        <rFont val="Arial"/>
        <family val="2"/>
      </rPr>
      <t>s".
Carta Circular 002 de 09 de diciembre de 2020, "</t>
    </r>
    <r>
      <rPr>
        <i/>
        <sz val="10"/>
        <rFont val="Arial"/>
        <family val="2"/>
      </rPr>
      <t>CONCILIACIÓN DE OPERACIONES RECÍPROCAS PARA LOS INFORMES CONTABLES CONSOLIDADOS DE 2020</t>
    </r>
    <r>
      <rPr>
        <sz val="10"/>
        <rFont val="Arial"/>
        <family val="2"/>
      </rPr>
      <t>"
Instructivo 001 del 17 de diciembre de 2019, “Instrucciones relacionadas con el cambio del periodo contable 2019 – 2020, el reporte de información a la Contaduría General de la Nación y otros asuntos del proceso contable”.
Manual de instrucciones operaciones recíprocas de septiembre 2020, versión 2.0. Contaduría General de la Nación.
Reglas de eliminación septiembre 2020 publicada por la Contaduría General de la Nación (https://www.contaduria.gov.co/reglas-de-eliminacion/).</t>
    </r>
  </si>
  <si>
    <t>Ley 716 de 24 diciembre de 2001  "Por la cual se expiden normas para el saneamiento de la información contable en el sector público y se dictan disposiciones en materia tributaria y otras disposiciones." artículo 4, Depuración de saldos contables;                  Parágrafo 3. Las entidades estatales para relacionar las acreencias a su favor pendientes de pago deberán permanentemente en forma semestral, elaborar un boletín de deudores morosos, cuando el valor de las acreencias supere un plazo de seis (6) meses y una cuantía mayor a cinco (5) salarios mínimos legales vigentes. Este boletín deberá contener la identificación plena del deudor moroso, bien sea persona natural o jurídica, la identificación y monto del acto generador de la obligación, su fecha de vencimiento y el término de extinción de la misma.  
Las personas que aparezcan relacionadas en este boletín no podrán celebrar contratos con el Estado, ni tomar posesión de cargos públicos, hasta tanto demuestren la cancelación de la totalidad de las obligaciones contraídas o acrediten la vigencia de un acuerdo de pago.  
El boletín será remitido al Contador General de la Nación durante los primeros diez (10) días calendario de los meses de Junio y Diciembre de cada anualidad fiscal. La Contaduría General de la Nación consolidará y posteriormente publicará en su página Web el boletín de deudores morosos del Estado, los días 30 de julio y 30 de enero del año correspondiente.  
La Contaduría General de la Nación expedirá los certificados de que trata el presente parágrafo a cualquier persona natural o jurídica que lo requiera. Para la expedición del certificado el interesado deberá pagar un derecho igual al tres por ciento (3%) del salario mínimo legal mensual vigente. Para efectos de celebrar contratos con el Estado o para tomar posesión del cargo será suficiente el pago de derechos del certificado e indicar bajo la gravedad del juramento, no encontrarse en situación de deudor moroso con el erario o haber suscrito acuerdos de pago vigentes.  
La Contraloría General de la República y demás órganos de control fiscal verificarán el cumplimiento por parte de las entidades estatales de la presente obligación.  
Ley 901 de 26 julio2004 "Por medio de la cual se prorroga la vigencia de la Ley 716 de 2001, prorrogada y modificada por la Ley 863 de 2003 y se modifican algunas de sus disposiciones." (Modifica parcialmente Ley 716 de 2001)
Ley 1066 de 29 julio de 2006, Artículo 2, Obligaciones de las entidades públicas que tengan cartera a su favor. Numeral 5.
Reportar a la Contaduría General de la Nación, en las mismas condiciones establecidas en la Ley 901 de 2004, aquellos deudores que hayan incumplido los acuerdos de pagos con ellas realizadas, con el fin de que dicha entidad los identifique por esa causal en el Boletín de Deudores Morosos del Estado.
Decreto 3361 de 14 octubre de 2004  "Por el cual se reglamenta el parágrafo 3° del artículo 4° de la Ley 716 de 2001, prorrogada y modificada por el artículo 2° de la Ley 901 de 2004,"
DECRETO 1695 de 25 mayo de 2005 "Por el cual se modifica el parágrafo del artículo 4º del Decreto 3361 de 2004."
Artículo 1º. El parágrafo del artículo 4º del Decreto 3361 de 2004 quedará así:  "Parágrafo. Tratándose de entidades que se encuentren en proceso de supresión o disolución con fines de liquidación, las acreencias en las cuales sea deudora, no podrán ser reportadas en el boletín de deudores morosos, por cuanto el pago de las mismas está sujeto a las reglas propias del proceso liquidatorio".
Resolución 037 de 5 de febrero de 2018. "Por medio de la cual se fijan los parámetros para el envío de información a la UAE Contaduría General de la Nación realacionada con el Boletín de Deudotes Morosos del Estado (BDME)"
Circular Externa No. 059 de 22 de octubre de 2004 "La cual reemplaza la circular externa 057 del 22 de octubre de 2004"</t>
  </si>
  <si>
    <r>
      <t>Decreto No. 3246 de 27 agosto de 2007, artículo 3 "</t>
    </r>
    <r>
      <rPr>
        <i/>
        <sz val="10"/>
        <rFont val="Arial"/>
        <family val="2"/>
      </rPr>
      <t>por el cual se modifica el Decreto 1145 de 2004.</t>
    </r>
    <r>
      <rPr>
        <sz val="10"/>
        <rFont val="Arial"/>
        <family val="2"/>
      </rPr>
      <t>"
Decreto No. 1409 de 30 de marzo de 2008 "</t>
    </r>
    <r>
      <rPr>
        <i/>
        <sz val="10"/>
        <rFont val="Arial"/>
        <family val="2"/>
      </rPr>
      <t xml:space="preserve">por el cual se reglamente el artículo 18 de la Ley 909 de 2004".
</t>
    </r>
    <r>
      <rPr>
        <sz val="10"/>
        <rFont val="Arial"/>
        <family val="2"/>
      </rPr>
      <t xml:space="preserve">
Decreto 1083 de 26 de mayo de 2015, Art. 2.2.17.7. "</t>
    </r>
    <r>
      <rPr>
        <i/>
        <sz val="10"/>
        <rFont val="Arial"/>
        <family val="2"/>
      </rPr>
      <t>Responsabilidades de los representantes legales de las instituciones públicas que se integren al SIGEP y de los jefes de control interno. Las entidades y organismos a quienes se aplica el presente título son responsables de la operación, registro, actualización y gestión de la información de cada institución y del recurso humano a su servicio. 
Es responsabilidad de los representantes legales de las entidades y organismos del Estado velar porque la información que se incorpore en el SIGEP se opere, registre, actualice y gestione de manera oportuna y que esta sea veraz y confiable. 
Los jefes de control interno o quienes hagan sus veces, como responsables en el acompañamiento en la gestión institucional, deben realizar un seguimiento permanente para que la respectiva entidad cumpla con las obligaciones derivadas del presente título, en los términos y las condiciones en él establecidos y de acuerdo con las instrucciones que imparta el Departamento Administrativo de la Función Pública.</t>
    </r>
    <r>
      <rPr>
        <sz val="10"/>
        <rFont val="Arial"/>
        <family val="2"/>
      </rPr>
      <t xml:space="preserve"> "
Decreto No. 2842 de 5 de agosto de 2010 (Derogó el Decreto No. 1145 y el Decreto No. 3246) "</t>
    </r>
    <r>
      <rPr>
        <i/>
        <sz val="10"/>
        <rFont val="Arial"/>
        <family val="2"/>
      </rPr>
      <t>por el cual se dictan disposiciones relacionadas con la operación del Sistema de Información y Gestión del Empleo Público (SIGEP) y se deroga el Decreto 1145 de 2004</t>
    </r>
    <r>
      <rPr>
        <sz val="10"/>
        <rFont val="Arial"/>
        <family val="2"/>
      </rPr>
      <t>." Artículo 7°. Responsabilidades de los representantes legales de las instituciones públicas que se integren al SIGEP y de los jefes de control interno (trimestral)
Ley 2013 de 30 de diciembre de 2019 "Por medio del cual se busca garantizar  el cumplimiento de los principios de transparencia y publicidad  mediante la publicación de las declaraciones de bienes y renta y el registro de los  conflictos de interés".
Decreto 2106 de 22 de noviembre de 2019 “Por el cual se dictan normas para simplificar, suprimir y reformar trámites, procesos y procedimientos innecesarios existentes en la administración pública”</t>
    </r>
  </si>
  <si>
    <t>Ley 909 del 23 de septiembre de 2004 “Por la cual se expiden normas que regulan el empleo público, la carrera administrativa, gerencia pública y se dictan otras disposiciones.”
CIRCULAR EXTERNA No 0010 DE 2020. "Colaboración interinstitucional y armónica en el apoyo de la Vigilancia al cumplimiento de las normas de Carrera Administrativa."</t>
  </si>
  <si>
    <r>
      <t>Ley de Transparencia 1712 de 2014 "POR MEDIO DE LA CUAL SE CREA LA LEY DE TRANSPARENCIA Y DEL DERECHO DE ACCESO A LA INFORMACIÓN PÚBLICA NACIONAL y SE DICTAN OTRAS DISPOSICIONES".
DECRETO 1081 de 2015
"Por medio del cual se expide el Decreto Reglamentario Único del Sector Presidencia de la
República".
Decreto Reglamentario 103 de 2015 "</t>
    </r>
    <r>
      <rPr>
        <i/>
        <sz val="10"/>
        <rFont val="Arial"/>
        <family val="2"/>
      </rPr>
      <t>Por el cual se reglamenta parcialmente la Ley 1712 de 2014 y se dictan otras disposiciones</t>
    </r>
    <r>
      <rPr>
        <sz val="10"/>
        <rFont val="Arial"/>
        <family val="2"/>
      </rPr>
      <t>"
Directiva 006 de 2019 "</t>
    </r>
    <r>
      <rPr>
        <i/>
        <sz val="10"/>
        <rFont val="Arial"/>
        <family val="2"/>
      </rPr>
      <t>Diligenciamiento de la información en el índice de transparencias y acceso a la información - ITA - de conformidad con las disposiciones del artículo  23 de la Ley 1712 cd 2014</t>
    </r>
    <r>
      <rPr>
        <sz val="10"/>
        <rFont val="Arial"/>
        <family val="2"/>
      </rPr>
      <t>", Procuraduría – Índice de Transparencia  y Acceso a la Información Pública - Formulario ITA de autodiagnóstico.
Resolución 1519 MINTIC del 2020 "Por la cual se definen los estándares y directrices para publicar la información señalada en la Ley 1712 del 2014 y se definen los requisitos materia de acceso a la información pública, accesibilidad web, seguridad digital, y datos abiertos"  derogó la Resolución 3564 del 31 de diciembre de 2015 POR LA CUAL SE REGLAMENTAN ASPECTOS RELACIONADOS CON LA LEY DE TRANSPARENCIA Y ACCESO A LA INFORMACIÓN PÚBLICA.</t>
    </r>
  </si>
  <si>
    <t>Vigilancia (Alcance: Según selectivo)</t>
  </si>
  <si>
    <r>
      <t xml:space="preserve">
Ley de presupuesto 2063 de 28 de noviembre de 2020 "</t>
    </r>
    <r>
      <rPr>
        <i/>
        <sz val="10"/>
        <rFont val="Arial"/>
        <family val="2"/>
      </rPr>
      <t>POR LA CUAL SE DECRETA EL PRESUPUESTO DE RENTAS Y RECURSOS DE CAPITAL Y LEY DE APROPIACIONES PARA LA VIGENCIA FISCAL DEL 10 DE ENERO AL 31 DE DICIEMBRE DE 2021</t>
    </r>
    <r>
      <rPr>
        <sz val="10"/>
        <rFont val="Arial"/>
        <family val="2"/>
      </rPr>
      <t>"
Decreto No. 984 de 14 de mayo de 2012 (Modifica el art. 22 de Decreto 1737
Decreto 1009 de 2020 del 14 de julio de 2020 "Por el cual se establece el Plan de Austeridad del Gasto."
Decreto 1805 de 31 de diciembre de 2020 "Por el cual se liquida el Presupuesto General de la Nación para la vigencia físcal de 2021, se detallan las apropiaiones y se clasifican y definen los gastos", Artículo 67 "</t>
    </r>
    <r>
      <rPr>
        <i/>
        <sz val="10"/>
        <rFont val="Arial"/>
        <family val="2"/>
      </rPr>
      <t>PLAN DE AUSTERIDAD DEL GASTO. El Gobierno Nacional reglamentará mediante Decreto un Plan de Austeridad del gasto durante la vigencia físcal de 2021 para los órganos que hacen parte del Presupuesto General de la Nación</t>
    </r>
    <r>
      <rPr>
        <sz val="10"/>
        <rFont val="Arial"/>
        <family val="2"/>
      </rPr>
      <t xml:space="preserve">"
DIRECTIVA PRESIDENCIAL.No. 09  Austeridad en el Gasto Noviembre de 2018Directiva presidencial No. 01 de  10 de Febrero de 2016.
Circular No. 02 de 29 de marzo de 2004 del Alto Consejero Presidencial y Director del Departamento Administrativo de la Función Pública </t>
    </r>
  </si>
  <si>
    <r>
      <t>Ley 87 de 1993 "</t>
    </r>
    <r>
      <rPr>
        <i/>
        <sz val="10"/>
        <rFont val="Arial"/>
        <family val="2"/>
      </rPr>
      <t>por la cual se establecen normas para el ejercicio del control interno en las entidades y organismos del Estado y se dictan otras disposicione</t>
    </r>
    <r>
      <rPr>
        <sz val="10"/>
        <rFont val="Arial"/>
        <family val="2"/>
      </rPr>
      <t>s."</t>
    </r>
  </si>
  <si>
    <r>
      <t>Ley 87 de 1993, ARTICULO 2° "</t>
    </r>
    <r>
      <rPr>
        <i/>
        <sz val="10"/>
        <color theme="1"/>
        <rFont val="Arial"/>
        <family val="2"/>
      </rPr>
      <t xml:space="preserve">Objetivos del Sistema de Control Interno. Atendiendo los principios constitucionales que debe caracterizar la administración pública, el diseño y el desarrollo del Sistema de Control Interno se orientará al logro de los siguientes objetivos fundamentales: </t>
    </r>
    <r>
      <rPr>
        <sz val="10"/>
        <color theme="1"/>
        <rFont val="Arial"/>
        <family val="2"/>
      </rPr>
      <t xml:space="preserve">(...) 
</t>
    </r>
    <r>
      <rPr>
        <i/>
        <sz val="10"/>
        <color theme="1"/>
        <rFont val="Arial"/>
        <family val="2"/>
      </rPr>
      <t>c) Velar porque todas las actividades y recursos de la organización estén dirigidos al cumplimiento de los objetivos de la entidad;  (...)
ARTICULO 12.Funciones de los auditores internos. Serán funciones del asesor, coordinador, auditor interno o similar las siguientes: 
e) Velar por el cumplimiento de las leyes, normas, políticas, procedimientos, planes, programas, proyectos y metas de la organización y recomendar los ajustes necesarios; 
g) Verificar los procesos relacionados con el manejo de los recursos, bienes y los sistemas de información de la entidad y recomendar los correctivos que sean necesarios; (...)"</t>
    </r>
  </si>
  <si>
    <t xml:space="preserve">Observación administrativa de la Contraloría General de la República - CGR
Ley 87 de 1993, ARTICULO 2° "Objetivos del Sistema de Control Interno. Atendiendo los principios constitucionales que debe caracterizar la administración pública, el diseño y el desarrollo del Sistema de Control Interno se orientará al logro de los siguientes objetivos fundamentales: (...) 
c) Velar porque todas las actividades y recursos de la organización estén dirigidos al cumplimiento de los objetivos de la entidad;  (...)
ARTICULO 12.Funciones de los auditores internos. Serán funciones del asesor, coordinador, auditor interno o similar las siguientes: 
e) Velar por el cumplimiento de las leyes, normas, políticas, procedimientos, planes, programas, proyectos y metas de la organización y recomendar los ajustes necesarios; 
g) Verificar los procesos relacionados con el manejo de los recursos, bienes y los sistemas de información de la entidad y recomendar los correctivos que sean necesarios; (...)"
  </t>
  </si>
  <si>
    <r>
      <t xml:space="preserve">
Artículo 76 de la Ley 1474 de 2011. 
Decreto 491 de 2020 "</t>
    </r>
    <r>
      <rPr>
        <i/>
        <sz val="10"/>
        <rFont val="Arial"/>
        <family val="2"/>
      </rPr>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t>
    </r>
    <r>
      <rPr>
        <sz val="10"/>
        <rFont val="Arial"/>
        <family val="2"/>
      </rPr>
      <t>", Artículo Artículo 5."A</t>
    </r>
    <r>
      <rPr>
        <i/>
        <sz val="10"/>
        <rFont val="Arial"/>
        <family val="2"/>
      </rPr>
      <t>mpliación de términos para atender las peticiones. Para las peticiones que se encuentren en curso o que se radiquen durante la vigencia de la Emergencia Sanitaria, se ampliarán los términos señalados en el artículo 14 de la Ley 1437 de 2011, así: (...)"</t>
    </r>
  </si>
  <si>
    <t xml:space="preserve"> - Ley 87 del 29 de noviembre de 1993 “por la cual se establecen normas para el ejercicio del control interno en las entidades y organismos del Estado y se dictan otras disposiciones”.
 - Resolución 533 del 08 de octubre de 2015 “Por la cual se incorpora, en el Régimen de Contabilidad Pública, el marco normativo aplicable a entidades de gobierno y se dictan otras disposiciones”.
 - Resolución 620 del 26 de noviembre de 2015 “Por la cual se incorpora el Catálogo General de Cuentas al Marco normativo para entidades de gobierno” de la Contaduría General de la Nación.
 - Resolución 706 del 16 de diciembre de 2016 “Por el cual se establece la información a reportar, los requisitos y los plazos de envío a la Contaduría General de la Nación” de la Contaduría General de la Nación.
 - Resolución 193 del 05 de mayo de 2016 “Por la cual se incorpora, en los Procedimientos Transversales del Régimen de Contabilidad Pública, el Procedimiento para la evaluación del control interno contable” de la Contaduría General de la Nación.
 - Resolución 385 del 03 de octubre de 2018 “Por la cual se modifica la Norma de Proceso Contable y Sistema Documental Contable del Régimen de Contabilidad Pública para incorporar la regulación relativa a las formas de organización y ejecución del proceso contable” de la Contaduría General de la Nación.
 - Resolución 386 del 03 de octubre de 2018 “Por la cual se incorpora, en el Marco Normativo para Entidades de Gobierno, el Procedimiento contable para el registro de los recursos entregados en administración y se modifica el Catalogo General de Cuentas de dicho Marco Normativo” de la Contaduría General de la Nación.
 - Carta Circular 003 del 19 de noviembre de 2018 “APLICACIÓN DEL MARCO NORMATIVO PARA ENTIDADES DE GOBIERNO Y EVALUACIÓN DEL CONTROL INTERNO CONTABLE” de la Contaduría General de la Nación.</t>
  </si>
  <si>
    <t>DECRETO 648 DE 2017 "por el cual se modifica y adiciona el Decreto 1083 de 2015, Reglamentario Único del Sector de la Función Pública."
Decreto Ley 403 de 2020, "Por el cual se dictan normas para la correcta implementación del Acto Legislativo 04 de 2019 y el fortalecimiento del control fiscal" señala en el Artículo 45 que para el ejercicio de la vigilancia y el control fiscal se podrán aplicar sistema de control como el financiero, de legalidad, de gestión, de resultados, la revisión de cuentas y la evaluación del control interno.
Artículo 2.2.21.4.9Informes. Los jefes de control interno o quienes hagan sus veces deberán presentar los informes que se relacionan a continuación: (...) i) De seguimiento al plan de mejoramiento, de las contralorías; (...)
RESOLUCIÓN REGLAMENTARIA 042 DE 2020 (Agosto 25)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
Circular 05 de 2019 de la Contraloría General "Lineamiento Acciones Cumplids - Planes de Mejoramiento Sujetos de Control Fiscal".</t>
  </si>
  <si>
    <t xml:space="preserve"> - Ley 87 del 29 de noviembre de 1993 “por la cual se establecen normas para el ejercicio del control interno en las entidades y organismos del Estado y se dictan otras disposiciones”.(...)
j) Mantener permanentemente informados a los directivos acerca del estado del control interno dentro de la entidad, dando cuenta de las debilidades detectadas y de las fallas en su cumplimiento, 
k) Verificar que se implanten las medidas respectivas recomendadas; (...)
Decreto 648 de 2017. Roles de la OCI
Guía Rol de las Unidades de Control Interno, Auditoría Interna o quien haga sus veces
Guía para la administraión del riesgo y el diseño de controles en Entidades públicas V5 Dirección de Gestión y Desempeño Institucional diciembre de 2020.
Guía para la construcción y análisis de Indicadores de Gestión - Versión 4 - Mayo 2018
 </t>
  </si>
  <si>
    <t>Actos adminsitrativos de la Entidad creación de comités.</t>
  </si>
  <si>
    <r>
      <t>Ley 87 de 1993 "</t>
    </r>
    <r>
      <rPr>
        <i/>
        <sz val="10"/>
        <rFont val="Arial"/>
        <family val="2"/>
      </rPr>
      <t>por la cual se establecen normas para el ejercicio del control interno en las entidades y organismos del Estado y se dictan otras disposiciones.</t>
    </r>
    <r>
      <rPr>
        <sz val="10"/>
        <rFont val="Arial"/>
        <family val="2"/>
      </rPr>
      <t>" (...)
ARTICULO 12."</t>
    </r>
    <r>
      <rPr>
        <i/>
        <sz val="10"/>
        <rFont val="Arial"/>
        <family val="2"/>
      </rPr>
      <t>Funciones de los auditores internos. Serán funciones del asesor, coordinador, auditor interno o similar las siguientes: 
h) Fomentar en toda la organización la formación de una cultura de control que contribuya al mejoramiento continuo en el cumplimiento de la misión institucional</t>
    </r>
    <r>
      <rPr>
        <sz val="10"/>
        <rFont val="Arial"/>
        <family val="2"/>
      </rPr>
      <t>."
Decreto 648 de 2017. Roles de la OCI
Guía Rol de las Unidades de Control Interno, Auditoría Interna o quien haga sus veces.</t>
    </r>
  </si>
  <si>
    <r>
      <t>Decreto 454 de   2020 "</t>
    </r>
    <r>
      <rPr>
        <i/>
        <sz val="10"/>
        <rFont val="Arial"/>
        <family val="2"/>
      </rPr>
      <t>Por medio del cual se modifica el Decreto 1083 de 2015, Decreto Único Reglamentario del Sector Función Pública, con la incorporación de la política de gestión de la información estadística a las políticas de gestión y desempeño institucional</t>
    </r>
    <r>
      <rPr>
        <sz val="10"/>
        <rFont val="Arial"/>
        <family val="2"/>
      </rPr>
      <t>"
Resolución 193 de 2015 "Por la cual se Incorpora, en los Procedimientos Transversales del Régimen de Contabilidad Pública, el Procedimiento para la evaluación del control interno contable".
Resolución 48 del 24 de febrero de 2020 “Por la cual se modifica la Resolución No. 042 del 15 de febrero de 2020 expedida por la Contaduría General de la Nación (CGN).”
CARTA CIRCULAR N° 001 (10 de noviembre de 2020) "</t>
    </r>
    <r>
      <rPr>
        <i/>
        <sz val="10"/>
        <rFont val="Arial"/>
        <family val="2"/>
      </rPr>
      <t>RAZONABILIDAD DE LOS ESTADOS FINANCIEROS Y SANCIONES POR INCUMPLIMIENTOS DE LA REGULACIÓN CONTABLE</t>
    </r>
    <r>
      <rPr>
        <sz val="10"/>
        <rFont val="Arial"/>
        <family val="2"/>
      </rPr>
      <t>"</t>
    </r>
  </si>
  <si>
    <r>
      <t>Ley 1755 de 2015 “</t>
    </r>
    <r>
      <rPr>
        <i/>
        <sz val="10"/>
        <rFont val="Arial"/>
        <family val="2"/>
      </rPr>
      <t>Por medio de la cual se regula el Derecho Fundamental de Petición y se sustituye un título del Código de Procedimiento Administrativo y de lo Contencioso Administrativo</t>
    </r>
    <r>
      <rPr>
        <sz val="10"/>
        <rFont val="Arial"/>
        <family val="2"/>
      </rPr>
      <t>"
Contestación Derechos de petición competencia de la OCI - Secretaría de Transparencia (Dec. 338 de 2019)
Decreto 1605 de 2019, "Por el cual se corrige un yerro en el Decreto 338 de 2019 "Por el cual se modifica el Decreto 1083 de 2015, Único Reglamentario del Sector de Función Pública, en lo relacionado con el Sistema de Control Interno y se crea la Red Anticorrupción”.</t>
    </r>
  </si>
  <si>
    <t xml:space="preserve">Contestación Requerimientos Disiplinario y Comisión Legal de Cuentas, temas competencia de la OCI.
</t>
  </si>
  <si>
    <t>Revisión y ajustes documentación OCI cadena de valor  - implementar el Sistema de Gestión de la OCI, según necesidad.</t>
  </si>
  <si>
    <t>Gestión Administrativa - Inventarios</t>
  </si>
  <si>
    <t>(Priorizado seguimiento Contraloría)</t>
  </si>
  <si>
    <t>TOTAL INFORMES (Seguimientos, evaluaciones y/o Auditorías)</t>
  </si>
  <si>
    <t>TIPO DE INFORMES</t>
  </si>
  <si>
    <t>ENFOQUE HACIA LA PREVENCIÓN</t>
  </si>
  <si>
    <t>SUPERINTENDENCIA DE TRANSPORTE
PLAN ANUAL DE AUDITORÍAS - PAA vigencia 2021</t>
  </si>
  <si>
    <t>INFORMES</t>
  </si>
  <si>
    <t>TOTAL INFORMES</t>
  </si>
  <si>
    <t>INFORMES DE CUMPLIMIENTO LEGAL - LIDERAZGO ESTRATÉGICO - EVALUACIÓN Y SEGUIMIENTO *</t>
  </si>
  <si>
    <t>* Ley 951 de 2015, por la cual se crea el Acta de Informe de Gestión - Puede variar la cantidad dependiendo la rotación de directivos.</t>
  </si>
  <si>
    <t>CANTIDAD SEGÚN PERIODICIDAD</t>
  </si>
  <si>
    <r>
      <t xml:space="preserve">
</t>
    </r>
    <r>
      <rPr>
        <b/>
        <sz val="16"/>
        <color theme="1"/>
        <rFont val="Calibri"/>
        <family val="2"/>
        <scheme val="minor"/>
      </rPr>
      <t>SUPERINTENDENCIA DE TRANSPORTE
PLAN ANUAL DE AUDITORÍAS - PAA vigencia 2021</t>
    </r>
    <r>
      <rPr>
        <sz val="16"/>
        <color theme="1"/>
        <rFont val="Calibri"/>
        <family val="2"/>
        <scheme val="minor"/>
      </rPr>
      <t xml:space="preserve">
</t>
    </r>
  </si>
  <si>
    <t>OBJETIVO DE LA AUDITORÍA</t>
  </si>
  <si>
    <t>ALCANCE DE LA AUDITORÍA</t>
  </si>
  <si>
    <r>
      <t>1) Corrupción</t>
    </r>
    <r>
      <rPr>
        <sz val="9"/>
        <rFont val="Arial Narrow"/>
        <family val="2"/>
      </rPr>
      <t xml:space="preserve"> - Posibilidad de recibir o solicitar dádivas por parte del equipo auditor,  a cambio de encubrir posibles hechos de corrupción en el desarrollo de auditorías, evaluaciones o seguimientos.</t>
    </r>
    <r>
      <rPr>
        <b/>
        <sz val="9"/>
        <rFont val="Arial Narrow"/>
        <family val="2"/>
      </rPr>
      <t xml:space="preserve">
</t>
    </r>
  </si>
  <si>
    <r>
      <rPr>
        <b/>
        <sz val="9"/>
        <rFont val="Arial Narrow"/>
        <family val="2"/>
      </rPr>
      <t>CAUSAS</t>
    </r>
    <r>
      <rPr>
        <sz val="9"/>
        <rFont val="Arial Narrow"/>
        <family val="2"/>
      </rPr>
      <t xml:space="preserve">
1.1. Desconocimiento de los delitos contra la administración pública por parte de algún (os) auditor (es).
1.2. Informes de auditorías internas, seguimientos y evaluaciones elaborados por los auditores, no acordes con la realidad, poco pertinentes.
1.3. Tráfico de influencias y amiguismo que afecten los informes de auditoría internas, seguimientos y evaluaciones a la gestión 
       institucional.
1.4. Divulgación o acceso a terceros de información no autorizada por parte de los auditores.
1.5. No aplicación del Código del Ética del Auditor y del Estatuto de Auditoría.</t>
    </r>
  </si>
  <si>
    <r>
      <rPr>
        <b/>
        <sz val="9"/>
        <rFont val="Arial Narrow"/>
        <family val="2"/>
      </rPr>
      <t>CONSECUENCIAS</t>
    </r>
    <r>
      <rPr>
        <sz val="9"/>
        <rFont val="Arial Narrow"/>
        <family val="2"/>
      </rPr>
      <t xml:space="preserve">
1. Perdida de imagen y credibilidad de la Oficina de Control Interno y del Equipo de la OCI ante la Entidad por el resultado de los informes.
2. Pérdidas o inadecuado uso de recursos financieros, tecnológicos y/o de infraestructura, entre otros.
3. Incumplimientos legales en la Entidad.
4. Hallazgos y/o sanciones por parte de Entes de control externos.		</t>
    </r>
  </si>
  <si>
    <t>S1</t>
  </si>
  <si>
    <t>S2</t>
  </si>
  <si>
    <t>S3</t>
  </si>
  <si>
    <t>S4</t>
  </si>
  <si>
    <t>ENERO</t>
  </si>
  <si>
    <t>FEBRERO</t>
  </si>
  <si>
    <t>MARZO</t>
  </si>
  <si>
    <t>ABRIL</t>
  </si>
  <si>
    <t>MAYO</t>
  </si>
  <si>
    <t>JUNIO</t>
  </si>
  <si>
    <t>JULIO</t>
  </si>
  <si>
    <t>AGOSTO</t>
  </si>
  <si>
    <t>SEPTIEMBRE</t>
  </si>
  <si>
    <t>OCTUBRE</t>
  </si>
  <si>
    <t>NOVIEMBRE</t>
  </si>
  <si>
    <t>DICIEMBRE</t>
  </si>
  <si>
    <t>Ejecutadas PAA</t>
  </si>
  <si>
    <t xml:space="preserve">Por ejecutar PAA </t>
  </si>
  <si>
    <t>En ejecución PAA</t>
  </si>
  <si>
    <t>CONVENCIÓN</t>
  </si>
  <si>
    <t>Asistencia capacitación Equipo Auditor</t>
  </si>
  <si>
    <t>1. Según Programación Plan Institucional de capacitación - PIC
2. Programadas por Entes reguladores en materia de Control Interno.</t>
  </si>
  <si>
    <t>En caso de materialización de eventos de riesgo identificados en el Plan Anual de Auditoría - PAA</t>
  </si>
  <si>
    <t>Quincenal</t>
  </si>
  <si>
    <t>Comité Institucional de Coordinación de Control Interno
Jefe Oficina de Control Interno</t>
  </si>
  <si>
    <t xml:space="preserve">Verificar en la página web de la Superintendencia de Transporte, las publicaciones de Ley art. 73, 74, 77 Ley 1474 de 2011, Decreto 124 de 2016. </t>
  </si>
  <si>
    <t>Plan anticorrupción 2021.
Mapa de riesgos de corrupción 2021.</t>
  </si>
  <si>
    <t>Observciones</t>
  </si>
  <si>
    <t>FECHA DE EJECUCIÓN</t>
  </si>
  <si>
    <t>FECHA PROGRAMACIÓN</t>
  </si>
  <si>
    <t>RESPONSABLE SUMINISTRAR INFORMACIÓN</t>
  </si>
  <si>
    <t>Oficina de Control Interno - OCI</t>
  </si>
  <si>
    <t>Verificar el cumplimiento de las actividades del Plan Anticorrupción y de Atención al Ciudadano (componentes, subcomponentes, actividades y metas  según programación) y mapa de riesgos de corrupción - 
Evaluar y verificar, el cumplimiento de la estrategia de Participación Ciudadana (Plan de Participación 2021).</t>
  </si>
  <si>
    <t>Dirección Administrativa</t>
  </si>
  <si>
    <t>Verificar y evaluar la gestión por dependencias acorde con la normatividad establecida para tal fin.</t>
  </si>
  <si>
    <t>Planes Operativos de las dependencias vigencia 2020.</t>
  </si>
  <si>
    <t>Coordinación Jefe Oficina de Control Interno.
Auditora Líder: 
Profesional Especializado- Derecho - OCI.</t>
  </si>
  <si>
    <t xml:space="preserve">Seguimiento al Plan de Mejora Archivístico (último trimestre de 2020 -  primer, segundo y tercer trimestre 2021)
</t>
  </si>
  <si>
    <t>Verificar que se haya efectuado el cargue de la información de los delitos contra la administración pública en la Superintendencia de transporte.</t>
  </si>
  <si>
    <t>Verificar certificado de Transmisión informe de los delitos contra la administración pública en la Superintendencia de transporte.</t>
  </si>
  <si>
    <t>Verificar que la atención se preste de acuerdo con las normas legales vigentes(informe semestral).
Proceso Atención al ciudadano y notificaciones (misional)</t>
  </si>
  <si>
    <t>Coordinación Jefe Oficina de Control Interno.
Auditora Líder:  Profesional Especializado - Derecho - OCI</t>
  </si>
  <si>
    <t>Realizar el seguimiento a la adecuada implementación y avance en el cumplimiento las instrucciones impartidas en Directiva Presidencial de Austeridad del Gasto.</t>
  </si>
  <si>
    <t>Coordinación Jefe Oficina de Control Interno.
Auditora Líder: Profesional Especializado - Contador - OCI</t>
  </si>
  <si>
    <t>Coordinación Jefe Oficina de Control Interno.
Auditor Líder: 
José Ignacio Ramírez R. - Profesional Especializado - OCI
Auditores Internos: 
Profesional Especializado - Derecho OCI</t>
  </si>
  <si>
    <t xml:space="preserve">Verificar el cumplimiento de las obligaciones y generar certificación semestralmente a la Agencia Nacional de Defensa Jurídica del Estado, sobre el resultado de la verificación, sin perjuicio de las acciones que se estimen pertinentes dentro de los planes de mejoramiento institucionales para asegurar la calidad de la información contenida en el Sistema.  </t>
  </si>
  <si>
    <t>Segundo semestre de 2020 y primer semestre de 2021 - Información Litigiosa Superintendencia</t>
  </si>
  <si>
    <t>Coordinación Jefe Oficina de Control Interno.
Auditor(a) Líder:  Profesional Especializado - Derecho - OCI</t>
  </si>
  <si>
    <t>Evaluar la efectividad del control interno contable necesario para generar la información financiera, económica, social y ambiental de la entidad contable pública, con las características de confiabilidad, relevancia y comprensibilidad, a que se refiere el marco conceptual del Plan General de Contabilidad Pública.</t>
  </si>
  <si>
    <t>Coordinación Jefe Oficina de Control Interno.
Auditor Líder: Profesional Especializado - Contador - OCI</t>
  </si>
  <si>
    <t>Según Resolución de la Contaduría General de la Nacional - CGN</t>
  </si>
  <si>
    <t>Informe de la Evaluación Control Interno Contable (vig. 2020) - anual</t>
  </si>
  <si>
    <t>Artículo 9o de la Ley 1474 de 2011 Estatuto anticorrupción.
ARTÍCULO 156. REPORTES DEL RESPONSABLE DE CONTROL INTERNO. El artículo 14 de la Ley 87 de 1993, modificado por los artículos 9o de la Ley 1474 de 2011 y 231 del Decreto 019 de 2012. Decreto Por el cual se dictan normas para simplificar, suprimir y reformar trámites, procesos y procedimientos innecesarios existentes en la administración pública.
Decreto 1083 de 2015.
Circular Externa No 100-006 de 2019, de la Función Pública. (Fecha de corte:1 ene a 30 jun; 1 jul a 31 dic de cada vigencia)</t>
  </si>
  <si>
    <t>Verificar el estado del Sistema de Control Interno de la Superintendencia, atendiendo el cumplimiento de las disposiciones legales, informe que será publicado en la página web para conocimiento de la ciudadanía y partes interesadas</t>
  </si>
  <si>
    <t>Verificar la información solicitada a la Oficina de  Tecnologías de la Información y las Comunicaciones relacionada con la adquisición de software certificando que los programas de computador que se adquirieron en la Entidad, están respaldados por los documentos de licenciamiento o transferencia de propiedad respectivos.</t>
  </si>
  <si>
    <t xml:space="preserve">Verificar la oportunidad en el registro de la información en el SIGEP y su actualización según necesidad. </t>
  </si>
  <si>
    <t>Coordinación Jefe Oficina de Control Interno.
Auditor Líder:Profesional Especializado - Derecho - OCI</t>
  </si>
  <si>
    <t>Verificar la consistencia de la información, oportunidad en la actualización de la información de deudores registrados en SIIF versus el Boletín de Deudores Morosos</t>
  </si>
  <si>
    <t>Verificar el cumplimiento de las funciones del Comité de Conciliación  y cumplimiento normatividad legal.</t>
  </si>
  <si>
    <t xml:space="preserve"> Coordinación Jefe Oficina de Control Interno.
Auditor Líder:
Profesional Especializado - Contador - OCI.</t>
  </si>
  <si>
    <t>Sorpresivo</t>
  </si>
  <si>
    <t>Verificar el cumplimiento normativo aplicable para el manejo y custodia de los recursos de la caja menor.</t>
  </si>
  <si>
    <t>Verificar el cumplimiento de la Ley 1712 de 2014 y demás normatividad aplicable y verificar Índice de Transparencia y Acceso a la información - ITA</t>
  </si>
  <si>
    <t>Realizar el reporte del FURAG, en la fecha establecida por el DAFP</t>
  </si>
  <si>
    <t>Vigencia 2020</t>
  </si>
  <si>
    <t xml:space="preserve">Coordinación Jefe Oficina de Control Interno.
Alba Enidia Villamil Muñoz 
Jefe OCI
Martha C. Quijano Bautista - Profesional Especializado </t>
  </si>
  <si>
    <t>Realizar el seguimiento al cumplimiento de  la Ley 951 de 2005.</t>
  </si>
  <si>
    <t>Coordinación Jefe Oficina de Control Interno.
Auditora Líder:
Profesional Especializado - Derecho - OCI.</t>
  </si>
  <si>
    <t>Realizar seguimiento a la Vigencia 2021 - la Ley 581 de 2000 y la Circular conjunta No. 100-003-2018.</t>
  </si>
  <si>
    <t>En caso que realicen cambios de directivos o cambio de empleo dentro de la misma entidad</t>
  </si>
  <si>
    <t>Evaluar la efectividad del control interno contable necesario para generar la información financiera, económica, social y ambiental de la entidad contable pública, con las características de confiabilidad, relevancia y comprensibilidad, a que se refiere el marco conceptual del Plan General de Contabilidad Pública (según selectivo).</t>
  </si>
  <si>
    <t>Cumplimiento normativo relacionado con las normas de carrera administrativa.</t>
  </si>
  <si>
    <t>1 ene - 5 feb de 2021
Con corte 30 de junio de 2021 -
Según programación  CGR</t>
  </si>
  <si>
    <t xml:space="preserve">Seguimiento informe de la Gestión Contractual  (mensual diciembre de 2020 a noviembre de 2021) mes vencido 10 días hábiles siguientes </t>
  </si>
  <si>
    <t>Verificar el estado de avance de las acciones formuladas en el Plan de Mejoramiento suscrito con la Contraloría General, en términos de efectividad para comunicar cierre ente de control.</t>
  </si>
  <si>
    <t>Verificar que se haya efectuado el cargue de la información de Gestión Contractual mensual al SIRECI, acorde con los plazos establecidoss por la Contraloría General de la República - CGR.</t>
  </si>
  <si>
    <r>
      <t>Resolución 042 de 25 de agosto de 2020 "</t>
    </r>
    <r>
      <rPr>
        <i/>
        <sz val="10"/>
        <rFont val="Arial"/>
        <family val="2"/>
      </rPr>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r>
    <r>
      <rPr>
        <sz val="10"/>
        <rFont val="Arial"/>
        <family val="2"/>
      </rPr>
      <t>)" - CGR - Art. 55 "</t>
    </r>
    <r>
      <rPr>
        <i/>
        <sz val="10"/>
        <rFont val="Arial"/>
        <family val="2"/>
      </rPr>
      <t>DEFINICIÓN. Es la información que contiene la gestión y resultados de las entidades públicas del orden nacional y territorial, relativas a la participación como víctima o parte civil en los procesos penales por delitos contra la administración pública o que afecten los intereses patrimoniales del Estado, en que puedan tener interés legítimo, dada la naturaleza del hecho investigado y la fuente de financiación, cuya vigilancia y fiscalización corresponde por ley a este órgano de control.</t>
    </r>
    <r>
      <rPr>
        <sz val="10"/>
        <rFont val="Arial"/>
        <family val="2"/>
      </rPr>
      <t>"
Circular 13 de 8 de septiembre de 2020 "</t>
    </r>
    <r>
      <rPr>
        <i/>
        <sz val="10"/>
        <rFont val="Arial"/>
        <family val="2"/>
      </rPr>
      <t>Rendición Electrónica de la cuenta - SIRECI- Información de los procesos penales por delitos contra la administración pública o que afecten los intereses patrimoniales del Estado</t>
    </r>
    <r>
      <rPr>
        <sz val="10"/>
        <rFont val="Arial"/>
        <family val="2"/>
      </rPr>
      <t>."</t>
    </r>
  </si>
  <si>
    <t>Gestión Jurídica
Delitos contra la administracción pública.
(Informe semestral se transmite entre el 5 y 10 día hábil semestre vencido).</t>
  </si>
  <si>
    <t>15 ene a 15 feb 2021
23 mar a 16 abr 2021
21 jun a 16 jul  2021
24 sep a 19 oct 2021</t>
  </si>
  <si>
    <t>Informe semestral sobre la atención de quejas, sugerencias y reclamos - PQRS 
Semestral
(Participación y Atención al Ciudadano)</t>
  </si>
  <si>
    <t>Seguimiento a Conciliación de Saldos de Operaciones Recíprocas. Trimestral
Abril: (último trimestre 2020, primer tromestre 2021)
Jul: (segundo trimestre 2021)
Oct: (tercer trimestre 2021)</t>
  </si>
  <si>
    <t>Seguimiento a la Relación de Acreencias a favor de la  Entidad, Boletín deudores morosos. Semestral
I Semestre (diciembre de 2020 a mayo 2021)
II Semestre (junio a noviembre 2021)</t>
  </si>
  <si>
    <t>Asistencia a comités en calidad de invitado
(Según citación)</t>
  </si>
  <si>
    <t>18 ene a 26 feb 2021
21 jun a 30 jul 2021</t>
  </si>
  <si>
    <t>Seguimiento al Sistema de Información y Gestión del Empleo Público "SIGEP" - Tercer y Cuarto trimestre 2020 y vigencia ( 1ro, 2do, 3er y 4to trimestre de  2021)</t>
  </si>
  <si>
    <t>Seguimiento a cumplimiento de funciones del Comité de Conciliaciones y verificación cumplimiento normatividad legal aplicable</t>
  </si>
  <si>
    <r>
      <t>Ley 962 del 2005 "</t>
    </r>
    <r>
      <rPr>
        <i/>
        <sz val="10"/>
        <rFont val="Arial"/>
        <family val="2"/>
      </rPr>
      <t>por la cual se dictan disposiciones sobre racionalización de trámites y procedimientos administrativos de los organismos y entidades del Estado y de los particulares que ejercen funciones públicas o prestan servicios públicos.</t>
    </r>
    <r>
      <rPr>
        <sz val="10"/>
        <rFont val="Arial"/>
        <family val="2"/>
      </rPr>
      <t>".
Decreto 019 de 2012 "</t>
    </r>
    <r>
      <rPr>
        <i/>
        <sz val="10"/>
        <rFont val="Arial"/>
        <family val="2"/>
      </rPr>
      <t>Por el cual se dictan normas para suprimir o reformar regulaciones, procedimientos y trámites innecesarios existentes en la Administración Pública.</t>
    </r>
    <r>
      <rPr>
        <sz val="10"/>
        <rFont val="Arial"/>
        <family val="2"/>
      </rPr>
      <t>"
Decreto 1081 de 2015 "Por medio del cual se expide el Decreto Reglamentario Único del Sector Presidencia de la República.", adelantará el seguimiento a la estrategia de racionalización de trámites a través del Sistema Único de Información de Trámites -SUIT. Artículo 2.1.4.6 "</t>
    </r>
    <r>
      <rPr>
        <i/>
        <sz val="10"/>
        <rFont val="Arial"/>
        <family val="2"/>
      </rPr>
      <t>Mecanismos de seguimiento al cumplimiento y monitoreo. El mecanismo de seguimiento al cumplimiento de las orientaciones y obligaciones derivadas de los mencionados documentos, estará a cargo de las oficinas de control interno, para lo cual se publicará en la página web de la respectiva entidad, las actividades realizadas, de acuerdo con los parámetros establecidos.
Por su parte, el monitoreo estará a cargo del Jefe de Planeación o quien haga sus veces y del responsable de cada uno de los componentes del Plan Anticorrupción y de Atención al Ciudadano.</t>
    </r>
    <r>
      <rPr>
        <sz val="10"/>
        <rFont val="Arial"/>
        <family val="2"/>
      </rPr>
      <t>"
RESOLUCIÓN No.1099 DE 2017 "Por la cual se establecen los procedimientos para autorización de trámites y el seguimiento a la política de racionalización de trámites."</t>
    </r>
  </si>
  <si>
    <t xml:space="preserve">26 de julio de 2021 y hasta el 21 de noviembre de 2021
</t>
  </si>
  <si>
    <t>Decreto 648 de 2017. Roles de la OCI
Guía Rol de las Unidades de Control Interno, Auditoría Interna o quien haga sus veces
Auditoría Financiera CGN link de la Contraloría del plan de vigilancia y control fiscal: https://www.contraloria.gov.co/documents/20181/2088173/Plan+Nacional+de+Vigilancia+y+Control+Fiscal+PNVCF+2021+Inicial+30.12.2020.pdf/ff7768c3-0225-4a9e-bbc2-2e0dc60823c6</t>
  </si>
  <si>
    <t>Materia: "Gestión Misional, planes programas y proyectos".</t>
  </si>
  <si>
    <t>Preparación y presentación, resultados de auditoría, según solicitud.
En el Plan de vigilancia y control  se realizara la 
Auditoría Financiera a partir del día 26 de julio de 2021 y hasta el 21 de noviembre de 2021 - CGN</t>
  </si>
  <si>
    <t>Evaluar y emitir una opinión sobre la razonabilidad de los Estados Financieros y ejecución presupuestal vigencia 2020 y emitir una opinión sobre el fenecimiento de la cuenta fiscal.</t>
  </si>
  <si>
    <t>22 abr a 31 may 2021</t>
  </si>
  <si>
    <t xml:space="preserve">Auditoría Direccionamiento Estratégico
</t>
  </si>
  <si>
    <t>Proceso Direccionamiento Estratégico  según selectivo, con corte 30 de abril de 2021.</t>
  </si>
  <si>
    <t>Auditoría Gestión de TICs - Sistema de Información Vigia 
(Priorizado según informe de Contraloría) (Según Selectivo).</t>
  </si>
  <si>
    <t>1 mar a 30 abr 2021</t>
  </si>
  <si>
    <t>Puede variar la cantidad dependiendo cambio de directivos.</t>
  </si>
  <si>
    <t>15 feb a 19 mar 2021</t>
  </si>
  <si>
    <r>
      <rPr>
        <b/>
        <sz val="9"/>
        <rFont val="Arial Narrow"/>
        <family val="2"/>
      </rPr>
      <t>CONSECUENCIAS</t>
    </r>
    <r>
      <rPr>
        <sz val="9"/>
        <rFont val="Arial Narrow"/>
        <family val="2"/>
      </rPr>
      <t xml:space="preserve">
1. Rezago en la ejecución del Plan Anual de Auditorías.
2. Retrasos en las fechas de entrega programadas.
3. Incumplimiento en la entrega de informes de Ley.
4. Baja calificación en la evaluación por dependencias.
5. Baja calificación en la evaluación de compromisos laborales de funcionarios de carrera administrativa y/o provisionales.
6. Sanción para el representante legal por la falta de ejecución de los informes obligatorios de cumplimiento legales.
</t>
    </r>
  </si>
  <si>
    <t>Formular y presentar para aprobación el Plan Anual de Auditorías vigencia 2021 al Comité Institucional de Coordinación de Control Interno - CICCI.</t>
  </si>
  <si>
    <r>
      <t xml:space="preserve">Formulación y presentación para aprobación del plan anual de auditorías vigencia 2021, con base en riesgos </t>
    </r>
    <r>
      <rPr>
        <sz val="10"/>
        <color theme="1"/>
        <rFont val="Arial"/>
        <family val="2"/>
      </rPr>
      <t>de las actividades</t>
    </r>
    <r>
      <rPr>
        <sz val="10"/>
        <rFont val="Arial"/>
        <family val="2"/>
      </rPr>
      <t xml:space="preserve">, proyectos, procesos, entre otros, el plan de rotación de auditorías, el universo de auditorías, informes de cumplimiento legal entre otros, tiempo para actividades de asesoría y acompañamiento, atención a entes de control,
seguimiento a planes de mejoramiento, tiempos para situaciones imprevistas, tiempo para capacitación a los funcionarios de la Oficina, para 
 fortalecer el Sistema de Control Interno, que coadyuve al cumplimiento de los objetivos y misión institucional, a través de la ejecución de las auditorías, evaluaciones y seguimientos.
</t>
    </r>
  </si>
  <si>
    <t xml:space="preserve">Coordinación, ejecución, Comunicación de Resultados producto de las auditorías, evaluaciones y seguimientos. </t>
  </si>
  <si>
    <t>Coordinar la ejecución del Plan Anual de Auditorías vigencia 2021, que permita verificar selectivamente el Sistema de Control Interno, para identificar oportunidades de mejora para el cumplimiento de objetivos y misión institucional, acorde con los recursos asignados.</t>
  </si>
  <si>
    <r>
      <t>Ley 87 de 1993 "</t>
    </r>
    <r>
      <rPr>
        <i/>
        <sz val="9"/>
        <color theme="1"/>
        <rFont val="Arial"/>
        <family val="2"/>
      </rPr>
      <t>Por la cual se establecen normas para el ejercicio del control interno en las entidades y organismos del estado y se dictan otras disposiciones" art. 12 literal a)</t>
    </r>
    <r>
      <rPr>
        <sz val="9"/>
        <color theme="1"/>
        <rFont val="Arial"/>
        <family val="2"/>
      </rPr>
      <t xml:space="preserve">
Decreto 648 de 2017, artículo 2.2.21.1.6 Aprobar Plan Anual de Auditoría presentado por el Jefe de la OCI
Guía Rol de las Unidades de Control Interno, Auditoría Interna o quien haga sus veces.</t>
    </r>
  </si>
  <si>
    <t xml:space="preserve">Coordinación, Ejecución y Seguimiento Plan Anual de Auditorías vigencia 2021.                        </t>
  </si>
  <si>
    <t>15 enero
15 febrero    
26 febrero
15 marzo
31 marzo
15 abril 
30 abril
14 mayo
31 mayo
1 junio 
17 junio
1 julio
15 julio
2 agosto
17 agosto
2 septiembre
16 septiembre
1 octubre
15 octubre
2 noviembre
16 noviembre
2 diciembre
16 diciembre</t>
  </si>
  <si>
    <t>Coordinación Jefe Oficina de Control Interno.
Diligenciar Seguimiento Profesional Ingeniero de Sistemas JIRR y técnico administrativo</t>
  </si>
  <si>
    <t>Rad. 20212000007253 del 1 de febrero de 2021 comunicacion Informe de seguimiento a la publicación en la página Web de la Superintendencia de Transporte, acorde con lo establecido en la Ley 1474 de 2011.</t>
  </si>
  <si>
    <t>Estados Financieros vigencia 2020 según selectivo (información financiera, económica, social y ambiental en los entes públicos, con el fin de garantizar razonablemente la producción de información contable confiable, relevante y comprensible).</t>
  </si>
  <si>
    <r>
      <t>Decreto No. 1069 de 2015 "</t>
    </r>
    <r>
      <rPr>
        <i/>
        <sz val="10"/>
        <rFont val="Arial"/>
        <family val="2"/>
      </rPr>
      <t>por medio del cual se expide el Decreto Único Reglamentario del Sector Justicia y del Derecho</t>
    </r>
    <r>
      <rPr>
        <sz val="10"/>
        <rFont val="Arial"/>
        <family val="2"/>
      </rPr>
      <t>", artículo 2.2.3.4.1.14  "</t>
    </r>
    <r>
      <rPr>
        <i/>
        <sz val="10"/>
        <rFont val="Arial"/>
        <family val="2"/>
      </rPr>
      <t>Verificación. Los jefes de control interno de cada entidad verificarán el cumplimiento de las obligaciones establecidas en el presente capítulo a través de los procedimientos internos que se establezcan y de conformidad con los protocolos establecidos por la Dirección de Gestión de Información de la Agencia y enviarán semestralmente a la Agencia Nacional de Defensa Jurídica del Estado, certificación sobre el resultado de la verificación, sin perjuicio de las acciones que se estimen pertinentes dentro de los planes de mejoramiento institucionales para asegurar la calidad de la información contenida en el Sistema.</t>
    </r>
    <r>
      <rPr>
        <sz val="10"/>
        <rFont val="Arial"/>
        <family val="2"/>
      </rPr>
      <t xml:space="preserve"> "
DECRETO 648 DE 2017 "por el cual se modifica y adiciona el Decreto 1083 de 2015, Reglamentario Único del Sector de la Función Pública."
Decreto Ley 403 de 2020, "Por el cual se dictan normas para la correcta implementación del Acto Legislativo 04 de 2019 y el fortalecimiento del control fiscal" señala en el Artículo 45 que para el ejercicio de la vigilancia y el control fiscal se podrán aplicar sistema de control como el financiero, de legalidad, de gestión, de resultados, la revisión de cuentas y la evaluación del control interno.
Artículo 2.2.21.4.9Informes. Los jefes de control interno o quienes hagan sus veces deberán presentar los informes que se relacionan a continuación: (...)  g) De información litigiosa ekogui, de que trata el artículo 2.2.3.4.1.14 del Decreto 1069 de 2015; 
Circular Externa 05 de 27 jul 2020 - Agencia Defensa Juridica.
Instructivo del sistema único de gestión e información litigiosa del estado e-KOGUI perfil jefe de Control Interno</t>
    </r>
    <r>
      <rPr>
        <b/>
        <sz val="10"/>
        <rFont val="Arial"/>
        <family val="2"/>
      </rPr>
      <t xml:space="preserve"> V8.</t>
    </r>
  </si>
  <si>
    <t>Coordinación Jefe Oficina de Control Interno.
Auditores:  JIRR</t>
  </si>
  <si>
    <t>Coordinación Jefe Oficina de Control Interno.
Auditora Líder:
Martha C. Quijano B. - MCQB Profesional Especializado - OCI
Auditores Apoyo:
José Ignacio Ramírez R. - Profesional Especializado - OCI
Profesional Especializado- Derecho - OCI , EEBR</t>
  </si>
  <si>
    <t xml:space="preserve"> 1 al 18 ene 2021
26 abril al 14 may 2021
23 de agosto al 14 sep 2021</t>
  </si>
  <si>
    <t xml:space="preserve">
Coordinación Jefe Oficina de Control Interno.
Auditora Líder: 
Martha C. Quijano B. - Profesional Especializado - OCI
Auditores Apoyo: 
José Ignacio Ramírez R. - Profesional Especializado - OCI
Profesional Especializado- Derecho - OCI. EEBR - MJC
Profesional Especializado- Contaduría - OCI. MSLA</t>
  </si>
  <si>
    <t xml:space="preserve">Profesional Equipo OCI </t>
  </si>
  <si>
    <t>4 - 125feb 2021
8 -15 jul 2021</t>
  </si>
  <si>
    <t>Jefe Oficina Asesora Jurídica</t>
  </si>
  <si>
    <t>Todas las dependencias</t>
  </si>
  <si>
    <t xml:space="preserve">PQRS del Segundo semestre de 2020 y primer semestre 2021. </t>
  </si>
  <si>
    <t>Registro en el aplicativo de austeridad del gasto de la Presidencia de la República, medidas de austeridad en el gasto.</t>
  </si>
  <si>
    <t>Según circular Agencia Nacional de Defensa Jurídica - ANJ:
1 - 26 marzo de 2021
(1 7 Ago - 17 sep 2021 Pendiente confirmar fecha según Agencia Nacional de Defensa Jurídica - ANJ )</t>
  </si>
  <si>
    <t>Oficina Asesora Jurídica - Comité de Conciliaciones</t>
  </si>
  <si>
    <t>Verificación segundo semestre 2020 y primer semestre 2021, estado del Sistema de Control Interno de la entidad según selectivo</t>
  </si>
  <si>
    <t xml:space="preserve">Coordinación Jefe Oficina de Control Interno.
Auditor Líder: 
Profesional Especializado - OCI
José Ignacio Ramírez R.
</t>
  </si>
  <si>
    <t>12 - 31 ene 2021
1 - 30 julio 2021</t>
  </si>
  <si>
    <t>Verificar la información suministrada por la Oficina de  Tecnologías de la Información y las Comunicaciones relacionada con la adquisición de software certificando que los programas de computador que se adquirieron en la Entidad, están respaldados por los documentos de licenciamiento o transferencia de propiedad respectivos, según selectivo.</t>
  </si>
  <si>
    <t>OTICS</t>
  </si>
  <si>
    <t>Último trimestre 2020 Carrera admistrativa, provisionales y libre nombramiento y remoción y contratistas
 - Primer, segundo y tercer trimestre de 2021</t>
  </si>
  <si>
    <t>Cumplimiento normativo relacionado con el registro y actualización de la Información de Deudores Morosos (SIIF-Boletín) de los períodos: I Semestre (diciembre de 2020 a mayo 2021) II Semestre (junio a noviembre 2021), según selectivo</t>
  </si>
  <si>
    <t xml:space="preserve">Coordinación Jefe Oficina de Control Interno.
Auditor Líder: 
Profesional Especializado - Contador - OCI. </t>
  </si>
  <si>
    <t>Dirección Financiera</t>
  </si>
  <si>
    <t>1  Junio al  09 jul 2021
1 de Junio al 31 dic 2021</t>
  </si>
  <si>
    <t>1 de marzo a 31 de marzo de 2021</t>
  </si>
  <si>
    <t xml:space="preserve">Oficina Asesora Juridica - Comité de Conciliaciones </t>
  </si>
  <si>
    <t>Verificar la realización y reporte de conciliaciones de saldos de operaciones recíprocas por parte de la Dirección  Financiera a la Contaduría General, para establecer la consistencia entre SIIF y el reporte.</t>
  </si>
  <si>
    <t>Verificar la realización y reporte de conciliaciones de saldos de operaciones recíprocas por parte de la Dirección Financiera a la Contaduría General, para establecer la consistencia entre SIIF y el reporte.</t>
  </si>
  <si>
    <t>Seguimiento y arqueo a Caja Menor</t>
  </si>
  <si>
    <t>Seguimiento constitución , ejecución y arqueo de la caja menor</t>
  </si>
  <si>
    <t>Coordinación Jefe Oficina de Control Interno.
Auditor Líder: 
Profesional Especializado - Martha C. Quijano B.
Auditor Interno; Profesional especializado Contador -  OCI MSLA</t>
  </si>
  <si>
    <t>Coordinación Jefe Oficina de Control Interno.
Auditora Líder: 
Profesional Especializado - Ingeniero de sistemas JIRR  - OCI.</t>
  </si>
  <si>
    <t>Ley de transparencia 1712 de 2014,Índice de Transparencia y Acceso a la información - ITA página web botón de transparencia y reporte a la Procuraduría, plan de mejoramiento y/o informe de procuraduría</t>
  </si>
  <si>
    <r>
      <t>DECRETO NÚMERO 1068 DEL 26 DE MAYO DE 2015
“Por medio del cual se expide el Decreto Único Reglamentario del Sector Hacienda y Crédito Público”
 Título 5
Constitución y Funcionamiento de las Cajas Menores
Resolución 0100 del 13 de enero de 2021 "</t>
    </r>
    <r>
      <rPr>
        <i/>
        <sz val="10"/>
        <rFont val="Arial"/>
        <family val="2"/>
      </rPr>
      <t>por la cual se constituye una caja menor en la vigencia 2021, para sufragar gastos de la Superintendencia de Transporte, identificados  y definidos en los conceptos del Presupuesto  General de la NAciòn que tengan carácter de urgente y se ordena del primer desembolso".</t>
    </r>
    <r>
      <rPr>
        <sz val="10"/>
        <rFont val="Arial"/>
        <family val="2"/>
      </rPr>
      <t xml:space="preserve">
</t>
    </r>
  </si>
  <si>
    <t xml:space="preserve">Todas las dependencias </t>
  </si>
  <si>
    <t xml:space="preserve">
1 al 29 de octubre de  2021</t>
  </si>
  <si>
    <t>Coordinación de Talento Humano</t>
  </si>
  <si>
    <t>Adecuada y efectiva participación de la mujer en los niveles decisorios según corte de Ley.</t>
  </si>
  <si>
    <t>Coordinación Jefe Oficina de Control Interno.
Auditora Líder:
Profesional Especializado -  Ingeniero de Sistemas JIRR OCI.</t>
  </si>
  <si>
    <t>9 al 26 de febrero de 2021
Puede variar la cantidad dependiendo la rotación de directivos.</t>
  </si>
  <si>
    <r>
      <t>Verificar el cumplimiento normativo y la "</t>
    </r>
    <r>
      <rPr>
        <i/>
        <sz val="10"/>
        <rFont val="Arial"/>
        <family val="2"/>
      </rPr>
      <t>Colaboración interinstitucional y armónica en el apoyo de la Vigilancia al cumplimiento de las normas de Carrera Administrativa."</t>
    </r>
  </si>
  <si>
    <t>Coordinación Jefe Oficina de Control Interno.
Auditor(a) Líder:
Profesional Especializado- MQB - OCI.
Profesional Especializado- Derecho - OCI.
Profesional Especializado- Contauría - OCI.</t>
  </si>
  <si>
    <t>anual</t>
  </si>
  <si>
    <t>Comité de Conciliación, seguimiento a plan de mejoramiento producto del Informe de  verificación de la Procuraduría 
(hallazgos realizados al Comité de Conciliación, por la Procuraduría General de la Nación - PGN)</t>
  </si>
  <si>
    <t>Seguimiento  al Sistema Único de Información de Trámites - Politica de Racionalización de trámites</t>
  </si>
  <si>
    <t>Verificar el sistema de control interno respecto de los trámites adelantados por la entidad y los reportados en el Sistema Único de Información de Trámites – SUIT del Departamento Administrativo de la Función Pública.</t>
  </si>
  <si>
    <t>Reporte Sistema Único de Información de Trámites – SUIT, cuarto trimestre de 2020, I, II y III trimestre 2021 según selectivo.</t>
  </si>
  <si>
    <t xml:space="preserve">Coordinación Jefe Oficina de Control Interno.
Auditor(a) Líder:
Profesional Especializado- Derecho - OCI.
</t>
  </si>
  <si>
    <t>Oficina Asesora de Planeación</t>
  </si>
  <si>
    <t>Grupo de Talento Humano - Secretaria General - Dirección Financiera - 
Oficina Asesora de Planeación</t>
  </si>
  <si>
    <t>Verificar el Sistema de Control Interno del proceso Gestión de TICS según selectivo</t>
  </si>
  <si>
    <t>Sistema de Información Vigia según selectivo</t>
  </si>
  <si>
    <t>(Priorizado por objetivos estratégicos, riesgos y asignación de recursos)</t>
  </si>
  <si>
    <r>
      <t>OPA</t>
    </r>
    <r>
      <rPr>
        <sz val="10"/>
        <rFont val="Arial"/>
        <family val="2"/>
      </rPr>
      <t xml:space="preserve">Oficina Asesora de Planeación - Delegadas - </t>
    </r>
  </si>
  <si>
    <t>OTIC</t>
  </si>
  <si>
    <t>Proceso Vigilancia con  según selectivo, con corte 31 de julio de 2021.</t>
  </si>
  <si>
    <t>Delegadas - OAP</t>
  </si>
  <si>
    <t>19 de julio  a 31 de agosto de 2021</t>
  </si>
  <si>
    <t>(Falta identificar por parte del responsable del proceso riesgo de corrupción asociado a cobro de coactivo y financiero por posible pérdida de recursos económicos).</t>
  </si>
  <si>
    <t>Verificar el Sistema de Control Interno de Cobro coactivo.</t>
  </si>
  <si>
    <t>Gestión  realizada para la recuperación de recursos con corte 31 de marzo de 2021.</t>
  </si>
  <si>
    <t xml:space="preserve">Hallazgos suscritos en el PM-CGR.
Recaudo de difícil cobro (verificación registros contables)
PM-CGR - H14 (2015) AD.- Recaudo Cartera – Producción de Información Confiable.
PM-CGR - H6 (2018) A Reconocimiento recursos de los títulos de Depósito Judicial.
Normatividad aplicable </t>
  </si>
  <si>
    <t>1 de abril al 21 de mayo de 2021</t>
  </si>
  <si>
    <t xml:space="preserve">Gestión Financiera y Gestión Jurídica 
  * Cobro Persuasivo y cobro Coactivo - (Según selectivo)
Criticidad del proceso 
</t>
  </si>
  <si>
    <t>1 de octubre al 19 de noviembre de 2021</t>
  </si>
  <si>
    <t>Coordinación Jefe Oficina de Control Interno.
Auditora Líder:
Profesional - Contador MSLA- OCI.</t>
  </si>
  <si>
    <t>Evaluar el sistema de control interno de Gestión Contractual (según selectivo).</t>
  </si>
  <si>
    <t>Coordinación Jefe Oficina de Control Interno.
Auditora Líder:
Profesional Abogado</t>
  </si>
  <si>
    <t>Etapas contractuales con corte a 30 de junio de 2021, plan de adquisiciones, ejecución de recursos</t>
  </si>
  <si>
    <t>17 de agosto a 30 de septiembbre de 2021</t>
  </si>
  <si>
    <r>
      <t>Hallazgos suscritos en el PM-CGR.
Ley 80 de 1993 Nivel Nacional "</t>
    </r>
    <r>
      <rPr>
        <i/>
        <sz val="10"/>
        <rFont val="Arial"/>
        <family val="2"/>
      </rPr>
      <t>Por la cual se expide el Estatuto General de Contratación de la Administración Pública</t>
    </r>
    <r>
      <rPr>
        <sz val="10"/>
        <rFont val="Arial"/>
        <family val="2"/>
      </rPr>
      <t>", Artículo  65. De la Intervención de las Autoridades que ejercen Control Fiscal. La intervención de las autoridades de control fiscal se ejercerá una vez agotados los trámites administrativos de legalización de los contratos. Igualmente se ejercerá control posterior a las cuentas correspondientes a los pagos originados en los mismos, para verificar que éstos se ajustaron a las disposiciones legales.
Ver el Concepto CGR 21652 de 2011  Una vez liquidados o terminados los contratos, según el caso, la vigilancia fiscal incluirá un control financiero, de gestión y de resultados, fundados en la eficiencia, la economía, la equidad y la valoración de los costos ambientales.
NOTA: La expresión "Una vez liquidados o terminados los contratos según el caso" contenida en el segundo inciso del artículo 65 fue declarada EXEQUIBLE por la Corte Constitucional mediante Sentencia C-623 de 1999.
El control previo administrativo de la actividad contractual corresponde a las oficinas de Control Interno. Las autoridades de Control Fiscal pueden exigir informes sobre su gestión contractual a los servidores públicos de cualquier orden.</t>
    </r>
  </si>
  <si>
    <t>Proceso Gestión Contractual (Según selectivo)</t>
  </si>
  <si>
    <t>Coordinación Jefe Oficina de Control Interno.
Auditora Líder: Profesional Ingeniero Sistemas - Profesional Especializado Contador público</t>
  </si>
  <si>
    <t>Verificar el Sistema de Control Interno del proceso Gestión Administrativa.</t>
  </si>
  <si>
    <r>
      <t>Gestión Administrativa (Resolución 7366 de 2020, "</t>
    </r>
    <r>
      <rPr>
        <i/>
        <sz val="10"/>
        <rFont val="Arial"/>
        <family val="2"/>
      </rPr>
      <t>por la cual se fija manual para el manejo administrativo de los bienes de propiedad de la Superintendencia de Transporte</t>
    </r>
    <r>
      <rPr>
        <sz val="10"/>
        <rFont val="Arial"/>
        <family val="2"/>
      </rPr>
      <t xml:space="preserve">")
Normatividad aplicable
Resolución No. 003495 de 26 de abril 2010, “por lo cual fija el manual para el manejo administrativo de los bienes de propiedad de la Superintendencia de Puertos y Transporte”.
Resolución No. 21388 del 21 de octubre de 2015, “por medio de la cual se modifica la Resolución No. 3495 de 2010 en el capítulo VI Baja de Bienes y se adiciona el capítulo X Comité de Evaluación de Bienes de la SPT” .
</t>
    </r>
  </si>
  <si>
    <t>Procesos, procedimientos y verificación de inventarios según selectivo</t>
  </si>
  <si>
    <t>2 de agosto al 31 de agosto de 2021</t>
  </si>
  <si>
    <t>Oficina Asesora Jurídica, OAP - Secretaria General</t>
  </si>
  <si>
    <t>Dirección Financiera 
Dirección Administrativa</t>
  </si>
  <si>
    <t>1 de julio al 9 de agosto de 2021</t>
  </si>
  <si>
    <t xml:space="preserve">Fomentar la cultura del control y enfoque hacia la prevención </t>
  </si>
  <si>
    <t xml:space="preserve">Diseño de estrategia y socialización </t>
  </si>
  <si>
    <t xml:space="preserve">Realizar (1) Campaña de enfoque hacia la prevención y fomento del autocontrol.
</t>
  </si>
  <si>
    <t>Coordinación Jefe Oficina de Control Interno.
Participantes:  Profesional Especializado  Ingeniero Sistemas - Profesional Especializado Contador público - Profesional Especializado abogado - Profesional Especializado Administrador y Técnico de la OCI</t>
  </si>
  <si>
    <t>Coordinación Jefe Oficina de Control Interno.
Auditora Líder:
Profesional Administradora MQB</t>
  </si>
  <si>
    <t>Consolidación cuenta y validación</t>
  </si>
  <si>
    <t>Solicitar información, consolidar y validar en aplicativo para transmisión por parte de TICS a la Contraloria a través del SIRECI</t>
  </si>
  <si>
    <r>
      <t>Decreto 648 de 2017. Roles de la OCI
Guía Rol de las Unidades de Control Interno, Auditoría Interna o quien haga sus veces
Decreto 2409 del 24 de diciembre de 2018 "</t>
    </r>
    <r>
      <rPr>
        <i/>
        <sz val="10"/>
        <rFont val="Arial"/>
        <family val="2"/>
      </rPr>
      <t>Por el cual se modifica y renueva la estructura de la Superintendencia de Transporte y se dictan otras disposiciones</t>
    </r>
    <r>
      <rPr>
        <sz val="10"/>
        <rFont val="Arial"/>
        <family val="2"/>
      </rPr>
      <t>". 
RESOLUCIÓN REGLAMENTARIA 042 DE 2020 (Agosto 25)
"</t>
    </r>
    <r>
      <rPr>
        <i/>
        <sz val="10"/>
        <rFont val="Arial"/>
        <family val="2"/>
      </rPr>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r>
    <r>
      <rPr>
        <sz val="10"/>
        <rFont val="Arial"/>
        <family val="2"/>
      </rPr>
      <t>".</t>
    </r>
  </si>
  <si>
    <t>1 feb al 5 de marzo 2021</t>
  </si>
  <si>
    <t>Informe de seguimiento a las acciones producto de informes de control interno e indicadores (según selectivo) y riesgos y efectividad de controles.</t>
  </si>
  <si>
    <t xml:space="preserve">Coordinación Jefe Oficina de Control Interno.
Participantes:  Profesional Especializado  Ingeniero Sistemas - Profesional Especializado Contador público - Profesional Especializado abogado - Profesional Especializado Administrador </t>
  </si>
  <si>
    <t>12 febrero al 5 marzo de 2021
5 al 30 abril 2021
1 al 30 julio 2021
1 al 29 octubre 2021</t>
  </si>
  <si>
    <t>1 al30 de mayo 2021</t>
  </si>
  <si>
    <t>Según Directiva de Procurador General de la Nación - PGN
(Fecha estimada agosto - noviembre)</t>
  </si>
  <si>
    <t xml:space="preserve">
1  al 30 abr 2021
1 al 30 jul 2021
1 al 31 oct 2021</t>
  </si>
  <si>
    <t>1 al 26 feb 2021
5 al 30 abr 2021
1 al 30 Jul 2021
1 al 29 Oct 2021</t>
  </si>
  <si>
    <t>09 al 26 feb 2021
5 al  30 abr 2021
1 al 30 jul 2021
1 al 29 oct 2021</t>
  </si>
  <si>
    <t>Grupo de Talento Humano 
Dirección Administrativa</t>
  </si>
  <si>
    <t>Dirección Financiera
Dirección Administrativa
Control Interno Disciplinario
Secretaria General</t>
  </si>
  <si>
    <t>Atención al ciudadano
Delegadas 
Oficina Asesora Jurìdica</t>
  </si>
  <si>
    <t>4 al 29 ene 2021</t>
  </si>
  <si>
    <t>1 de julio al 31 de agosto de 2021</t>
  </si>
  <si>
    <t>Según programación de comités el jefe  de la OCI en calidad de invitado con voz y sin voto</t>
  </si>
  <si>
    <r>
      <rPr>
        <b/>
        <sz val="8"/>
        <color theme="1"/>
        <rFont val="Arial Narrow"/>
        <family val="2"/>
      </rPr>
      <t>Elaborado por:</t>
    </r>
    <r>
      <rPr>
        <sz val="8"/>
        <color theme="1"/>
        <rFont val="Arial Narrow"/>
        <family val="2"/>
      </rPr>
      <t xml:space="preserve"> Jefe de Oficina Alba E. Villamil M.
                           Profesionales Especializados
                           - Martha C. Quijano B.
                           - José I. Ramírez R.
</t>
    </r>
    <r>
      <rPr>
        <b/>
        <sz val="8"/>
        <color theme="1"/>
        <rFont val="Arial Narrow"/>
        <family val="2"/>
      </rPr>
      <t>Fecha:</t>
    </r>
    <r>
      <rPr>
        <sz val="8"/>
        <color theme="1"/>
        <rFont val="Arial Narrow"/>
        <family val="2"/>
      </rPr>
      <t xml:space="preserve"> Viernes 8 de enero de 2021</t>
    </r>
  </si>
  <si>
    <r>
      <t>Ley 1753 de 2015 "Por la cual se expide el Plan Nacional de Desarrollo 2014-2018"
Circular Externa 100-22-2016 del Departamento Administrativo de la Función Pública "Evaluación Modelo Estándar de Control Interno" y Modelo Integrado de Planeación y Gestión vigencia 2016.
Circular Esterna 100-03-2021 "</t>
    </r>
    <r>
      <rPr>
        <i/>
        <sz val="10"/>
        <rFont val="Arial"/>
        <family val="2"/>
      </rPr>
      <t>Actualización  calendario de apertura y cierre de formulario  ünico de Reporte y Avance de  gestión - FURAG vigencia 2020</t>
    </r>
    <r>
      <rPr>
        <sz val="10"/>
        <rFont val="Arial"/>
        <family val="2"/>
      </rPr>
      <t>"
Circular Esterna 100-04--2021 "</t>
    </r>
    <r>
      <rPr>
        <i/>
        <sz val="10"/>
        <rFont val="Arial"/>
        <family val="2"/>
      </rPr>
      <t xml:space="preserve">Reporte de Información Gestión y Desempeño Institucional a través del  "Formulario Único de reporte y avance de gestión - FURAG"
</t>
    </r>
  </si>
  <si>
    <t>Se citó al CICCI para revisión y aprobación del Plan Anual de Auditorías el día 15 de Febrero de 2021 entre 3:00 p.m. a 4:30 p.m.</t>
  </si>
  <si>
    <t>20202000068833 del  01dic2020 Comunicación Plan de Trabajo
20212000003473 de 18ene2021. Comunicación Informe definitivo - seguimiento a la implementación de las actividades del PAAC y Mapa de Riesgos de corrupción.</t>
  </si>
  <si>
    <r>
      <rPr>
        <sz val="9"/>
        <rFont val="Arial"/>
        <family val="2"/>
      </rPr>
      <t xml:space="preserve">Plan anticorrupción y de atención al ciudadano, </t>
    </r>
    <r>
      <rPr>
        <sz val="10"/>
        <rFont val="Arial"/>
        <family val="2"/>
      </rPr>
      <t>mapa de riesgos de corrupción último cuatrimestre 2020.
Primer y segundo cuatrimestre 2021 con corte a  30 de Abril 30 y 31 de Agosto 31 de 2021</t>
    </r>
  </si>
  <si>
    <t xml:space="preserve">20202000068883 del 01dic2020 Plan de Trabajo.
20212000008603 
del 05feb2021 Comunicación Informe Defintivo PM CGR a 31dic2020  </t>
  </si>
  <si>
    <t>Plan de mejoramiento suscrito Contraloría General de la República (acciones del período a verificar).</t>
  </si>
  <si>
    <r>
      <t>Verificar certificado de Transmisión informe Gestión Contractual</t>
    </r>
    <r>
      <rPr>
        <b/>
        <sz val="12"/>
        <rFont val="Arial"/>
        <family val="2"/>
      </rPr>
      <t xml:space="preserve"> </t>
    </r>
    <r>
      <rPr>
        <sz val="10"/>
        <rFont val="Arial"/>
        <family val="2"/>
      </rPr>
      <t>- SIRECI</t>
    </r>
  </si>
  <si>
    <t>Certificado SIRECI mes DICIEMBRE 2020  transmitido -18ene2021</t>
  </si>
  <si>
    <t xml:space="preserve">Diciembre 15 de 2020
Enero 18_2021
Febrero 12
Marzo 12
Abril 16 
Mayo 14
Junio 16
Julio 15
Agosto 13
Septiembre 14
Octubre 14
Noviembre  16
</t>
  </si>
  <si>
    <t>Plan de mejoramiento archivístico suscrito con el Archivo General - Gestión Documental.</t>
  </si>
  <si>
    <t>Directiva Presidencial No. 02 de 2002.
- Circular 17 de 2011 de la Unidad Administrativa Especial Dirección Nacional de Derechos de Autor
- Circular 12 de 2007 de la Unidad Administrativa Especial Dirección Nacional de Derechos de Autor</t>
  </si>
  <si>
    <t>Coordinación Jefe Oficina de Control Interno.
Auditor Líder: 
Profesional Especializado - Derecho - OCI.</t>
  </si>
  <si>
    <r>
      <t xml:space="preserve">Verificar el estado del </t>
    </r>
    <r>
      <rPr>
        <sz val="9"/>
        <rFont val="Arial"/>
        <family val="2"/>
      </rPr>
      <t>Sistema de Control Interno del proceso de Vigilancia con enfoque en riesgos</t>
    </r>
  </si>
  <si>
    <t>Coordinación Jefe Oficina de Control Interno.
Auditor Líder: 
Profesional Especializado - Martha C. Quijano B.
Auditor Interno; Profesional especializado Ingeniero de Sistemas - Profesional Especializado Abogado
Profesional Contador Publico</t>
  </si>
  <si>
    <r>
      <t xml:space="preserve">Coordinación Jefe Oficina de Control Interno.
</t>
    </r>
    <r>
      <rPr>
        <sz val="10"/>
        <color rgb="FFFF0000"/>
        <rFont val="Arial"/>
        <family val="2"/>
      </rPr>
      <t xml:space="preserve">
</t>
    </r>
    <r>
      <rPr>
        <sz val="10"/>
        <rFont val="Arial"/>
        <family val="2"/>
      </rPr>
      <t>Auditora Líder: Profesional  en Derecho -MJC, EEBR Contador público  MSLA, Administradora MCQB .</t>
    </r>
  </si>
  <si>
    <r>
      <rPr>
        <b/>
        <sz val="9"/>
        <rFont val="Arial Narrow"/>
        <family val="2"/>
      </rPr>
      <t>CAUSAS</t>
    </r>
    <r>
      <rPr>
        <sz val="9"/>
        <rFont val="Arial Narrow"/>
        <family val="2"/>
      </rPr>
      <t xml:space="preserve">
2.1 Rotación de personal (encargos, no asignación de recursos financieros suficientes, posible solicitud de cesión de contratos, posible solicitud de suspensión de contratos, entre otros).
2.2 Solicitud de informes por parte de Entes externos. Que no estaban contemplados en la planeación de la oficina para la vigencia y en la normatividad vigente o por la expedición de nuevas normas.
2.3. Recurso Humano asignado a la Oficina de Control Interno sin formación y competencias de auditoría.
2.4. Escaso recurso humano para ejecutar en su totalidad el Plan Anual de Auditorías.
2.5. Solicitud de ampliación plazo para entrega de información y/o atención de auditorías internas, seguimientos y evaluaciones por parte de los auditados.
2.6. Entrega inoportuna de información por parte de los auditados.
2.7. No entrega de informes por parte del auditor asignado.
2.8 Ausentismo laboral 
2.9 Restricciones por emergencia sanitaria decretada por el Gobierno Nacional.</t>
    </r>
  </si>
  <si>
    <r>
      <t>Informe de evaluación Institucional por dependencias-</t>
    </r>
    <r>
      <rPr>
        <sz val="10"/>
        <color rgb="FF00B0F0"/>
        <rFont val="Arial"/>
        <family val="2"/>
      </rPr>
      <t xml:space="preserve"> </t>
    </r>
    <r>
      <rPr>
        <sz val="10"/>
        <rFont val="Arial"/>
        <family val="2"/>
      </rPr>
      <t xml:space="preserve">
(Vigencia 2020) - Anual </t>
    </r>
  </si>
  <si>
    <r>
      <t xml:space="preserve">Estados Financieros con corte a 30 de </t>
    </r>
    <r>
      <rPr>
        <sz val="10"/>
        <color rgb="FF00B0F0"/>
        <rFont val="Arial"/>
        <family val="2"/>
      </rPr>
      <t>junio</t>
    </r>
    <r>
      <rPr>
        <sz val="10"/>
        <rFont val="Arial"/>
        <family val="2"/>
      </rPr>
      <t xml:space="preserve"> de 2021 según selectivo (información financiera en los entes públicos, con el fin de asegurar razonablemente la producción de información contable confiable, relevante y comprensible).</t>
    </r>
  </si>
  <si>
    <t xml:space="preserve">Verificar la efectividad delsistema de control interno </t>
  </si>
  <si>
    <t>corte a 30 de junio 2021</t>
  </si>
  <si>
    <t>Oportunidad en la respuesta derechos de petición radicados en la OCI - comunicación a Secretaria de Transparencia (Dec.338)</t>
  </si>
  <si>
    <t>Gestión Financiera - Auditoría Estados Financieros</t>
  </si>
  <si>
    <r>
      <rPr>
        <b/>
        <sz val="9"/>
        <color theme="1"/>
        <rFont val="Arial Narrow"/>
        <family val="2"/>
      </rPr>
      <t>Fuente:</t>
    </r>
    <r>
      <rPr>
        <sz val="9"/>
        <color theme="1"/>
        <rFont val="Arial Narrow"/>
        <family val="2"/>
      </rPr>
      <t xml:space="preserve"> Equipo OCI
</t>
    </r>
    <r>
      <rPr>
        <b/>
        <sz val="9"/>
        <color theme="1"/>
        <rFont val="Arial Narrow"/>
        <family val="2"/>
      </rPr>
      <t>Fecha:</t>
    </r>
    <r>
      <rPr>
        <sz val="9"/>
        <color theme="1"/>
        <rFont val="Arial Narrow"/>
        <family val="2"/>
      </rPr>
      <t xml:space="preserve"> 15 de febrero de 2021</t>
    </r>
  </si>
  <si>
    <t>PAA Aprobado 1er CICCI, acta No.1 del 15 de febrero de 2021
mcqb - archivo: OCI2021_200_02_03 ACTA CICCI21_1er CICCI_15feb21</t>
  </si>
  <si>
    <r>
      <t>Decreto 106 del 21 de enero de 2015, articulo 18 "</t>
    </r>
    <r>
      <rPr>
        <i/>
        <sz val="10"/>
        <rFont val="Arial"/>
        <family val="2"/>
      </rPr>
      <t xml:space="preserve">Seguimiento y verificación. A partir del momento de la entrega del Acta definitiva de la visita de inspección, la entidad visitada dispondrá de quince (15) días hábiles para presentar su propuesta de Plan de Mejoramiento Archivístico (PMA) y su metodología de implementación, término que podrá prorrogarse hasta por (15) días hábiles adicionales, por una sola vez. El PMA deberá ser aprobado por el Comité Institucional de Desarrollo Administrativo o el Comité Interno de Archivo de la Entidad que lo formula. </t>
    </r>
    <r>
      <rPr>
        <sz val="10"/>
        <rFont val="Arial"/>
        <family val="2"/>
      </rPr>
      <t xml:space="preserve">" parágrafo 2° </t>
    </r>
    <r>
      <rPr>
        <i/>
        <sz val="10"/>
        <rFont val="Arial"/>
        <family val="2"/>
      </rPr>
      <t>"La Oficina de Control Interno de la entidad inspeccionada deberá realizar seguimiento y reportar trimestralmente al Archivo General de la Nación los avances del cumplimiento del PMA</t>
    </r>
    <r>
      <rPr>
        <sz val="10"/>
        <rFont val="Arial"/>
        <family val="2"/>
      </rPr>
      <t>.</t>
    </r>
    <r>
      <rPr>
        <i/>
        <sz val="10"/>
        <rFont val="Arial"/>
        <family val="2"/>
      </rPr>
      <t>"</t>
    </r>
    <r>
      <rPr>
        <sz val="10"/>
        <rFont val="Arial"/>
        <family val="2"/>
      </rPr>
      <t>, corresponde  a la oficina de Control Interno, realizar el seguimiento al plan de mejoramiento archivístico que la entidad ha suscrito con el Archivo General de la Nación.</t>
    </r>
  </si>
  <si>
    <r>
      <rPr>
        <b/>
        <sz val="11"/>
        <rFont val="Arial Narrow"/>
        <family val="2"/>
      </rPr>
      <t xml:space="preserve">RIESGO 2  </t>
    </r>
    <r>
      <rPr>
        <sz val="9"/>
        <rFont val="Arial Narrow"/>
        <family val="2"/>
      </rPr>
      <t xml:space="preserve">
1. Monitorear, hacer seguimiento y retroalimentación periódica a la ejecución del Plan Anual de Auditorías ejecutado por parte del equipo de la OCI.
2. Control de asistencia a reuniones de seguimiento.
3. Solicitar aprobación de modificación al Plan Anual de Auditorías.
4.Verificar por parte de los auditores internos las fechas programadas para el desarrollo de las actividades, para su planeación y ejecución oportuna.
5. Verificar por parte de los auditores internos planes de trabajo y compromisos laborales aplicando el autocontrol.
6. Solicitar capacitación PIC para la formación del equipo auditor en auditoría.
7, Gestionar la contratación de  profesionales para suplir las deficiencias de personal </t>
    </r>
  </si>
  <si>
    <r>
      <t>2) Operativo -</t>
    </r>
    <r>
      <rPr>
        <sz val="9"/>
        <rFont val="Arial Narrow"/>
        <family val="2"/>
      </rPr>
      <t xml:space="preserve"> Posibles sanciones a nivel institucional por incumplimiento en la ejecución del Plan Anual de Auditoría debido a escaso recurso humano asignado a la Oficina de Control Interno - OCI o por demora en la entrega de la información por parte de los responsables de los procesos objeto de Auditoría, evaluación y/o seguimiento.</t>
    </r>
  </si>
  <si>
    <t>15 feb  al 25 de marzo de2021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</si>
</sst>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d\-mmm\-yy;@"/>
    <numFmt numFmtId="165" formatCode="mmm\ dd\ yyyy"/>
  </numFmts>
  <fonts count="59" x14ac:knownFonts="1">
    <font>
      <sz val="11"/>
      <color theme="1"/>
      <name val="Calibri"/>
      <family val="2"/>
      <scheme val="minor"/>
    </font>
    <font>
      <sz val="12"/>
      <color theme="1"/>
      <name val="Calibri"/>
      <family val="2"/>
      <scheme val="minor"/>
    </font>
    <font>
      <b/>
      <sz val="10"/>
      <name val="Arial"/>
      <family val="2"/>
    </font>
    <font>
      <b/>
      <sz val="9"/>
      <name val="Arial Narrow"/>
      <family val="2"/>
    </font>
    <font>
      <b/>
      <sz val="12"/>
      <name val="Arial"/>
      <family val="2"/>
    </font>
    <font>
      <sz val="12"/>
      <name val="Arial"/>
      <family val="2"/>
    </font>
    <font>
      <b/>
      <sz val="12"/>
      <color theme="0"/>
      <name val="Arial"/>
      <family val="2"/>
    </font>
    <font>
      <sz val="8"/>
      <name val="Arial"/>
      <family val="2"/>
    </font>
    <font>
      <sz val="12"/>
      <color theme="1"/>
      <name val="Arial"/>
      <family val="2"/>
    </font>
    <font>
      <sz val="9"/>
      <name val="Arial Narrow"/>
      <family val="2"/>
    </font>
    <font>
      <sz val="8"/>
      <color theme="1"/>
      <name val="Calibri"/>
      <family val="2"/>
      <scheme val="minor"/>
    </font>
    <font>
      <b/>
      <sz val="8"/>
      <color theme="1"/>
      <name val="Arial"/>
      <family val="2"/>
    </font>
    <font>
      <sz val="12"/>
      <color theme="1"/>
      <name val="Calibri"/>
      <family val="2"/>
      <scheme val="minor"/>
    </font>
    <font>
      <b/>
      <i/>
      <sz val="8"/>
      <color theme="1"/>
      <name val="Arial"/>
      <family val="2"/>
    </font>
    <font>
      <sz val="8"/>
      <color theme="1"/>
      <name val="Arial"/>
      <family val="2"/>
    </font>
    <font>
      <sz val="8"/>
      <color rgb="FFFF0000"/>
      <name val="Calibri"/>
      <family val="2"/>
      <scheme val="minor"/>
    </font>
    <font>
      <b/>
      <sz val="10"/>
      <color theme="1"/>
      <name val="Arial"/>
      <family val="2"/>
    </font>
    <font>
      <sz val="8"/>
      <color rgb="FF000000"/>
      <name val="Calibri"/>
      <family val="2"/>
      <scheme val="minor"/>
    </font>
    <font>
      <b/>
      <sz val="7"/>
      <color theme="1"/>
      <name val="Arial"/>
      <family val="2"/>
    </font>
    <font>
      <b/>
      <sz val="11"/>
      <color theme="1"/>
      <name val="Calibri"/>
      <family val="2"/>
      <scheme val="minor"/>
    </font>
    <font>
      <b/>
      <sz val="12"/>
      <color theme="9" tint="-0.499984740745262"/>
      <name val="Arial"/>
      <family val="2"/>
    </font>
    <font>
      <b/>
      <sz val="10"/>
      <color theme="9" tint="-0.499984740745262"/>
      <name val="Arial"/>
      <family val="2"/>
    </font>
    <font>
      <b/>
      <sz val="8"/>
      <color rgb="FF000000"/>
      <name val="Arial"/>
      <family val="2"/>
    </font>
    <font>
      <sz val="8"/>
      <color rgb="FF000000"/>
      <name val="Arial"/>
      <family val="2"/>
    </font>
    <font>
      <sz val="14"/>
      <color theme="1"/>
      <name val="Calibri"/>
      <family val="2"/>
      <scheme val="minor"/>
    </font>
    <font>
      <i/>
      <sz val="8"/>
      <color theme="1"/>
      <name val="Arial"/>
      <family val="2"/>
    </font>
    <font>
      <b/>
      <sz val="10"/>
      <color theme="0"/>
      <name val="Arial"/>
      <family val="2"/>
    </font>
    <font>
      <sz val="14"/>
      <color theme="1"/>
      <name val="Arial"/>
      <family val="2"/>
    </font>
    <font>
      <b/>
      <sz val="18"/>
      <name val="Arial"/>
      <family val="2"/>
    </font>
    <font>
      <sz val="18"/>
      <color theme="1"/>
      <name val="Arial"/>
      <family val="2"/>
    </font>
    <font>
      <sz val="10"/>
      <color theme="1"/>
      <name val="Arial"/>
      <family val="2"/>
    </font>
    <font>
      <sz val="10"/>
      <name val="Arial"/>
      <family val="2"/>
    </font>
    <font>
      <i/>
      <sz val="10"/>
      <name val="Arial"/>
      <family val="2"/>
    </font>
    <font>
      <sz val="10"/>
      <color rgb="FF000000"/>
      <name val="Calibri"/>
      <family val="2"/>
      <scheme val="minor"/>
    </font>
    <font>
      <sz val="10"/>
      <color theme="0"/>
      <name val="Arial"/>
      <family val="2"/>
    </font>
    <font>
      <i/>
      <sz val="10"/>
      <color theme="1"/>
      <name val="Arial"/>
      <family val="2"/>
    </font>
    <font>
      <sz val="9"/>
      <color theme="1"/>
      <name val="Arial Narrow"/>
      <family val="2"/>
    </font>
    <font>
      <b/>
      <sz val="9"/>
      <color theme="1"/>
      <name val="Arial Narrow"/>
      <family val="2"/>
    </font>
    <font>
      <sz val="11"/>
      <color theme="1"/>
      <name val="Arial Narrow"/>
      <family val="2"/>
    </font>
    <font>
      <sz val="16"/>
      <color theme="1"/>
      <name val="Calibri"/>
      <family val="2"/>
      <scheme val="minor"/>
    </font>
    <font>
      <b/>
      <sz val="16"/>
      <color theme="1"/>
      <name val="Calibri"/>
      <family val="2"/>
      <scheme val="minor"/>
    </font>
    <font>
      <b/>
      <sz val="9"/>
      <color theme="0"/>
      <name val="Arial"/>
      <family val="2"/>
    </font>
    <font>
      <sz val="9"/>
      <color theme="1"/>
      <name val="Arial"/>
      <family val="2"/>
    </font>
    <font>
      <sz val="9"/>
      <name val="Arial"/>
      <family val="2"/>
    </font>
    <font>
      <sz val="12"/>
      <color rgb="FFFF0000"/>
      <name val="Calibri"/>
      <family val="2"/>
      <scheme val="minor"/>
    </font>
    <font>
      <sz val="8"/>
      <name val="Calibri"/>
      <family val="2"/>
      <scheme val="minor"/>
    </font>
    <font>
      <sz val="10"/>
      <name val="Arial Narrow"/>
      <family val="2"/>
    </font>
    <font>
      <b/>
      <sz val="14"/>
      <color theme="1"/>
      <name val="Arial"/>
      <family val="2"/>
    </font>
    <font>
      <sz val="12"/>
      <color rgb="FFFF0000"/>
      <name val="Arial"/>
      <family val="2"/>
    </font>
    <font>
      <sz val="8"/>
      <color rgb="FFFF0000"/>
      <name val="Arial"/>
      <family val="2"/>
    </font>
    <font>
      <i/>
      <sz val="9"/>
      <color theme="1"/>
      <name val="Arial"/>
      <family val="2"/>
    </font>
    <font>
      <sz val="11"/>
      <color theme="1"/>
      <name val="Arial"/>
      <family val="2"/>
    </font>
    <font>
      <b/>
      <sz val="8"/>
      <color theme="1"/>
      <name val="Arial Narrow"/>
      <family val="2"/>
    </font>
    <font>
      <sz val="8"/>
      <color theme="1"/>
      <name val="Arial Narrow"/>
      <family val="2"/>
    </font>
    <font>
      <sz val="10"/>
      <color rgb="FFFF0000"/>
      <name val="Arial"/>
      <family val="2"/>
    </font>
    <font>
      <b/>
      <sz val="11"/>
      <name val="Arial Narrow"/>
      <family val="2"/>
    </font>
    <font>
      <sz val="10"/>
      <color rgb="FF00B0F0"/>
      <name val="Arial"/>
      <family val="2"/>
    </font>
    <font>
      <b/>
      <sz val="11"/>
      <color theme="0"/>
      <name val="Arial"/>
      <family val="2"/>
    </font>
    <font>
      <sz val="5"/>
      <color rgb="FF92D050"/>
      <name val="Arial"/>
      <family val="2"/>
    </font>
  </fonts>
  <fills count="3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CC"/>
        <bgColor indexed="64"/>
      </patternFill>
    </fill>
    <fill>
      <patternFill patternType="darkHorizontal">
        <bgColor rgb="FFFFFF00"/>
      </patternFill>
    </fill>
    <fill>
      <patternFill patternType="darkHorizontal">
        <bgColor theme="0" tint="-0.14999847407452621"/>
      </patternFill>
    </fill>
    <fill>
      <patternFill patternType="solid">
        <fgColor theme="9"/>
        <bgColor indexed="64"/>
      </patternFill>
    </fill>
    <fill>
      <patternFill patternType="darkHorizontal">
        <bgColor theme="9" tint="0.39997558519241921"/>
      </patternFill>
    </fill>
    <fill>
      <patternFill patternType="solid">
        <fgColor rgb="FF92D050"/>
        <bgColor rgb="FF000000"/>
      </patternFill>
    </fill>
    <fill>
      <patternFill patternType="solid">
        <fgColor rgb="FFD9D9D9"/>
        <bgColor rgb="FF000000"/>
      </patternFill>
    </fill>
    <fill>
      <patternFill patternType="solid">
        <fgColor rgb="FFF2F2F2"/>
        <bgColor rgb="FF000000"/>
      </patternFill>
    </fill>
    <fill>
      <patternFill patternType="solid">
        <fgColor rgb="FFD9E1F2"/>
        <bgColor rgb="FF000000"/>
      </patternFill>
    </fill>
    <fill>
      <patternFill patternType="solid">
        <fgColor rgb="FFE2EFDA"/>
        <bgColor rgb="FF000000"/>
      </patternFill>
    </fill>
    <fill>
      <patternFill patternType="solid">
        <fgColor rgb="FFFFFFCC"/>
        <bgColor rgb="FF000000"/>
      </patternFill>
    </fill>
    <fill>
      <patternFill patternType="solid">
        <fgColor rgb="FFFFFFFF"/>
        <bgColor rgb="FF000000"/>
      </patternFill>
    </fill>
    <fill>
      <patternFill patternType="darkHorizontal">
        <fgColor rgb="FF000000"/>
        <bgColor rgb="FFD9D9D9"/>
      </patternFill>
    </fill>
    <fill>
      <patternFill patternType="solid">
        <fgColor theme="0"/>
        <bgColor rgb="FF000000"/>
      </patternFill>
    </fill>
    <fill>
      <patternFill patternType="darkHorizontal">
        <fgColor rgb="FF000000"/>
        <bgColor rgb="FFFFFF00"/>
      </patternFill>
    </fill>
    <fill>
      <patternFill patternType="solid">
        <fgColor theme="9" tint="0.39997558519241921"/>
        <bgColor indexed="64"/>
      </patternFill>
    </fill>
    <fill>
      <patternFill patternType="darkHorizontal">
        <bgColor rgb="FF92D050"/>
      </patternFill>
    </fill>
    <fill>
      <patternFill patternType="darkHorizontal">
        <fgColor rgb="FF000000"/>
        <bgColor rgb="FF92D050"/>
      </patternFill>
    </fill>
    <fill>
      <patternFill patternType="lightGrid"/>
    </fill>
    <fill>
      <patternFill patternType="lightGrid">
        <bgColor theme="0" tint="-0.14993743705557422"/>
      </patternFill>
    </fill>
    <fill>
      <patternFill patternType="lightGrid">
        <bgColor rgb="FFFFFF00"/>
      </patternFill>
    </fill>
    <fill>
      <patternFill patternType="lightGrid">
        <bgColor rgb="FF00B050"/>
      </patternFill>
    </fill>
    <fill>
      <patternFill patternType="lightGrid">
        <bgColor rgb="FFFF0000"/>
      </patternFill>
    </fill>
    <fill>
      <patternFill patternType="lightGrid">
        <bgColor theme="0" tint="-0.14996795556505021"/>
      </patternFill>
    </fill>
    <fill>
      <patternFill patternType="lightGrid">
        <bgColor theme="9"/>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s>
  <cellStyleXfs count="2">
    <xf numFmtId="0" fontId="0" fillId="0" borderId="0"/>
    <xf numFmtId="0" fontId="12" fillId="0" borderId="0"/>
  </cellStyleXfs>
  <cellXfs count="370">
    <xf numFmtId="0" fontId="0" fillId="0" borderId="0" xfId="0"/>
    <xf numFmtId="0" fontId="4" fillId="0" borderId="0" xfId="0" applyFont="1" applyAlignment="1">
      <alignment horizontal="center" vertical="center" wrapText="1"/>
    </xf>
    <xf numFmtId="0" fontId="8" fillId="0" borderId="0" xfId="0" applyFont="1" applyAlignment="1">
      <alignment horizontal="justify" vertical="center" wrapText="1"/>
    </xf>
    <xf numFmtId="0" fontId="5" fillId="0" borderId="0" xfId="0" applyFont="1" applyAlignment="1">
      <alignment horizontal="justify" vertical="center" wrapText="1"/>
    </xf>
    <xf numFmtId="0" fontId="6" fillId="0" borderId="0" xfId="0" applyFont="1" applyAlignment="1">
      <alignment horizontal="justify" vertical="center" wrapText="1"/>
    </xf>
    <xf numFmtId="0" fontId="14" fillId="4" borderId="1" xfId="1" applyFont="1" applyFill="1" applyBorder="1" applyAlignment="1">
      <alignment horizontal="justify" vertical="center" wrapText="1"/>
    </xf>
    <xf numFmtId="0" fontId="14" fillId="9" borderId="1" xfId="1" applyFont="1" applyFill="1" applyBorder="1" applyAlignment="1">
      <alignment horizontal="justify" vertical="center" wrapText="1"/>
    </xf>
    <xf numFmtId="0" fontId="16" fillId="0" borderId="0" xfId="0" applyFont="1" applyAlignment="1">
      <alignment horizontal="justify" vertical="center" wrapText="1"/>
    </xf>
    <xf numFmtId="0" fontId="2" fillId="0" borderId="0" xfId="0" applyFont="1" applyAlignment="1">
      <alignment horizontal="justify" vertical="center" wrapText="1"/>
    </xf>
    <xf numFmtId="0" fontId="14" fillId="6" borderId="1" xfId="1" applyFont="1" applyFill="1" applyBorder="1" applyAlignment="1">
      <alignment horizontal="justify" vertical="center" wrapText="1"/>
    </xf>
    <xf numFmtId="0" fontId="2" fillId="5" borderId="0" xfId="0" applyFont="1" applyFill="1" applyAlignment="1">
      <alignment horizontal="justify" vertical="center" wrapText="1"/>
    </xf>
    <xf numFmtId="0" fontId="14" fillId="4" borderId="1" xfId="1" applyFont="1" applyFill="1" applyBorder="1" applyAlignment="1">
      <alignment horizontal="left" vertical="center" wrapText="1" indent="1"/>
    </xf>
    <xf numFmtId="0" fontId="14" fillId="9" borderId="1" xfId="1" applyFont="1" applyFill="1" applyBorder="1" applyAlignment="1">
      <alignment horizontal="left" vertical="center" wrapText="1" indent="1"/>
    </xf>
    <xf numFmtId="0" fontId="5" fillId="0" borderId="0" xfId="0" applyFont="1" applyAlignment="1">
      <alignment horizontal="center" vertical="center" wrapText="1"/>
    </xf>
    <xf numFmtId="0" fontId="7" fillId="0" borderId="0" xfId="0" applyFont="1" applyAlignment="1">
      <alignment horizontal="justify" vertical="center" wrapText="1"/>
    </xf>
    <xf numFmtId="0" fontId="12" fillId="5" borderId="0" xfId="0" applyFont="1" applyFill="1"/>
    <xf numFmtId="0" fontId="14" fillId="0" borderId="0" xfId="0" applyFont="1" applyAlignment="1">
      <alignment horizontal="center" vertical="center"/>
    </xf>
    <xf numFmtId="0" fontId="8" fillId="0" borderId="0" xfId="0" applyFont="1"/>
    <xf numFmtId="0" fontId="4" fillId="0" borderId="0" xfId="0" applyFont="1" applyAlignment="1">
      <alignment horizontal="justify"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3" fillId="3" borderId="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10" fillId="5" borderId="1" xfId="1" applyFont="1" applyFill="1" applyBorder="1" applyAlignment="1">
      <alignment horizontal="left" vertical="top" indent="1"/>
    </xf>
    <xf numFmtId="0" fontId="10" fillId="0" borderId="1" xfId="1" applyFont="1" applyBorder="1" applyAlignment="1">
      <alignment horizontal="left" vertical="top" indent="1"/>
    </xf>
    <xf numFmtId="0" fontId="10" fillId="5" borderId="8" xfId="1" applyFont="1" applyFill="1" applyBorder="1" applyAlignment="1">
      <alignment horizontal="left" vertical="top" indent="1"/>
    </xf>
    <xf numFmtId="0" fontId="10" fillId="0" borderId="9" xfId="1" applyFont="1" applyBorder="1" applyAlignment="1">
      <alignment horizontal="left" vertical="top" indent="1"/>
    </xf>
    <xf numFmtId="0" fontId="15" fillId="12" borderId="1" xfId="1" applyFont="1" applyFill="1" applyBorder="1" applyAlignment="1">
      <alignment horizontal="left" vertical="top" indent="1"/>
    </xf>
    <xf numFmtId="0" fontId="15" fillId="12" borderId="9" xfId="1" applyFont="1" applyFill="1" applyBorder="1" applyAlignment="1">
      <alignment horizontal="left" vertical="top" indent="1"/>
    </xf>
    <xf numFmtId="0" fontId="15" fillId="14" borderId="8" xfId="1" applyFont="1" applyFill="1" applyBorder="1" applyAlignment="1">
      <alignment horizontal="left" vertical="top" indent="1"/>
    </xf>
    <xf numFmtId="0" fontId="15" fillId="14" borderId="1" xfId="1" applyFont="1" applyFill="1" applyBorder="1" applyAlignment="1">
      <alignment horizontal="left" vertical="top" indent="1"/>
    </xf>
    <xf numFmtId="0" fontId="0" fillId="0" borderId="0" xfId="0" applyAlignment="1">
      <alignment horizontal="center" vertical="center"/>
    </xf>
    <xf numFmtId="0" fontId="11" fillId="2" borderId="1" xfId="1" applyFont="1" applyFill="1" applyBorder="1" applyAlignment="1">
      <alignment horizontal="justify" vertical="center" wrapText="1"/>
    </xf>
    <xf numFmtId="0" fontId="14" fillId="10" borderId="1" xfId="1" applyFont="1" applyFill="1" applyBorder="1" applyAlignment="1">
      <alignment horizontal="left" vertical="center" wrapText="1"/>
    </xf>
    <xf numFmtId="0" fontId="15" fillId="12" borderId="1" xfId="1" applyFont="1" applyFill="1" applyBorder="1" applyAlignment="1">
      <alignment horizontal="left" vertical="center" indent="1"/>
    </xf>
    <xf numFmtId="0" fontId="14" fillId="5" borderId="1" xfId="1" applyFont="1" applyFill="1" applyBorder="1" applyAlignment="1">
      <alignment horizontal="left" vertical="center" wrapText="1"/>
    </xf>
    <xf numFmtId="0" fontId="0" fillId="0" borderId="1" xfId="0" applyBorder="1"/>
    <xf numFmtId="0" fontId="14" fillId="5" borderId="8" xfId="1" applyFont="1" applyFill="1" applyBorder="1" applyAlignment="1">
      <alignment horizontal="left" vertical="center" wrapText="1"/>
    </xf>
    <xf numFmtId="0" fontId="14" fillId="5" borderId="9" xfId="1" applyFont="1" applyFill="1" applyBorder="1" applyAlignment="1">
      <alignment horizontal="left" vertical="center" wrapText="1"/>
    </xf>
    <xf numFmtId="0" fontId="15" fillId="12" borderId="9" xfId="1" applyFont="1" applyFill="1" applyBorder="1" applyAlignment="1">
      <alignment horizontal="left" vertical="center" indent="1"/>
    </xf>
    <xf numFmtId="0" fontId="0" fillId="0" borderId="9" xfId="0" applyBorder="1"/>
    <xf numFmtId="0" fontId="15" fillId="12" borderId="25" xfId="1" applyFont="1" applyFill="1" applyBorder="1" applyAlignment="1">
      <alignment horizontal="left" vertical="top" indent="1"/>
    </xf>
    <xf numFmtId="0" fontId="10" fillId="0" borderId="27" xfId="0" applyFont="1" applyBorder="1" applyAlignment="1">
      <alignment horizontal="left" vertical="center"/>
    </xf>
    <xf numFmtId="0" fontId="10" fillId="12" borderId="1" xfId="1" applyFont="1" applyFill="1" applyBorder="1" applyAlignment="1">
      <alignment horizontal="left" vertical="top" indent="1"/>
    </xf>
    <xf numFmtId="0" fontId="11" fillId="2" borderId="1" xfId="1" applyFont="1" applyFill="1" applyBorder="1" applyAlignment="1">
      <alignment horizontal="left" vertical="center" wrapText="1" indent="1"/>
    </xf>
    <xf numFmtId="0" fontId="0" fillId="0" borderId="8" xfId="0" applyBorder="1"/>
    <xf numFmtId="0" fontId="0" fillId="0" borderId="24" xfId="0" applyBorder="1"/>
    <xf numFmtId="0" fontId="0" fillId="0" borderId="25" xfId="0" applyBorder="1"/>
    <xf numFmtId="0" fontId="0" fillId="0" borderId="26" xfId="0" applyBorder="1"/>
    <xf numFmtId="0" fontId="10" fillId="12" borderId="9" xfId="1" applyFont="1" applyFill="1" applyBorder="1" applyAlignment="1">
      <alignment horizontal="left" vertical="top" indent="1"/>
    </xf>
    <xf numFmtId="0" fontId="15" fillId="12" borderId="26" xfId="1" applyFont="1" applyFill="1" applyBorder="1" applyAlignment="1">
      <alignment horizontal="left" vertical="top" indent="1"/>
    </xf>
    <xf numFmtId="164" fontId="14" fillId="0" borderId="27" xfId="0" applyNumberFormat="1" applyFont="1" applyBorder="1" applyAlignment="1">
      <alignment horizontal="left" vertical="center" wrapText="1" indent="1"/>
    </xf>
    <xf numFmtId="0" fontId="0" fillId="0" borderId="27" xfId="0" applyBorder="1" applyAlignment="1">
      <alignment horizontal="left" vertical="center"/>
    </xf>
    <xf numFmtId="0" fontId="2" fillId="7" borderId="8"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11" fillId="2" borderId="25" xfId="1" applyFont="1" applyFill="1" applyBorder="1" applyAlignment="1">
      <alignment horizontal="left" vertical="center" wrapText="1" indent="1"/>
    </xf>
    <xf numFmtId="0" fontId="14" fillId="4" borderId="25" xfId="1" applyFont="1" applyFill="1" applyBorder="1" applyAlignment="1">
      <alignment horizontal="left" vertical="center" wrapText="1" indent="1"/>
    </xf>
    <xf numFmtId="0" fontId="14" fillId="9" borderId="25" xfId="1" applyFont="1" applyFill="1" applyBorder="1" applyAlignment="1">
      <alignment horizontal="left" vertical="center" wrapText="1" indent="1"/>
    </xf>
    <xf numFmtId="0" fontId="23" fillId="23" borderId="6" xfId="0" applyFont="1" applyFill="1" applyBorder="1" applyAlignment="1">
      <alignment horizontal="left" vertical="center" wrapText="1"/>
    </xf>
    <xf numFmtId="0" fontId="23" fillId="23" borderId="2" xfId="0" applyFont="1" applyFill="1" applyBorder="1" applyAlignment="1">
      <alignment horizontal="left" vertical="center" wrapText="1"/>
    </xf>
    <xf numFmtId="0" fontId="23" fillId="23" borderId="22" xfId="0" applyFont="1" applyFill="1" applyBorder="1" applyAlignment="1">
      <alignment horizontal="left" vertical="center" wrapText="1"/>
    </xf>
    <xf numFmtId="0" fontId="17" fillId="21" borderId="6" xfId="0" applyFont="1" applyFill="1" applyBorder="1" applyAlignment="1">
      <alignment horizontal="left" vertical="center" indent="1"/>
    </xf>
    <xf numFmtId="0" fontId="17" fillId="0" borderId="2" xfId="0" applyFont="1" applyBorder="1" applyAlignment="1">
      <alignment horizontal="left" vertical="center" indent="1"/>
    </xf>
    <xf numFmtId="0" fontId="15" fillId="22" borderId="2" xfId="0" applyFont="1" applyFill="1" applyBorder="1" applyAlignment="1">
      <alignment horizontal="left" vertical="center" indent="1"/>
    </xf>
    <xf numFmtId="0" fontId="17" fillId="0" borderId="22" xfId="0" applyFont="1" applyBorder="1" applyAlignment="1">
      <alignment horizontal="left" vertical="center" indent="1"/>
    </xf>
    <xf numFmtId="0" fontId="10" fillId="0" borderId="29" xfId="0" applyFont="1" applyBorder="1" applyAlignment="1">
      <alignment horizontal="left" vertical="center"/>
    </xf>
    <xf numFmtId="0" fontId="0" fillId="7" borderId="16" xfId="0" applyFill="1" applyBorder="1" applyAlignment="1">
      <alignment horizontal="center" vertical="center"/>
    </xf>
    <xf numFmtId="0" fontId="0" fillId="7" borderId="17" xfId="0" applyFill="1" applyBorder="1" applyAlignment="1">
      <alignment horizontal="center" vertical="center" wrapText="1"/>
    </xf>
    <xf numFmtId="0" fontId="0" fillId="7" borderId="23" xfId="0" applyFill="1" applyBorder="1" applyAlignment="1">
      <alignment horizontal="center" vertical="center" wrapText="1"/>
    </xf>
    <xf numFmtId="0" fontId="0" fillId="7" borderId="17" xfId="0" applyFill="1" applyBorder="1" applyAlignment="1">
      <alignment horizontal="center" vertical="center"/>
    </xf>
    <xf numFmtId="0" fontId="0" fillId="7" borderId="17" xfId="0" applyFill="1" applyBorder="1" applyAlignment="1">
      <alignment horizontal="center" vertical="center"/>
    </xf>
    <xf numFmtId="0" fontId="15" fillId="11" borderId="8" xfId="1" applyFont="1" applyFill="1" applyBorder="1" applyAlignment="1">
      <alignment horizontal="left" vertical="center" indent="1"/>
    </xf>
    <xf numFmtId="0" fontId="15" fillId="11" borderId="8" xfId="1" applyFont="1" applyFill="1" applyBorder="1" applyAlignment="1">
      <alignment horizontal="left" vertical="top" indent="1"/>
    </xf>
    <xf numFmtId="0" fontId="15" fillId="11" borderId="24" xfId="1" applyFont="1" applyFill="1" applyBorder="1" applyAlignment="1">
      <alignment horizontal="left" vertical="top" indent="1"/>
    </xf>
    <xf numFmtId="0" fontId="8" fillId="11" borderId="8" xfId="0" applyFont="1" applyFill="1" applyBorder="1" applyAlignment="1">
      <alignment horizontal="justify" vertical="top"/>
    </xf>
    <xf numFmtId="0" fontId="0" fillId="7" borderId="20" xfId="0" applyFill="1" applyBorder="1" applyAlignment="1">
      <alignment horizontal="center" vertical="center" wrapText="1"/>
    </xf>
    <xf numFmtId="0" fontId="2" fillId="15" borderId="30" xfId="0" applyFont="1" applyFill="1" applyBorder="1" applyAlignment="1">
      <alignment horizontal="center" vertical="center" wrapText="1"/>
    </xf>
    <xf numFmtId="0" fontId="22" fillId="16" borderId="31" xfId="0" applyFont="1" applyFill="1" applyBorder="1" applyAlignment="1">
      <alignment horizontal="justify" vertical="center" wrapText="1"/>
    </xf>
    <xf numFmtId="0" fontId="23" fillId="17" borderId="31" xfId="0" applyFont="1" applyFill="1" applyBorder="1" applyAlignment="1">
      <alignment horizontal="justify" vertical="center" wrapText="1"/>
    </xf>
    <xf numFmtId="0" fontId="23" fillId="18" borderId="31" xfId="0" applyFont="1" applyFill="1" applyBorder="1" applyAlignment="1">
      <alignment horizontal="justify" vertical="center" wrapText="1"/>
    </xf>
    <xf numFmtId="0" fontId="23" fillId="19" borderId="31" xfId="0" applyFont="1" applyFill="1" applyBorder="1" applyAlignment="1">
      <alignment horizontal="justify" vertical="center" wrapText="1"/>
    </xf>
    <xf numFmtId="0" fontId="23" fillId="20" borderId="32" xfId="0" applyFont="1" applyFill="1" applyBorder="1" applyAlignment="1">
      <alignment horizontal="left" vertical="center" wrapText="1"/>
    </xf>
    <xf numFmtId="0" fontId="14" fillId="10" borderId="9" xfId="1" applyFont="1" applyFill="1" applyBorder="1" applyAlignment="1">
      <alignment horizontal="left" vertical="center" wrapText="1"/>
    </xf>
    <xf numFmtId="0" fontId="14" fillId="10" borderId="9" xfId="1" applyFont="1" applyFill="1" applyBorder="1" applyAlignment="1">
      <alignment horizontal="left" vertical="center" wrapText="1" indent="1"/>
    </xf>
    <xf numFmtId="0" fontId="14" fillId="10" borderId="26" xfId="1" applyFont="1" applyFill="1" applyBorder="1" applyAlignment="1">
      <alignment horizontal="left" vertical="center" wrapText="1" indent="1"/>
    </xf>
    <xf numFmtId="0" fontId="0" fillId="0" borderId="28" xfId="0" applyBorder="1" applyAlignment="1">
      <alignment horizontal="left" vertical="center" wrapText="1"/>
    </xf>
    <xf numFmtId="0" fontId="15" fillId="11" borderId="1" xfId="1" applyFont="1" applyFill="1" applyBorder="1" applyAlignment="1">
      <alignment horizontal="left" vertical="center" indent="1"/>
    </xf>
    <xf numFmtId="0" fontId="15" fillId="14" borderId="8" xfId="1" applyFont="1" applyFill="1" applyBorder="1" applyAlignment="1">
      <alignment horizontal="left" vertical="center" indent="1"/>
    </xf>
    <xf numFmtId="0" fontId="15" fillId="14" borderId="1" xfId="1" applyFont="1" applyFill="1" applyBorder="1" applyAlignment="1">
      <alignment horizontal="left" vertical="center" indent="1"/>
    </xf>
    <xf numFmtId="0" fontId="15" fillId="11" borderId="1" xfId="1" applyFont="1" applyFill="1" applyBorder="1" applyAlignment="1">
      <alignment horizontal="left" vertical="top" indent="1"/>
    </xf>
    <xf numFmtId="0" fontId="10" fillId="11" borderId="1" xfId="1" applyFont="1" applyFill="1" applyBorder="1" applyAlignment="1">
      <alignment horizontal="left" vertical="top" indent="1"/>
    </xf>
    <xf numFmtId="0" fontId="8" fillId="14" borderId="8" xfId="0" applyFont="1" applyFill="1" applyBorder="1" applyAlignment="1">
      <alignment horizontal="justify" vertical="top"/>
    </xf>
    <xf numFmtId="0" fontId="10" fillId="14" borderId="1" xfId="1" applyFont="1" applyFill="1" applyBorder="1" applyAlignment="1">
      <alignment horizontal="left" vertical="top" indent="1"/>
    </xf>
    <xf numFmtId="0" fontId="15" fillId="14" borderId="24" xfId="1" applyFont="1" applyFill="1" applyBorder="1" applyAlignment="1">
      <alignment horizontal="left" vertical="top" indent="1"/>
    </xf>
    <xf numFmtId="0" fontId="15" fillId="14" borderId="25" xfId="1" applyFont="1" applyFill="1" applyBorder="1" applyAlignment="1">
      <alignment horizontal="left" vertical="top" indent="1"/>
    </xf>
    <xf numFmtId="0" fontId="15" fillId="11" borderId="25" xfId="1" applyFont="1" applyFill="1" applyBorder="1" applyAlignment="1">
      <alignment horizontal="left" vertical="top" indent="1"/>
    </xf>
    <xf numFmtId="0" fontId="10" fillId="0" borderId="33" xfId="0" applyFont="1" applyBorder="1" applyAlignment="1">
      <alignment horizontal="left" vertical="center"/>
    </xf>
    <xf numFmtId="164" fontId="14" fillId="0" borderId="33" xfId="0" applyNumberFormat="1" applyFont="1" applyBorder="1" applyAlignment="1">
      <alignment horizontal="left" vertical="center" wrapText="1" indent="1"/>
    </xf>
    <xf numFmtId="0" fontId="0" fillId="0" borderId="33" xfId="0" applyBorder="1" applyAlignment="1">
      <alignment horizontal="left" vertical="center"/>
    </xf>
    <xf numFmtId="0" fontId="0" fillId="0" borderId="34" xfId="0" applyBorder="1" applyAlignment="1">
      <alignment horizontal="left" vertical="center" wrapText="1"/>
    </xf>
    <xf numFmtId="0" fontId="17" fillId="21" borderId="30" xfId="0" applyFont="1" applyFill="1" applyBorder="1" applyAlignment="1">
      <alignment horizontal="left" vertical="center" indent="1"/>
    </xf>
    <xf numFmtId="0" fontId="17" fillId="0" borderId="31" xfId="0" applyFont="1" applyBorder="1" applyAlignment="1">
      <alignment horizontal="left" vertical="center" indent="1"/>
    </xf>
    <xf numFmtId="0" fontId="15" fillId="24" borderId="31" xfId="0" applyFont="1" applyFill="1" applyBorder="1" applyAlignment="1">
      <alignment horizontal="left" vertical="center" indent="1"/>
    </xf>
    <xf numFmtId="0" fontId="17" fillId="0" borderId="32" xfId="0" applyFont="1" applyBorder="1" applyAlignment="1">
      <alignment horizontal="left" vertical="center" indent="1"/>
    </xf>
    <xf numFmtId="0" fontId="10" fillId="0" borderId="35" xfId="0" applyFont="1" applyBorder="1" applyAlignment="1">
      <alignment horizontal="left" vertical="center"/>
    </xf>
    <xf numFmtId="0" fontId="0" fillId="0" borderId="32" xfId="0" applyBorder="1"/>
    <xf numFmtId="0" fontId="0" fillId="0" borderId="9" xfId="0" applyBorder="1" applyAlignment="1">
      <alignment horizontal="left" vertical="center" wrapText="1"/>
    </xf>
    <xf numFmtId="0" fontId="1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6"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0" fontId="17" fillId="0" borderId="1" xfId="0" applyFont="1" applyBorder="1" applyAlignment="1">
      <alignment horizontal="left" vertical="center" indent="1"/>
    </xf>
    <xf numFmtId="0" fontId="22" fillId="16" borderId="1" xfId="0" applyFont="1" applyFill="1" applyBorder="1" applyAlignment="1">
      <alignment horizontal="justify" vertical="center" wrapText="1"/>
    </xf>
    <xf numFmtId="0" fontId="23" fillId="17" borderId="1" xfId="0" applyFont="1" applyFill="1" applyBorder="1" applyAlignment="1">
      <alignment horizontal="justify" vertical="center" wrapText="1"/>
    </xf>
    <xf numFmtId="0" fontId="23" fillId="18" borderId="1" xfId="0" applyFont="1" applyFill="1" applyBorder="1" applyAlignment="1">
      <alignment horizontal="justify" vertical="center" wrapText="1"/>
    </xf>
    <xf numFmtId="0" fontId="23" fillId="19" borderId="1" xfId="0" applyFont="1" applyFill="1" applyBorder="1" applyAlignment="1">
      <alignment horizontal="justify" vertical="center" wrapText="1"/>
    </xf>
    <xf numFmtId="0" fontId="10" fillId="0" borderId="1" xfId="1" applyFont="1" applyBorder="1" applyAlignment="1">
      <alignment horizontal="left" vertical="center" indent="1"/>
    </xf>
    <xf numFmtId="0" fontId="18" fillId="2" borderId="1" xfId="1" applyFont="1" applyFill="1" applyBorder="1" applyAlignment="1">
      <alignment horizontal="left" vertical="center" wrapText="1"/>
    </xf>
    <xf numFmtId="0" fontId="15" fillId="22" borderId="1" xfId="0" applyFont="1" applyFill="1" applyBorder="1" applyAlignment="1">
      <alignment horizontal="left" vertical="top" indent="1"/>
    </xf>
    <xf numFmtId="0" fontId="7" fillId="4" borderId="1" xfId="1" applyFont="1" applyFill="1" applyBorder="1" applyAlignment="1">
      <alignment horizontal="left" vertical="center" wrapText="1" indent="1"/>
    </xf>
    <xf numFmtId="0" fontId="10" fillId="5" borderId="1" xfId="1" applyFont="1" applyFill="1" applyBorder="1" applyAlignment="1">
      <alignment horizontal="left" vertical="center" indent="1"/>
    </xf>
    <xf numFmtId="0" fontId="15" fillId="24" borderId="1" xfId="0" applyFont="1" applyFill="1" applyBorder="1" applyAlignment="1">
      <alignment horizontal="left" vertical="top" indent="1"/>
    </xf>
    <xf numFmtId="0" fontId="2" fillId="7" borderId="1" xfId="0" applyFont="1" applyFill="1" applyBorder="1" applyAlignment="1">
      <alignment horizontal="center" vertical="center" wrapText="1"/>
    </xf>
    <xf numFmtId="0" fontId="10" fillId="0" borderId="1" xfId="0" applyFont="1" applyBorder="1" applyAlignment="1">
      <alignment horizontal="left" vertical="center"/>
    </xf>
    <xf numFmtId="0" fontId="2" fillId="15" borderId="1" xfId="0" applyFont="1" applyFill="1" applyBorder="1" applyAlignment="1">
      <alignment horizontal="center" vertical="center" wrapText="1"/>
    </xf>
    <xf numFmtId="0" fontId="23" fillId="20" borderId="1" xfId="0" applyFont="1" applyFill="1" applyBorder="1" applyAlignment="1">
      <alignment horizontal="left" vertical="center" wrapText="1"/>
    </xf>
    <xf numFmtId="0" fontId="10" fillId="0" borderId="1" xfId="0" applyFont="1" applyBorder="1" applyAlignment="1">
      <alignment horizontal="left" vertical="center" wrapText="1"/>
    </xf>
    <xf numFmtId="164" fontId="14" fillId="0" borderId="1" xfId="0" applyNumberFormat="1" applyFont="1" applyBorder="1" applyAlignment="1">
      <alignment horizontal="left" vertical="center" wrapText="1" indent="1"/>
    </xf>
    <xf numFmtId="0" fontId="14" fillId="10" borderId="1" xfId="1" applyFont="1" applyFill="1" applyBorder="1" applyAlignment="1">
      <alignment horizontal="left" vertical="center" wrapText="1" indent="1"/>
    </xf>
    <xf numFmtId="0" fontId="0" fillId="0" borderId="1" xfId="0" applyBorder="1" applyAlignment="1">
      <alignment horizontal="left" vertical="center"/>
    </xf>
    <xf numFmtId="0" fontId="0" fillId="0" borderId="1" xfId="0" applyBorder="1" applyAlignment="1">
      <alignment horizontal="left" vertic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15" fillId="26" borderId="1" xfId="1" applyFont="1" applyFill="1" applyBorder="1" applyAlignment="1">
      <alignment horizontal="left" vertical="center" indent="1"/>
    </xf>
    <xf numFmtId="0" fontId="15" fillId="26" borderId="1" xfId="1" applyFont="1" applyFill="1" applyBorder="1" applyAlignment="1">
      <alignment horizontal="left" vertical="top" indent="1"/>
    </xf>
    <xf numFmtId="0" fontId="15" fillId="27" borderId="1" xfId="0" applyFont="1" applyFill="1" applyBorder="1" applyAlignment="1">
      <alignment horizontal="left" vertical="top" indent="1"/>
    </xf>
    <xf numFmtId="0" fontId="10" fillId="26" borderId="1" xfId="1" applyFont="1" applyFill="1" applyBorder="1" applyAlignment="1">
      <alignment horizontal="left" vertical="top" indent="1"/>
    </xf>
    <xf numFmtId="165" fontId="0" fillId="0" borderId="1" xfId="0" applyNumberFormat="1" applyBorder="1" applyAlignment="1">
      <alignment horizontal="left" vertical="center"/>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19" fillId="0" borderId="1" xfId="0" applyFont="1" applyBorder="1" applyAlignment="1">
      <alignment horizontal="left" vertic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16" fillId="7" borderId="1" xfId="0" applyFont="1" applyFill="1" applyBorder="1" applyAlignment="1">
      <alignment horizontal="center" vertical="center" wrapText="1"/>
    </xf>
    <xf numFmtId="0" fontId="14" fillId="0" borderId="0" xfId="0" applyFont="1"/>
    <xf numFmtId="0" fontId="14" fillId="0" borderId="0" xfId="0" applyFont="1" applyAlignment="1">
      <alignment horizontal="justify" vertical="center" wrapText="1"/>
    </xf>
    <xf numFmtId="0" fontId="1" fillId="0" borderId="0" xfId="0" applyFont="1" applyAlignment="1">
      <alignment horizontal="center"/>
    </xf>
    <xf numFmtId="0" fontId="27" fillId="0" borderId="0" xfId="0" applyFont="1" applyAlignment="1">
      <alignment horizontal="justify" vertical="center" wrapText="1"/>
    </xf>
    <xf numFmtId="0" fontId="29" fillId="0" borderId="0" xfId="0" applyFont="1" applyAlignment="1">
      <alignment horizontal="justify" vertical="center" wrapText="1"/>
    </xf>
    <xf numFmtId="0" fontId="28" fillId="0" borderId="0" xfId="0" applyFont="1" applyAlignment="1">
      <alignment horizontal="justify" vertical="center" wrapText="1"/>
    </xf>
    <xf numFmtId="0" fontId="26" fillId="7" borderId="1" xfId="0" applyFont="1" applyFill="1" applyBorder="1" applyAlignment="1">
      <alignment horizontal="center" vertical="center" wrapText="1"/>
    </xf>
    <xf numFmtId="0" fontId="1" fillId="0" borderId="0" xfId="0" applyFont="1" applyAlignment="1">
      <alignment horizontal="left"/>
    </xf>
    <xf numFmtId="0" fontId="5" fillId="0" borderId="0" xfId="0" applyFont="1" applyAlignment="1">
      <alignment horizontal="left" vertical="center" wrapText="1"/>
    </xf>
    <xf numFmtId="0" fontId="9" fillId="0" borderId="0" xfId="0" applyFont="1" applyAlignment="1">
      <alignment vertical="center" wrapText="1"/>
    </xf>
    <xf numFmtId="0" fontId="3" fillId="5" borderId="1" xfId="0" applyFont="1" applyFill="1" applyBorder="1" applyAlignment="1">
      <alignment vertical="center" wrapText="1"/>
    </xf>
    <xf numFmtId="0" fontId="9"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0" fontId="26" fillId="8" borderId="1" xfId="0" applyFont="1" applyFill="1" applyBorder="1" applyAlignment="1">
      <alignment horizontal="center" vertical="center" wrapText="1"/>
    </xf>
    <xf numFmtId="0" fontId="26" fillId="8" borderId="1" xfId="1" applyFont="1" applyFill="1" applyBorder="1" applyAlignment="1">
      <alignment horizontal="center" vertical="center" wrapText="1"/>
    </xf>
    <xf numFmtId="0" fontId="26" fillId="8" borderId="1" xfId="0" applyFont="1" applyFill="1" applyBorder="1" applyAlignment="1">
      <alignment horizontal="left" vertical="center" wrapText="1"/>
    </xf>
    <xf numFmtId="0" fontId="34" fillId="8"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1" fillId="7" borderId="1" xfId="0" applyFont="1" applyFill="1" applyBorder="1" applyAlignment="1">
      <alignment horizontal="left" vertical="center" wrapText="1"/>
    </xf>
    <xf numFmtId="0" fontId="30" fillId="5" borderId="1" xfId="1" applyFont="1" applyFill="1" applyBorder="1" applyAlignment="1">
      <alignment horizontal="justify" vertical="center" wrapText="1"/>
    </xf>
    <xf numFmtId="0" fontId="2" fillId="5" borderId="1" xfId="0" applyFont="1" applyFill="1" applyBorder="1" applyAlignment="1">
      <alignment horizontal="center" vertical="center"/>
    </xf>
    <xf numFmtId="0" fontId="31" fillId="5" borderId="1" xfId="0" applyFont="1" applyFill="1" applyBorder="1" applyAlignment="1">
      <alignment horizontal="center" vertical="center"/>
    </xf>
    <xf numFmtId="0" fontId="30" fillId="5" borderId="1" xfId="1" applyFont="1" applyFill="1" applyBorder="1" applyAlignment="1">
      <alignment horizontal="left" vertical="center" wrapText="1" indent="1"/>
    </xf>
    <xf numFmtId="0" fontId="33" fillId="5" borderId="1" xfId="0" applyFont="1" applyFill="1" applyBorder="1" applyAlignment="1">
      <alignment horizontal="center" vertical="center" wrapText="1"/>
    </xf>
    <xf numFmtId="0" fontId="26" fillId="5"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31" fillId="5" borderId="1" xfId="0" applyFont="1" applyFill="1" applyBorder="1" applyAlignment="1">
      <alignment horizontal="left" vertical="center" wrapText="1"/>
    </xf>
    <xf numFmtId="0" fontId="21" fillId="7" borderId="1" xfId="0" applyFont="1" applyFill="1" applyBorder="1" applyAlignment="1">
      <alignment horizontal="center" vertical="center" wrapText="1"/>
    </xf>
    <xf numFmtId="0" fontId="30" fillId="0" borderId="1" xfId="1" applyFont="1" applyFill="1" applyBorder="1" applyAlignment="1">
      <alignment horizontal="justify" vertical="center" wrapText="1"/>
    </xf>
    <xf numFmtId="0" fontId="0" fillId="0" borderId="1" xfId="0" applyBorder="1" applyAlignment="1">
      <alignment horizontal="center" vertical="center"/>
    </xf>
    <xf numFmtId="0" fontId="19" fillId="25" borderId="1" xfId="0" applyFont="1" applyFill="1" applyBorder="1" applyAlignment="1">
      <alignment horizontal="center" vertical="center"/>
    </xf>
    <xf numFmtId="0" fontId="19" fillId="25" borderId="1" xfId="0" applyFont="1" applyFill="1" applyBorder="1"/>
    <xf numFmtId="0" fontId="19" fillId="25" borderId="1" xfId="0" applyFont="1" applyFill="1" applyBorder="1" applyAlignment="1">
      <alignment horizontal="center" vertical="center" wrapText="1"/>
    </xf>
    <xf numFmtId="0" fontId="9" fillId="5" borderId="21" xfId="0" applyFont="1" applyFill="1" applyBorder="1" applyAlignment="1">
      <alignment horizontal="left" vertical="center" wrapText="1"/>
    </xf>
    <xf numFmtId="0" fontId="42" fillId="0" borderId="0" xfId="0" applyFont="1" applyAlignment="1">
      <alignment horizontal="center" vertical="center" wrapText="1"/>
    </xf>
    <xf numFmtId="0" fontId="41" fillId="0" borderId="0" xfId="0" applyFont="1" applyAlignment="1">
      <alignment horizontal="center" vertical="center" wrapText="1"/>
    </xf>
    <xf numFmtId="0" fontId="43" fillId="0" borderId="0" xfId="0" applyFont="1" applyAlignment="1">
      <alignment horizontal="center" vertical="center" wrapText="1"/>
    </xf>
    <xf numFmtId="0" fontId="41" fillId="13" borderId="38" xfId="0" applyFont="1" applyFill="1" applyBorder="1" applyAlignment="1">
      <alignment horizontal="center" vertical="center" wrapText="1"/>
    </xf>
    <xf numFmtId="0" fontId="41" fillId="13" borderId="14" xfId="0" applyFont="1" applyFill="1" applyBorder="1" applyAlignment="1">
      <alignment horizontal="center" vertical="center" wrapText="1"/>
    </xf>
    <xf numFmtId="0" fontId="41" fillId="13" borderId="21" xfId="0" applyFont="1" applyFill="1" applyBorder="1" applyAlignment="1">
      <alignment horizontal="center" vertical="center" wrapText="1"/>
    </xf>
    <xf numFmtId="0" fontId="41" fillId="13" borderId="39" xfId="0" applyFont="1" applyFill="1" applyBorder="1" applyAlignment="1">
      <alignment horizontal="center" vertical="center" wrapText="1"/>
    </xf>
    <xf numFmtId="0" fontId="41" fillId="7" borderId="3" xfId="0" applyFont="1" applyFill="1" applyBorder="1" applyAlignment="1">
      <alignment horizontal="center" vertical="center" wrapText="1"/>
    </xf>
    <xf numFmtId="0" fontId="31" fillId="5" borderId="1" xfId="0" applyFont="1" applyFill="1" applyBorder="1" applyAlignment="1">
      <alignment horizontal="left" vertical="top" wrapText="1"/>
    </xf>
    <xf numFmtId="0" fontId="30" fillId="5" borderId="1" xfId="0" applyFont="1" applyFill="1" applyBorder="1" applyAlignment="1">
      <alignment horizontal="left" vertical="center" wrapText="1"/>
    </xf>
    <xf numFmtId="0" fontId="34" fillId="8" borderId="1" xfId="0" applyFont="1" applyFill="1" applyBorder="1" applyAlignment="1">
      <alignment horizontal="left" vertical="top" wrapText="1"/>
    </xf>
    <xf numFmtId="0" fontId="30" fillId="5" borderId="1" xfId="0" applyFont="1" applyFill="1" applyBorder="1" applyAlignment="1">
      <alignment horizontal="left" vertical="center" wrapText="1"/>
    </xf>
    <xf numFmtId="0" fontId="26" fillId="7" borderId="1" xfId="0" applyFont="1" applyFill="1" applyBorder="1" applyAlignment="1">
      <alignment vertical="center" wrapText="1"/>
    </xf>
    <xf numFmtId="0" fontId="30" fillId="0" borderId="0" xfId="0" applyFont="1" applyAlignment="1">
      <alignment horizontal="justify" vertical="center" wrapText="1"/>
    </xf>
    <xf numFmtId="0" fontId="31" fillId="0" borderId="0" xfId="0" applyFont="1" applyAlignment="1">
      <alignment horizontal="justify" vertical="center" wrapText="1"/>
    </xf>
    <xf numFmtId="0" fontId="46" fillId="0" borderId="0" xfId="0" applyFont="1" applyAlignment="1">
      <alignment vertical="center" wrapText="1"/>
    </xf>
    <xf numFmtId="0" fontId="27" fillId="30" borderId="1" xfId="0" applyFont="1" applyFill="1" applyBorder="1" applyAlignment="1">
      <alignment horizontal="justify" vertical="center" wrapText="1"/>
    </xf>
    <xf numFmtId="0" fontId="27" fillId="28" borderId="1" xfId="0" applyFont="1" applyFill="1" applyBorder="1" applyAlignment="1">
      <alignment horizontal="justify" vertical="center" wrapText="1"/>
    </xf>
    <xf numFmtId="0" fontId="27" fillId="31" borderId="1" xfId="0" applyFont="1" applyFill="1" applyBorder="1" applyAlignment="1">
      <alignment horizontal="justify" vertical="center" wrapText="1"/>
    </xf>
    <xf numFmtId="0" fontId="27" fillId="32" borderId="1" xfId="0" applyFont="1" applyFill="1" applyBorder="1" applyAlignment="1">
      <alignment horizontal="justify" vertical="center" wrapText="1"/>
    </xf>
    <xf numFmtId="0" fontId="44" fillId="0" borderId="0" xfId="0" applyFont="1" applyAlignment="1">
      <alignment horizontal="left"/>
    </xf>
    <xf numFmtId="0" fontId="48" fillId="0" borderId="0" xfId="0" applyFont="1"/>
    <xf numFmtId="0" fontId="49" fillId="0" borderId="0" xfId="0" applyFont="1" applyAlignment="1">
      <alignment horizontal="center" vertical="center"/>
    </xf>
    <xf numFmtId="0" fontId="49" fillId="0" borderId="0" xfId="0" applyFont="1"/>
    <xf numFmtId="0" fontId="48" fillId="0" borderId="0" xfId="0" applyFont="1" applyAlignment="1">
      <alignment horizontal="justify" vertical="center" wrapText="1"/>
    </xf>
    <xf numFmtId="0" fontId="48" fillId="0" borderId="0" xfId="0" applyFont="1" applyAlignment="1">
      <alignment horizontal="left" vertical="center" wrapText="1"/>
    </xf>
    <xf numFmtId="0" fontId="49" fillId="0" borderId="0" xfId="0" applyFont="1" applyAlignment="1">
      <alignment horizontal="justify" vertical="center" wrapText="1"/>
    </xf>
    <xf numFmtId="0" fontId="49" fillId="0" borderId="0" xfId="0" applyFont="1" applyAlignment="1">
      <alignment horizontal="center" vertical="center" wrapText="1"/>
    </xf>
    <xf numFmtId="0" fontId="30" fillId="5" borderId="11" xfId="0" applyFont="1" applyFill="1" applyBorder="1" applyAlignment="1">
      <alignment horizontal="left" vertical="center" wrapText="1"/>
    </xf>
    <xf numFmtId="0" fontId="26" fillId="8" borderId="11" xfId="0" applyFont="1" applyFill="1" applyBorder="1" applyAlignment="1">
      <alignment horizontal="left" vertical="center" wrapText="1"/>
    </xf>
    <xf numFmtId="0" fontId="31" fillId="5" borderId="11"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31" fillId="7" borderId="11" xfId="0" applyFont="1" applyFill="1" applyBorder="1" applyAlignment="1">
      <alignment horizontal="left" vertical="center" wrapText="1"/>
    </xf>
    <xf numFmtId="0" fontId="30" fillId="5" borderId="10" xfId="0" applyFont="1" applyFill="1" applyBorder="1" applyAlignment="1">
      <alignment horizontal="left" vertical="center" wrapText="1"/>
    </xf>
    <xf numFmtId="0" fontId="26" fillId="8" borderId="10" xfId="0" applyFont="1" applyFill="1" applyBorder="1" applyAlignment="1">
      <alignment horizontal="left" vertical="center" wrapText="1"/>
    </xf>
    <xf numFmtId="0" fontId="31" fillId="5" borderId="10"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31" fillId="7" borderId="10" xfId="0" applyFont="1" applyFill="1" applyBorder="1" applyAlignment="1">
      <alignment horizontal="left" vertical="center" wrapText="1"/>
    </xf>
    <xf numFmtId="0" fontId="41" fillId="13" borderId="40" xfId="0" applyFont="1" applyFill="1" applyBorder="1" applyAlignment="1">
      <alignment horizontal="center" vertical="center" wrapText="1"/>
    </xf>
    <xf numFmtId="0" fontId="30" fillId="5" borderId="8" xfId="0" applyFont="1" applyFill="1" applyBorder="1" applyAlignment="1">
      <alignment horizontal="left" vertical="center" wrapText="1"/>
    </xf>
    <xf numFmtId="0" fontId="30" fillId="5" borderId="9"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9"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31" fillId="5" borderId="8" xfId="0" applyFont="1" applyFill="1" applyBorder="1" applyAlignment="1">
      <alignment horizontal="left" vertical="center" wrapText="1"/>
    </xf>
    <xf numFmtId="0" fontId="31" fillId="5" borderId="9"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5" borderId="9"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31" fillId="7" borderId="24" xfId="0" applyFont="1" applyFill="1" applyBorder="1" applyAlignment="1">
      <alignment horizontal="left" vertical="center" wrapText="1"/>
    </xf>
    <xf numFmtId="0" fontId="31" fillId="7" borderId="25" xfId="0" applyFont="1" applyFill="1" applyBorder="1" applyAlignment="1">
      <alignment horizontal="left" vertical="center" wrapText="1"/>
    </xf>
    <xf numFmtId="0" fontId="31" fillId="7" borderId="26" xfId="0" applyFont="1" applyFill="1" applyBorder="1" applyAlignment="1">
      <alignment horizontal="left" vertical="center" wrapText="1"/>
    </xf>
    <xf numFmtId="0" fontId="30" fillId="33" borderId="1" xfId="0" applyFont="1" applyFill="1" applyBorder="1" applyAlignment="1">
      <alignment horizontal="left" vertical="center" wrapText="1"/>
    </xf>
    <xf numFmtId="0" fontId="30" fillId="33" borderId="9" xfId="0" applyFont="1" applyFill="1" applyBorder="1" applyAlignment="1">
      <alignment horizontal="left" vertical="center" wrapText="1"/>
    </xf>
    <xf numFmtId="0" fontId="30" fillId="33" borderId="8" xfId="0" applyFont="1" applyFill="1" applyBorder="1" applyAlignment="1">
      <alignment horizontal="left" vertical="center" wrapText="1"/>
    </xf>
    <xf numFmtId="0" fontId="31" fillId="0" borderId="0" xfId="0" applyFont="1" applyAlignment="1">
      <alignment horizontal="left" vertical="top" wrapText="1"/>
    </xf>
    <xf numFmtId="0" fontId="26" fillId="33" borderId="8" xfId="0" applyFont="1" applyFill="1" applyBorder="1" applyAlignment="1">
      <alignment horizontal="left" vertical="center" wrapText="1"/>
    </xf>
    <xf numFmtId="0" fontId="26" fillId="33" borderId="1" xfId="0" applyFont="1" applyFill="1" applyBorder="1" applyAlignment="1">
      <alignment horizontal="left" vertical="center" wrapText="1"/>
    </xf>
    <xf numFmtId="0" fontId="26" fillId="33" borderId="9" xfId="0" applyFont="1" applyFill="1" applyBorder="1" applyAlignment="1">
      <alignment horizontal="left" vertical="center" wrapText="1"/>
    </xf>
    <xf numFmtId="0" fontId="31" fillId="33" borderId="8" xfId="0" applyFont="1" applyFill="1" applyBorder="1" applyAlignment="1">
      <alignment horizontal="left" vertical="center" wrapText="1"/>
    </xf>
    <xf numFmtId="0" fontId="31" fillId="33" borderId="1" xfId="0" applyFont="1" applyFill="1" applyBorder="1" applyAlignment="1">
      <alignment horizontal="left" vertical="center" wrapText="1"/>
    </xf>
    <xf numFmtId="0" fontId="31" fillId="33" borderId="9" xfId="0" applyFont="1" applyFill="1" applyBorder="1" applyAlignment="1">
      <alignment horizontal="left" vertical="center" wrapText="1"/>
    </xf>
    <xf numFmtId="0" fontId="16" fillId="33" borderId="8" xfId="0" applyFont="1" applyFill="1" applyBorder="1" applyAlignment="1">
      <alignment horizontal="left" vertical="center" wrapText="1"/>
    </xf>
    <xf numFmtId="0" fontId="16" fillId="33" borderId="1" xfId="0" applyFont="1" applyFill="1" applyBorder="1" applyAlignment="1">
      <alignment horizontal="left" vertical="center" wrapText="1"/>
    </xf>
    <xf numFmtId="0" fontId="16" fillId="33" borderId="9" xfId="0" applyFont="1" applyFill="1" applyBorder="1" applyAlignment="1">
      <alignment horizontal="left" vertical="center" wrapText="1"/>
    </xf>
    <xf numFmtId="0" fontId="2" fillId="33" borderId="8" xfId="0" applyFont="1" applyFill="1" applyBorder="1" applyAlignment="1">
      <alignment horizontal="left" vertical="center" wrapText="1"/>
    </xf>
    <xf numFmtId="0" fontId="2" fillId="33" borderId="1" xfId="0" applyFont="1" applyFill="1" applyBorder="1" applyAlignment="1">
      <alignment horizontal="left" vertical="center" wrapText="1"/>
    </xf>
    <xf numFmtId="0" fontId="2" fillId="33" borderId="9" xfId="0" applyFont="1" applyFill="1" applyBorder="1" applyAlignment="1">
      <alignment horizontal="left" vertical="center" wrapText="1"/>
    </xf>
    <xf numFmtId="0" fontId="30" fillId="5" borderId="1" xfId="0" applyFont="1" applyFill="1" applyBorder="1" applyAlignment="1">
      <alignment horizontal="left" vertical="center" wrapText="1"/>
    </xf>
    <xf numFmtId="0" fontId="30" fillId="5" borderId="6" xfId="0" applyFont="1" applyFill="1" applyBorder="1" applyAlignment="1">
      <alignment horizontal="left" vertical="center" wrapText="1"/>
    </xf>
    <xf numFmtId="0" fontId="30" fillId="5" borderId="2" xfId="0" applyFont="1" applyFill="1" applyBorder="1" applyAlignment="1">
      <alignment horizontal="left" vertical="center" wrapText="1"/>
    </xf>
    <xf numFmtId="0" fontId="30" fillId="5" borderId="22" xfId="0" applyFont="1" applyFill="1" applyBorder="1" applyAlignment="1">
      <alignment horizontal="left" vertical="center" wrapText="1"/>
    </xf>
    <xf numFmtId="0" fontId="30" fillId="5" borderId="16" xfId="0" applyFont="1" applyFill="1" applyBorder="1" applyAlignment="1">
      <alignment horizontal="left" vertical="center" wrapText="1"/>
    </xf>
    <xf numFmtId="0" fontId="30" fillId="33" borderId="17" xfId="0" applyFont="1" applyFill="1" applyBorder="1" applyAlignment="1">
      <alignment horizontal="left" vertical="center" wrapText="1"/>
    </xf>
    <xf numFmtId="0" fontId="30" fillId="33" borderId="18" xfId="0" applyFont="1" applyFill="1" applyBorder="1" applyAlignment="1">
      <alignment horizontal="left" vertical="center" wrapText="1"/>
    </xf>
    <xf numFmtId="0" fontId="30" fillId="5" borderId="1" xfId="0" applyFont="1" applyFill="1" applyBorder="1" applyAlignment="1">
      <alignment horizontal="left" vertical="center" wrapText="1"/>
    </xf>
    <xf numFmtId="0" fontId="31" fillId="5" borderId="10"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31" fillId="5" borderId="2" xfId="0" applyFont="1" applyFill="1" applyBorder="1" applyAlignment="1">
      <alignment horizontal="left" vertical="top" wrapText="1"/>
    </xf>
    <xf numFmtId="0" fontId="30" fillId="5" borderId="42" xfId="0" applyFont="1" applyFill="1" applyBorder="1" applyAlignment="1">
      <alignment horizontal="left" vertical="center" wrapText="1"/>
    </xf>
    <xf numFmtId="0" fontId="2" fillId="7" borderId="16" xfId="0" applyFont="1" applyFill="1" applyBorder="1" applyAlignment="1">
      <alignment horizontal="center" vertical="center" wrapText="1"/>
    </xf>
    <xf numFmtId="0" fontId="31" fillId="5" borderId="17" xfId="0" applyFont="1" applyFill="1" applyBorder="1" applyAlignment="1">
      <alignment horizontal="left" vertical="top" wrapText="1"/>
    </xf>
    <xf numFmtId="0" fontId="30" fillId="5" borderId="20" xfId="0" applyFont="1" applyFill="1" applyBorder="1" applyAlignment="1">
      <alignment horizontal="left" vertical="center" wrapText="1"/>
    </xf>
    <xf numFmtId="0" fontId="15" fillId="29" borderId="17" xfId="1" applyFont="1" applyFill="1" applyBorder="1" applyAlignment="1">
      <alignment horizontal="left" vertical="center" indent="1"/>
    </xf>
    <xf numFmtId="0" fontId="30" fillId="5" borderId="18" xfId="0" applyFont="1" applyFill="1" applyBorder="1" applyAlignment="1">
      <alignment horizontal="left" vertical="center" wrapText="1"/>
    </xf>
    <xf numFmtId="0" fontId="30" fillId="5" borderId="17" xfId="0" applyFont="1" applyFill="1" applyBorder="1" applyAlignment="1">
      <alignment horizontal="left" vertical="center" wrapText="1"/>
    </xf>
    <xf numFmtId="15" fontId="30" fillId="5" borderId="43" xfId="0" applyNumberFormat="1" applyFont="1" applyFill="1" applyBorder="1" applyAlignment="1">
      <alignment horizontal="left" vertical="center" wrapText="1"/>
    </xf>
    <xf numFmtId="15" fontId="30" fillId="5" borderId="17" xfId="0" applyNumberFormat="1" applyFont="1" applyFill="1" applyBorder="1" applyAlignment="1">
      <alignment horizontal="left" vertical="center" wrapText="1"/>
    </xf>
    <xf numFmtId="0" fontId="30" fillId="5" borderId="7" xfId="0" applyFont="1" applyFill="1" applyBorder="1" applyAlignment="1">
      <alignment horizontal="left" vertical="center" wrapText="1"/>
    </xf>
    <xf numFmtId="0" fontId="30" fillId="5" borderId="43" xfId="0" applyFont="1" applyFill="1" applyBorder="1" applyAlignment="1">
      <alignment horizontal="left" vertical="center" wrapText="1"/>
    </xf>
    <xf numFmtId="0" fontId="30" fillId="33" borderId="2" xfId="0" applyFont="1" applyFill="1" applyBorder="1" applyAlignment="1">
      <alignment horizontal="left" vertical="center" wrapText="1"/>
    </xf>
    <xf numFmtId="0" fontId="2" fillId="0" borderId="36" xfId="0" applyFont="1" applyBorder="1" applyAlignment="1">
      <alignment horizontal="justify" vertical="center" wrapText="1"/>
    </xf>
    <xf numFmtId="0" fontId="30" fillId="33" borderId="16" xfId="0" applyFont="1" applyFill="1" applyBorder="1" applyAlignment="1">
      <alignment horizontal="left" vertical="center" wrapText="1"/>
    </xf>
    <xf numFmtId="0" fontId="30" fillId="33" borderId="22" xfId="0" applyFont="1" applyFill="1" applyBorder="1" applyAlignment="1">
      <alignment horizontal="left" vertical="center" wrapText="1"/>
    </xf>
    <xf numFmtId="0" fontId="30" fillId="9" borderId="17" xfId="1" applyFont="1" applyFill="1" applyBorder="1" applyAlignment="1">
      <alignment horizontal="justify" vertical="center" wrapText="1"/>
    </xf>
    <xf numFmtId="0" fontId="30" fillId="9" borderId="17" xfId="1" applyFont="1" applyFill="1" applyBorder="1" applyAlignment="1">
      <alignment horizontal="left" vertical="center" wrapText="1" indent="1"/>
    </xf>
    <xf numFmtId="0" fontId="30" fillId="5" borderId="1" xfId="0" applyFont="1" applyFill="1" applyBorder="1" applyAlignment="1">
      <alignment horizontal="left" vertical="center" wrapText="1"/>
    </xf>
    <xf numFmtId="0" fontId="51" fillId="0" borderId="0" xfId="0" applyFont="1" applyAlignment="1">
      <alignment horizontal="justify" vertical="center"/>
    </xf>
    <xf numFmtId="0" fontId="34" fillId="5" borderId="1" xfId="0" applyFont="1" applyFill="1" applyBorder="1" applyAlignment="1">
      <alignment horizontal="left" vertical="center" wrapText="1"/>
    </xf>
    <xf numFmtId="0" fontId="30" fillId="5" borderId="3" xfId="0" applyFont="1" applyFill="1" applyBorder="1" applyAlignment="1">
      <alignment vertical="center" wrapText="1"/>
    </xf>
    <xf numFmtId="0" fontId="30" fillId="5" borderId="1" xfId="0" applyFont="1" applyFill="1" applyBorder="1" applyAlignment="1">
      <alignment vertical="center" wrapText="1"/>
    </xf>
    <xf numFmtId="0" fontId="51" fillId="0" borderId="0" xfId="0" applyFont="1" applyAlignment="1">
      <alignment vertical="center" wrapText="1"/>
    </xf>
    <xf numFmtId="0" fontId="52" fillId="0" borderId="1" xfId="0" applyFont="1" applyBorder="1" applyAlignment="1">
      <alignment vertical="center" wrapText="1"/>
    </xf>
    <xf numFmtId="0" fontId="52" fillId="0" borderId="1" xfId="0" applyFont="1" applyBorder="1" applyAlignment="1">
      <alignment horizontal="left" vertical="center" wrapText="1"/>
    </xf>
    <xf numFmtId="0" fontId="31" fillId="9" borderId="2" xfId="1" applyFont="1" applyFill="1" applyBorder="1" applyAlignment="1">
      <alignment horizontal="justify" vertical="center" wrapText="1"/>
    </xf>
    <xf numFmtId="0" fontId="31" fillId="9" borderId="17" xfId="1" applyFont="1" applyFill="1" applyBorder="1" applyAlignment="1">
      <alignment horizontal="justify" vertical="center" wrapText="1"/>
    </xf>
    <xf numFmtId="0" fontId="6" fillId="7" borderId="1" xfId="0" applyFont="1" applyFill="1" applyBorder="1" applyAlignment="1">
      <alignment horizontal="center" vertical="center" wrapText="1"/>
    </xf>
    <xf numFmtId="0" fontId="30" fillId="5" borderId="1" xfId="1" applyFont="1" applyFill="1" applyBorder="1" applyAlignment="1">
      <alignment horizontal="left" vertical="top" wrapText="1" indent="1"/>
    </xf>
    <xf numFmtId="0" fontId="57" fillId="7" borderId="3" xfId="0" applyFont="1" applyFill="1" applyBorder="1" applyAlignment="1">
      <alignment horizontal="center" vertical="center" wrapText="1"/>
    </xf>
    <xf numFmtId="0" fontId="58" fillId="0" borderId="0" xfId="0" applyFont="1" applyAlignment="1">
      <alignment horizontal="justify" vertical="center" wrapText="1"/>
    </xf>
    <xf numFmtId="0" fontId="15" fillId="34" borderId="16" xfId="1" applyFont="1" applyFill="1" applyBorder="1" applyAlignment="1">
      <alignment horizontal="left" vertical="center" indent="1"/>
    </xf>
    <xf numFmtId="0" fontId="15" fillId="34" borderId="17" xfId="1" applyFont="1" applyFill="1" applyBorder="1" applyAlignment="1">
      <alignment horizontal="left" vertical="center" indent="1"/>
    </xf>
    <xf numFmtId="0" fontId="15" fillId="34" borderId="18" xfId="1" applyFont="1" applyFill="1" applyBorder="1" applyAlignment="1">
      <alignment horizontal="left" vertical="center" indent="1"/>
    </xf>
    <xf numFmtId="0" fontId="30" fillId="34" borderId="17" xfId="0" applyFont="1" applyFill="1" applyBorder="1" applyAlignment="1">
      <alignment horizontal="left" vertical="center" wrapText="1"/>
    </xf>
    <xf numFmtId="0" fontId="30" fillId="34" borderId="18" xfId="0" applyFont="1" applyFill="1" applyBorder="1" applyAlignment="1">
      <alignment horizontal="left" vertical="center" wrapText="1"/>
    </xf>
    <xf numFmtId="0" fontId="30" fillId="34" borderId="16" xfId="0" applyFont="1" applyFill="1" applyBorder="1" applyAlignment="1">
      <alignment horizontal="left" vertical="center" wrapText="1"/>
    </xf>
    <xf numFmtId="0" fontId="30" fillId="34" borderId="2" xfId="0" applyFont="1" applyFill="1" applyBorder="1" applyAlignment="1">
      <alignment horizontal="left" vertical="center" wrapText="1"/>
    </xf>
    <xf numFmtId="0" fontId="30" fillId="34" borderId="22" xfId="0" applyFont="1" applyFill="1" applyBorder="1" applyAlignment="1">
      <alignment horizontal="left" vertical="center" wrapText="1"/>
    </xf>
    <xf numFmtId="0" fontId="30" fillId="34" borderId="6" xfId="0" applyFont="1" applyFill="1" applyBorder="1" applyAlignment="1">
      <alignment horizontal="left" vertical="center" wrapText="1"/>
    </xf>
    <xf numFmtId="0" fontId="30" fillId="34" borderId="8" xfId="0" applyFont="1" applyFill="1" applyBorder="1" applyAlignment="1">
      <alignment horizontal="left" vertical="center" wrapText="1"/>
    </xf>
    <xf numFmtId="0" fontId="30" fillId="34" borderId="1" xfId="0" applyFont="1" applyFill="1" applyBorder="1" applyAlignment="1">
      <alignment horizontal="left" vertical="center" wrapText="1"/>
    </xf>
    <xf numFmtId="0" fontId="30" fillId="30" borderId="1" xfId="0" applyFont="1" applyFill="1" applyBorder="1" applyAlignment="1">
      <alignment horizontal="left" vertical="center" wrapText="1"/>
    </xf>
    <xf numFmtId="0" fontId="30" fillId="34" borderId="9" xfId="0" applyFont="1" applyFill="1" applyBorder="1" applyAlignment="1">
      <alignment horizontal="left" vertical="center" wrapText="1"/>
    </xf>
    <xf numFmtId="0" fontId="30" fillId="30" borderId="2" xfId="0" applyFont="1" applyFill="1" applyBorder="1" applyAlignment="1">
      <alignment horizontal="left" vertical="center" wrapText="1"/>
    </xf>
    <xf numFmtId="0" fontId="30" fillId="31" borderId="1" xfId="0" applyFont="1" applyFill="1" applyBorder="1" applyAlignment="1">
      <alignment horizontal="left" vertical="center" wrapText="1"/>
    </xf>
    <xf numFmtId="0" fontId="30" fillId="31" borderId="8" xfId="0" applyFont="1" applyFill="1" applyBorder="1" applyAlignment="1">
      <alignment horizontal="left" vertical="center" wrapText="1"/>
    </xf>
    <xf numFmtId="0" fontId="2" fillId="31" borderId="8" xfId="0" applyFont="1" applyFill="1" applyBorder="1" applyAlignment="1">
      <alignment horizontal="left" vertical="center" wrapText="1"/>
    </xf>
    <xf numFmtId="0" fontId="2" fillId="31" borderId="1" xfId="0" applyFont="1" applyFill="1" applyBorder="1" applyAlignment="1">
      <alignment horizontal="left" vertical="center" wrapText="1"/>
    </xf>
    <xf numFmtId="0" fontId="2" fillId="31" borderId="9" xfId="0" applyFont="1" applyFill="1" applyBorder="1" applyAlignment="1">
      <alignment horizontal="left" vertical="center" wrapText="1"/>
    </xf>
    <xf numFmtId="0" fontId="2" fillId="30" borderId="1" xfId="0" applyFont="1" applyFill="1" applyBorder="1" applyAlignment="1">
      <alignment horizontal="left" vertical="center" wrapText="1"/>
    </xf>
    <xf numFmtId="0" fontId="31" fillId="31" borderId="8" xfId="0" applyFont="1" applyFill="1" applyBorder="1" applyAlignment="1">
      <alignment horizontal="left" vertical="center" wrapText="1"/>
    </xf>
    <xf numFmtId="0" fontId="31" fillId="31" borderId="1" xfId="0" applyFont="1" applyFill="1" applyBorder="1" applyAlignment="1">
      <alignment horizontal="left" vertical="center" wrapText="1"/>
    </xf>
    <xf numFmtId="0" fontId="31" fillId="30" borderId="1" xfId="0" applyFont="1" applyFill="1" applyBorder="1" applyAlignment="1">
      <alignment horizontal="left" vertical="center" wrapText="1"/>
    </xf>
    <xf numFmtId="0" fontId="47" fillId="0" borderId="11" xfId="0" applyFont="1" applyBorder="1" applyAlignment="1">
      <alignment horizontal="center" vertical="center" wrapText="1"/>
    </xf>
    <xf numFmtId="0" fontId="47" fillId="0" borderId="10" xfId="0" applyFont="1" applyBorder="1" applyAlignment="1">
      <alignment horizontal="center" vertical="center" wrapText="1"/>
    </xf>
    <xf numFmtId="0" fontId="53" fillId="0" borderId="21" xfId="0" applyFont="1" applyBorder="1" applyAlignment="1">
      <alignment horizontal="left" vertical="center" wrapText="1"/>
    </xf>
    <xf numFmtId="0" fontId="41" fillId="13" borderId="3" xfId="0" applyFont="1" applyFill="1" applyBorder="1" applyAlignment="1">
      <alignment horizontal="center" vertical="center" wrapText="1"/>
    </xf>
    <xf numFmtId="0" fontId="41" fillId="13" borderId="41"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15"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7" borderId="41" xfId="0" applyFont="1" applyFill="1" applyBorder="1" applyAlignment="1">
      <alignment horizontal="center" vertical="center" wrapText="1"/>
    </xf>
    <xf numFmtId="0" fontId="26" fillId="7" borderId="30" xfId="0" applyFont="1" applyFill="1" applyBorder="1" applyAlignment="1">
      <alignment horizontal="center" vertical="center" wrapText="1"/>
    </xf>
    <xf numFmtId="0" fontId="26" fillId="7" borderId="31" xfId="0" applyFont="1" applyFill="1" applyBorder="1" applyAlignment="1">
      <alignment horizontal="center" vertical="center" wrapText="1"/>
    </xf>
    <xf numFmtId="0" fontId="26" fillId="7" borderId="32"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9" fillId="5" borderId="21" xfId="0" applyFont="1" applyFill="1" applyBorder="1" applyAlignment="1">
      <alignment horizontal="left" vertical="center" wrapText="1"/>
    </xf>
    <xf numFmtId="0" fontId="9" fillId="5" borderId="19" xfId="0" applyFont="1" applyFill="1" applyBorder="1" applyAlignment="1">
      <alignment horizontal="left" vertical="center" wrapText="1"/>
    </xf>
    <xf numFmtId="0" fontId="9" fillId="5" borderId="3" xfId="0" applyFont="1" applyFill="1" applyBorder="1" applyAlignment="1">
      <alignment horizontal="left" vertical="top" wrapText="1"/>
    </xf>
    <xf numFmtId="0" fontId="26" fillId="7" borderId="1"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9" fillId="5" borderId="12" xfId="0" applyFont="1" applyFill="1" applyBorder="1" applyAlignment="1">
      <alignment horizontal="left" vertical="top" wrapText="1"/>
    </xf>
    <xf numFmtId="0" fontId="20" fillId="7"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3" fillId="5" borderId="14" xfId="0" applyFont="1" applyFill="1" applyBorder="1" applyAlignment="1">
      <alignment horizontal="left" vertical="center"/>
    </xf>
    <xf numFmtId="0" fontId="3" fillId="5" borderId="4" xfId="0" applyFont="1" applyFill="1" applyBorder="1" applyAlignment="1">
      <alignment horizontal="left" vertical="center"/>
    </xf>
    <xf numFmtId="0" fontId="9" fillId="5" borderId="1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39" fillId="7" borderId="1" xfId="0" applyFont="1" applyFill="1" applyBorder="1" applyAlignment="1">
      <alignment horizontal="center" vertical="center" wrapText="1"/>
    </xf>
    <xf numFmtId="0" fontId="36" fillId="0" borderId="21" xfId="0" applyFont="1" applyBorder="1" applyAlignment="1">
      <alignment horizontal="left" vertical="center" wrapText="1"/>
    </xf>
    <xf numFmtId="0" fontId="38" fillId="0" borderId="2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5" xfId="0" applyBorder="1" applyAlignment="1">
      <alignment horizontal="center"/>
    </xf>
    <xf numFmtId="0" fontId="24" fillId="0" borderId="16" xfId="0" applyFont="1" applyBorder="1" applyAlignment="1">
      <alignment horizontal="center" wrapText="1"/>
    </xf>
    <xf numFmtId="0" fontId="24" fillId="0" borderId="17" xfId="0" applyFont="1" applyBorder="1" applyAlignment="1">
      <alignment horizontal="center"/>
    </xf>
    <xf numFmtId="0" fontId="24" fillId="0" borderId="18" xfId="0" applyFont="1" applyBorder="1" applyAlignment="1">
      <alignment horizontal="center"/>
    </xf>
    <xf numFmtId="0" fontId="0" fillId="7" borderId="16" xfId="0" applyFill="1" applyBorder="1" applyAlignment="1">
      <alignment horizontal="center" vertical="center" wrapText="1"/>
    </xf>
    <xf numFmtId="0" fontId="0" fillId="7" borderId="17" xfId="0" applyFill="1" applyBorder="1" applyAlignment="1">
      <alignment horizontal="center" vertical="center"/>
    </xf>
    <xf numFmtId="0" fontId="0" fillId="7" borderId="18" xfId="0" applyFill="1" applyBorder="1" applyAlignment="1">
      <alignment horizontal="center" vertical="center"/>
    </xf>
    <xf numFmtId="0" fontId="24" fillId="0" borderId="5" xfId="0" applyFont="1" applyBorder="1" applyAlignment="1">
      <alignment horizontal="center" wrapText="1"/>
    </xf>
    <xf numFmtId="0" fontId="24" fillId="0" borderId="36" xfId="0" applyFont="1" applyBorder="1" applyAlignment="1">
      <alignment horizontal="center" wrapText="1"/>
    </xf>
    <xf numFmtId="0" fontId="24" fillId="0" borderId="37" xfId="0" applyFont="1" applyBorder="1" applyAlignment="1">
      <alignment horizontal="center" wrapText="1"/>
    </xf>
    <xf numFmtId="0" fontId="24" fillId="0" borderId="1" xfId="0" applyFont="1" applyBorder="1" applyAlignment="1">
      <alignment horizont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0" fillId="0" borderId="13" xfId="0" applyBorder="1" applyAlignment="1">
      <alignment horizontal="center"/>
    </xf>
    <xf numFmtId="0" fontId="0" fillId="0" borderId="21"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xf>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193526</xdr:colOff>
      <xdr:row>0</xdr:row>
      <xdr:rowOff>194733</xdr:rowOff>
    </xdr:from>
    <xdr:ext cx="830343" cy="405769"/>
    <xdr:pic>
      <xdr:nvPicPr>
        <xdr:cNvPr id="8" name="Imagen 7">
          <a:extLst>
            <a:ext uri="{FF2B5EF4-FFF2-40B4-BE49-F238E27FC236}">
              <a16:creationId xmlns:a16="http://schemas.microsoft.com/office/drawing/2014/main" id="{52FF698E-F572-445D-AB01-14537E5E82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526" y="194733"/>
          <a:ext cx="830343" cy="4057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198967</xdr:colOff>
      <xdr:row>1</xdr:row>
      <xdr:rowOff>120960</xdr:rowOff>
    </xdr:from>
    <xdr:ext cx="940532" cy="459616"/>
    <xdr:pic>
      <xdr:nvPicPr>
        <xdr:cNvPr id="2" name="Imagen 1">
          <a:extLst>
            <a:ext uri="{FF2B5EF4-FFF2-40B4-BE49-F238E27FC236}">
              <a16:creationId xmlns:a16="http://schemas.microsoft.com/office/drawing/2014/main" id="{91713095-9700-644C-981C-30DBF24608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9967" y="311460"/>
          <a:ext cx="940532" cy="45961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C106"/>
  <sheetViews>
    <sheetView tabSelected="1" zoomScale="90" zoomScaleNormal="90" workbookViewId="0"/>
  </sheetViews>
  <sheetFormatPr baseColWidth="10" defaultColWidth="27" defaultRowHeight="18" x14ac:dyDescent="0.25"/>
  <cols>
    <col min="1" max="1" width="8.5703125" style="13" customWidth="1"/>
    <col min="2" max="2" width="39.7109375" style="151" customWidth="1"/>
    <col min="3" max="3" width="20" style="13" customWidth="1"/>
    <col min="4" max="6" width="13.85546875" style="13" customWidth="1"/>
    <col min="7" max="7" width="11.5703125" style="156" customWidth="1"/>
    <col min="8" max="55" width="1.7109375" style="156" customWidth="1"/>
    <col min="56" max="56" width="12.140625" style="156" customWidth="1"/>
    <col min="57" max="57" width="15.7109375" style="156" customWidth="1"/>
    <col min="58" max="58" width="14.42578125" style="156" customWidth="1"/>
    <col min="59" max="59" width="18" style="156" customWidth="1"/>
    <col min="60" max="60" width="11.5703125" style="20" customWidth="1"/>
    <col min="61" max="61" width="9.140625" style="19" customWidth="1"/>
    <col min="62" max="62" width="10.5703125" style="14" customWidth="1"/>
    <col min="63" max="64" width="27" style="2"/>
    <col min="65" max="16384" width="27" style="3"/>
  </cols>
  <sheetData>
    <row r="1" spans="1:133" ht="62.1" customHeight="1" x14ac:dyDescent="0.25">
      <c r="A1" s="1"/>
      <c r="B1" s="340" t="s">
        <v>176</v>
      </c>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c r="AW1" s="340"/>
      <c r="AX1" s="340"/>
      <c r="AY1" s="340"/>
      <c r="AZ1" s="340"/>
      <c r="BA1" s="340"/>
      <c r="BB1" s="340"/>
      <c r="BC1" s="340"/>
      <c r="BD1" s="340"/>
      <c r="BE1" s="340"/>
      <c r="BF1" s="340"/>
      <c r="BG1" s="340"/>
      <c r="BH1" s="340"/>
      <c r="BI1" s="340"/>
      <c r="BJ1" s="340"/>
      <c r="BK1" s="157"/>
      <c r="BL1" s="157"/>
      <c r="BM1" s="157"/>
      <c r="BN1" s="157"/>
      <c r="BP1" s="157"/>
      <c r="BQ1" s="157"/>
      <c r="BR1" s="157"/>
      <c r="BS1" s="157"/>
      <c r="BT1" s="157"/>
      <c r="BU1" s="157"/>
      <c r="BV1" s="157"/>
      <c r="BW1" s="157"/>
      <c r="BX1" s="157"/>
      <c r="BY1" s="157"/>
      <c r="BZ1" s="157"/>
      <c r="CA1" s="157"/>
      <c r="CB1" s="157"/>
      <c r="CC1" s="157"/>
      <c r="CD1" s="157"/>
      <c r="CE1" s="157"/>
      <c r="CF1" s="157"/>
      <c r="CG1" s="157"/>
      <c r="CH1" s="157"/>
      <c r="CI1" s="157"/>
      <c r="CJ1" s="157"/>
      <c r="CK1" s="157"/>
      <c r="CL1" s="157"/>
      <c r="CM1" s="157"/>
      <c r="CN1" s="157"/>
      <c r="CO1" s="157"/>
      <c r="CP1" s="157"/>
      <c r="CQ1" s="157"/>
      <c r="CR1" s="157"/>
      <c r="CS1" s="157"/>
      <c r="CT1" s="157"/>
      <c r="CU1" s="157"/>
      <c r="CV1" s="157"/>
      <c r="CW1" s="157"/>
      <c r="CX1" s="157"/>
      <c r="CY1" s="157"/>
      <c r="CZ1" s="157"/>
      <c r="DA1" s="157"/>
      <c r="DB1" s="157"/>
      <c r="DC1" s="157"/>
    </row>
    <row r="2" spans="1:133" ht="15.95" x14ac:dyDescent="0.2">
      <c r="A2" s="1"/>
      <c r="B2" s="21" t="s">
        <v>22</v>
      </c>
      <c r="C2" s="341">
        <v>2021</v>
      </c>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41"/>
      <c r="AP2" s="341"/>
      <c r="AQ2" s="341"/>
      <c r="AR2" s="341"/>
      <c r="AS2" s="341"/>
      <c r="AT2" s="341"/>
      <c r="AU2" s="341"/>
      <c r="AV2" s="341"/>
      <c r="AW2" s="341"/>
      <c r="AX2" s="341"/>
      <c r="AY2" s="341"/>
      <c r="AZ2" s="341"/>
      <c r="BA2" s="341"/>
      <c r="BB2" s="341"/>
      <c r="BC2" s="341"/>
      <c r="BD2" s="341"/>
      <c r="BE2" s="341"/>
      <c r="BF2" s="341"/>
      <c r="BG2" s="341"/>
      <c r="BH2" s="341"/>
      <c r="BI2" s="341"/>
      <c r="BJ2" s="341"/>
      <c r="BK2" s="157"/>
      <c r="BL2" s="157"/>
      <c r="BM2" s="157"/>
      <c r="BN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row>
    <row r="3" spans="1:133" ht="27" customHeight="1" x14ac:dyDescent="0.25">
      <c r="A3" s="1"/>
      <c r="B3" s="21" t="s">
        <v>23</v>
      </c>
      <c r="C3" s="341" t="s">
        <v>59</v>
      </c>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41"/>
      <c r="AP3" s="341"/>
      <c r="AQ3" s="341"/>
      <c r="AR3" s="341"/>
      <c r="AS3" s="341"/>
      <c r="AT3" s="341"/>
      <c r="AU3" s="341"/>
      <c r="AV3" s="341"/>
      <c r="AW3" s="341"/>
      <c r="AX3" s="341"/>
      <c r="AY3" s="341"/>
      <c r="AZ3" s="341"/>
      <c r="BA3" s="341"/>
      <c r="BB3" s="341"/>
      <c r="BC3" s="341"/>
      <c r="BD3" s="341"/>
      <c r="BE3" s="341"/>
      <c r="BF3" s="341"/>
      <c r="BG3" s="341"/>
      <c r="BH3" s="341"/>
      <c r="BI3" s="341"/>
      <c r="BJ3" s="341"/>
      <c r="BK3" s="157"/>
      <c r="BL3" s="157"/>
      <c r="BM3" s="157"/>
      <c r="BN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row>
    <row r="4" spans="1:133" ht="15.75" x14ac:dyDescent="0.25">
      <c r="A4" s="1"/>
      <c r="B4" s="21" t="s">
        <v>24</v>
      </c>
      <c r="C4" s="341" t="s">
        <v>25</v>
      </c>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41"/>
      <c r="AP4" s="341"/>
      <c r="AQ4" s="341"/>
      <c r="AR4" s="341"/>
      <c r="AS4" s="341"/>
      <c r="AT4" s="341"/>
      <c r="AU4" s="341"/>
      <c r="AV4" s="341"/>
      <c r="AW4" s="341"/>
      <c r="AX4" s="341"/>
      <c r="AY4" s="341"/>
      <c r="AZ4" s="341"/>
      <c r="BA4" s="341"/>
      <c r="BB4" s="341"/>
      <c r="BC4" s="341"/>
      <c r="BD4" s="341"/>
      <c r="BE4" s="341"/>
      <c r="BF4" s="341"/>
      <c r="BG4" s="341"/>
      <c r="BH4" s="341"/>
      <c r="BI4" s="341"/>
      <c r="BJ4" s="341"/>
      <c r="BK4" s="157"/>
      <c r="BL4" s="157"/>
      <c r="BM4" s="157"/>
      <c r="BN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row>
    <row r="5" spans="1:133" ht="15.95" x14ac:dyDescent="0.2">
      <c r="A5" s="1"/>
      <c r="B5" s="21" t="s">
        <v>26</v>
      </c>
      <c r="C5" s="341" t="s">
        <v>65</v>
      </c>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c r="AM5" s="341"/>
      <c r="AN5" s="341"/>
      <c r="AO5" s="341"/>
      <c r="AP5" s="341"/>
      <c r="AQ5" s="341"/>
      <c r="AR5" s="341"/>
      <c r="AS5" s="341"/>
      <c r="AT5" s="341"/>
      <c r="AU5" s="341"/>
      <c r="AV5" s="341"/>
      <c r="AW5" s="341"/>
      <c r="AX5" s="341"/>
      <c r="AY5" s="341"/>
      <c r="AZ5" s="341"/>
      <c r="BA5" s="341"/>
      <c r="BB5" s="341"/>
      <c r="BC5" s="341"/>
      <c r="BD5" s="341"/>
      <c r="BE5" s="341"/>
      <c r="BF5" s="341"/>
      <c r="BG5" s="341"/>
      <c r="BH5" s="341"/>
      <c r="BI5" s="341"/>
      <c r="BJ5" s="341"/>
      <c r="BK5" s="157"/>
      <c r="BL5" s="157"/>
      <c r="BM5" s="157"/>
      <c r="BN5" s="157"/>
      <c r="BP5" s="157"/>
      <c r="BQ5" s="157"/>
      <c r="BR5" s="157"/>
      <c r="BS5" s="157"/>
      <c r="BT5" s="157"/>
      <c r="BU5" s="157"/>
      <c r="BV5" s="157"/>
      <c r="BW5" s="157"/>
      <c r="BX5" s="157"/>
      <c r="BY5" s="157"/>
      <c r="BZ5" s="157"/>
      <c r="CA5" s="157"/>
      <c r="CB5" s="157"/>
      <c r="CC5" s="157"/>
      <c r="CD5" s="157"/>
      <c r="CE5" s="157"/>
      <c r="CF5" s="157"/>
      <c r="CG5" s="157"/>
      <c r="CH5" s="157"/>
      <c r="CI5" s="157"/>
      <c r="CJ5" s="157"/>
      <c r="CK5" s="157"/>
      <c r="CL5" s="157"/>
      <c r="CM5" s="157"/>
      <c r="CN5" s="157"/>
      <c r="CO5" s="157"/>
      <c r="CP5" s="157"/>
      <c r="CQ5" s="157"/>
      <c r="CR5" s="157"/>
      <c r="CS5" s="157"/>
      <c r="CT5" s="157"/>
      <c r="CU5" s="157"/>
      <c r="CV5" s="157"/>
      <c r="CW5" s="157"/>
      <c r="CX5" s="157"/>
      <c r="CY5" s="157"/>
      <c r="CZ5" s="157"/>
      <c r="DA5" s="157"/>
      <c r="DB5" s="157"/>
      <c r="DC5" s="157"/>
      <c r="DD5" s="157"/>
      <c r="DE5" s="157"/>
    </row>
    <row r="6" spans="1:133" ht="54" customHeight="1" x14ac:dyDescent="0.25">
      <c r="A6" s="1"/>
      <c r="B6" s="21" t="s">
        <v>27</v>
      </c>
      <c r="C6" s="341" t="s">
        <v>146</v>
      </c>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41"/>
      <c r="AN6" s="341"/>
      <c r="AO6" s="341"/>
      <c r="AP6" s="341"/>
      <c r="AQ6" s="341"/>
      <c r="AR6" s="341"/>
      <c r="AS6" s="341"/>
      <c r="AT6" s="341"/>
      <c r="AU6" s="341"/>
      <c r="AV6" s="341"/>
      <c r="AW6" s="341"/>
      <c r="AX6" s="341"/>
      <c r="AY6" s="341"/>
      <c r="AZ6" s="341"/>
      <c r="BA6" s="341"/>
      <c r="BB6" s="341"/>
      <c r="BC6" s="341"/>
      <c r="BD6" s="341"/>
      <c r="BE6" s="341"/>
      <c r="BF6" s="341"/>
      <c r="BG6" s="341"/>
      <c r="BH6" s="341"/>
      <c r="BI6" s="341"/>
      <c r="BJ6" s="341"/>
      <c r="BK6" s="157"/>
      <c r="BL6" s="157"/>
      <c r="BM6" s="157"/>
      <c r="BN6" s="157"/>
      <c r="BQ6" s="157"/>
      <c r="BR6" s="157"/>
      <c r="BS6" s="157"/>
      <c r="BT6" s="157"/>
      <c r="BU6" s="157"/>
      <c r="BV6" s="157"/>
      <c r="BW6" s="157"/>
      <c r="BX6" s="157"/>
      <c r="BY6" s="157"/>
      <c r="BZ6" s="157"/>
      <c r="CA6" s="157"/>
      <c r="CB6" s="157"/>
      <c r="CC6" s="157"/>
      <c r="CD6" s="157"/>
      <c r="CE6" s="157"/>
      <c r="CF6" s="157"/>
      <c r="CG6" s="157"/>
      <c r="CH6" s="157"/>
      <c r="CI6" s="157"/>
      <c r="CJ6" s="157"/>
      <c r="CK6" s="157"/>
      <c r="CL6" s="157"/>
      <c r="CM6" s="157"/>
      <c r="CN6" s="157"/>
      <c r="CO6" s="157"/>
      <c r="CP6" s="157"/>
      <c r="CQ6" s="157"/>
      <c r="CR6" s="157"/>
      <c r="CS6" s="157"/>
      <c r="CT6" s="157"/>
      <c r="CU6" s="157"/>
      <c r="CV6" s="157"/>
      <c r="CW6" s="157"/>
      <c r="CX6" s="157"/>
      <c r="CY6" s="157"/>
      <c r="CZ6" s="157"/>
      <c r="DA6" s="157"/>
      <c r="DB6" s="157"/>
      <c r="DC6" s="157"/>
      <c r="DD6" s="157"/>
      <c r="DE6" s="157"/>
      <c r="DF6" s="157"/>
      <c r="DG6" s="157"/>
      <c r="DH6" s="157"/>
      <c r="DI6" s="157"/>
      <c r="DJ6" s="157"/>
      <c r="DK6" s="157"/>
      <c r="DL6" s="157"/>
      <c r="DM6" s="157"/>
      <c r="DN6" s="157"/>
      <c r="DO6" s="157"/>
      <c r="DP6" s="157"/>
      <c r="DQ6" s="157"/>
      <c r="DR6" s="157"/>
      <c r="DS6" s="157"/>
      <c r="DT6" s="157"/>
      <c r="DU6" s="157"/>
      <c r="DV6" s="157"/>
      <c r="DW6" s="157"/>
      <c r="DX6" s="157"/>
      <c r="DY6" s="157"/>
      <c r="DZ6" s="157"/>
      <c r="EA6" s="157"/>
      <c r="EB6" s="157"/>
      <c r="EC6" s="157"/>
    </row>
    <row r="7" spans="1:133" ht="204" customHeight="1" x14ac:dyDescent="0.25">
      <c r="A7" s="1"/>
      <c r="B7" s="342" t="s">
        <v>28</v>
      </c>
      <c r="C7" s="158" t="s">
        <v>185</v>
      </c>
      <c r="D7" s="344" t="s">
        <v>186</v>
      </c>
      <c r="E7" s="345"/>
      <c r="F7" s="346"/>
      <c r="G7" s="344" t="s">
        <v>187</v>
      </c>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5"/>
      <c r="AR7" s="345"/>
      <c r="AS7" s="345"/>
      <c r="AT7" s="345"/>
      <c r="AU7" s="345"/>
      <c r="AV7" s="345"/>
      <c r="AW7" s="345"/>
      <c r="AX7" s="345"/>
      <c r="AY7" s="345"/>
      <c r="AZ7" s="345"/>
      <c r="BA7" s="345"/>
      <c r="BB7" s="345"/>
      <c r="BC7" s="345"/>
      <c r="BD7" s="345"/>
      <c r="BE7" s="345"/>
      <c r="BF7" s="345"/>
      <c r="BG7" s="345"/>
      <c r="BH7" s="345"/>
      <c r="BI7" s="345"/>
      <c r="BJ7" s="346"/>
      <c r="BK7" s="157"/>
      <c r="BL7" s="157"/>
      <c r="BM7" s="157"/>
      <c r="BN7" s="157"/>
      <c r="BO7" s="157"/>
      <c r="BP7" s="2"/>
      <c r="BS7" s="157"/>
      <c r="BT7" s="157"/>
      <c r="BU7" s="157"/>
      <c r="BV7" s="157"/>
      <c r="BW7" s="157"/>
      <c r="BX7" s="157"/>
      <c r="BY7" s="157"/>
      <c r="BZ7" s="157"/>
      <c r="CA7" s="157"/>
      <c r="CB7" s="157"/>
      <c r="CC7" s="157"/>
      <c r="CD7" s="157"/>
      <c r="CE7" s="157"/>
      <c r="CF7" s="157"/>
      <c r="CG7" s="157"/>
      <c r="CH7" s="157"/>
      <c r="CI7" s="157"/>
      <c r="CJ7" s="157"/>
      <c r="CK7" s="157"/>
      <c r="CL7" s="157"/>
      <c r="CM7" s="157"/>
      <c r="CN7" s="157"/>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row>
    <row r="8" spans="1:133" ht="294.75" customHeight="1" x14ac:dyDescent="0.25">
      <c r="A8" s="1"/>
      <c r="B8" s="343"/>
      <c r="C8" s="158" t="s">
        <v>427</v>
      </c>
      <c r="D8" s="344" t="s">
        <v>416</v>
      </c>
      <c r="E8" s="345"/>
      <c r="F8" s="346"/>
      <c r="G8" s="344" t="s">
        <v>287</v>
      </c>
      <c r="H8" s="345"/>
      <c r="I8" s="345"/>
      <c r="J8" s="345"/>
      <c r="K8" s="345"/>
      <c r="L8" s="345"/>
      <c r="M8" s="345"/>
      <c r="N8" s="345"/>
      <c r="O8" s="345"/>
      <c r="P8" s="345"/>
      <c r="Q8" s="345"/>
      <c r="R8" s="345"/>
      <c r="S8" s="345"/>
      <c r="T8" s="345"/>
      <c r="U8" s="345"/>
      <c r="V8" s="345"/>
      <c r="W8" s="345"/>
      <c r="X8" s="345"/>
      <c r="Y8" s="345"/>
      <c r="Z8" s="345"/>
      <c r="AA8" s="345"/>
      <c r="AB8" s="345"/>
      <c r="AC8" s="345"/>
      <c r="AD8" s="345"/>
      <c r="AE8" s="345"/>
      <c r="AF8" s="345"/>
      <c r="AG8" s="345"/>
      <c r="AH8" s="345"/>
      <c r="AI8" s="345"/>
      <c r="AJ8" s="345"/>
      <c r="AK8" s="345"/>
      <c r="AL8" s="345"/>
      <c r="AM8" s="345"/>
      <c r="AN8" s="345"/>
      <c r="AO8" s="345"/>
      <c r="AP8" s="345"/>
      <c r="AQ8" s="345"/>
      <c r="AR8" s="345"/>
      <c r="AS8" s="345"/>
      <c r="AT8" s="345"/>
      <c r="AU8" s="345"/>
      <c r="AV8" s="345"/>
      <c r="AW8" s="345"/>
      <c r="AX8" s="345"/>
      <c r="AY8" s="345"/>
      <c r="AZ8" s="345"/>
      <c r="BA8" s="345"/>
      <c r="BB8" s="345"/>
      <c r="BC8" s="345"/>
      <c r="BD8" s="345"/>
      <c r="BE8" s="345"/>
      <c r="BF8" s="345"/>
      <c r="BG8" s="345"/>
      <c r="BH8" s="345"/>
      <c r="BI8" s="345"/>
      <c r="BJ8" s="346"/>
      <c r="BM8" s="2"/>
      <c r="BN8" s="2"/>
      <c r="BO8" s="2"/>
      <c r="BP8" s="2"/>
      <c r="BS8" s="157"/>
      <c r="BT8" s="157"/>
      <c r="BU8" s="157"/>
      <c r="BV8" s="157"/>
      <c r="BW8" s="157"/>
      <c r="BX8" s="157"/>
      <c r="BY8" s="157"/>
      <c r="BZ8" s="157"/>
      <c r="CA8" s="157"/>
      <c r="CB8" s="157"/>
      <c r="CC8" s="157"/>
      <c r="CD8" s="157"/>
      <c r="CE8" s="157"/>
      <c r="CF8" s="157"/>
      <c r="CG8" s="157"/>
      <c r="CH8" s="157"/>
      <c r="CI8" s="157"/>
      <c r="CJ8" s="157"/>
      <c r="CK8" s="157"/>
      <c r="CL8" s="157"/>
      <c r="CM8" s="157"/>
      <c r="CN8" s="157"/>
      <c r="CO8" s="157"/>
      <c r="CP8" s="157"/>
      <c r="CQ8" s="157"/>
      <c r="CR8" s="157"/>
      <c r="CS8" s="157"/>
      <c r="CT8" s="157"/>
      <c r="CU8" s="157"/>
      <c r="CV8" s="157"/>
      <c r="CW8" s="157"/>
      <c r="CX8" s="157"/>
      <c r="CY8" s="157"/>
      <c r="CZ8" s="157"/>
      <c r="DA8" s="157"/>
      <c r="DB8" s="157"/>
      <c r="DC8" s="157"/>
      <c r="DD8" s="157"/>
      <c r="DE8" s="157"/>
      <c r="DF8" s="157"/>
      <c r="DG8" s="157"/>
      <c r="DH8" s="157"/>
      <c r="DI8" s="157"/>
      <c r="DJ8" s="157"/>
      <c r="DK8" s="157"/>
      <c r="DL8" s="157"/>
      <c r="DM8" s="157"/>
      <c r="DN8" s="157"/>
      <c r="DO8" s="157"/>
      <c r="DP8" s="157"/>
      <c r="DQ8" s="157"/>
      <c r="DR8" s="157"/>
      <c r="DS8" s="157"/>
      <c r="DT8" s="157"/>
      <c r="DU8" s="157"/>
      <c r="DV8" s="157"/>
      <c r="DW8" s="157"/>
      <c r="DX8" s="157"/>
      <c r="DY8" s="157"/>
      <c r="DZ8" s="157"/>
      <c r="EA8" s="157"/>
      <c r="EB8" s="157"/>
      <c r="EC8" s="157"/>
    </row>
    <row r="9" spans="1:133" ht="167.25" customHeight="1" x14ac:dyDescent="0.25">
      <c r="A9" s="1"/>
      <c r="B9" s="22" t="s">
        <v>29</v>
      </c>
      <c r="C9" s="336" t="s">
        <v>144</v>
      </c>
      <c r="D9" s="336"/>
      <c r="E9" s="336"/>
      <c r="F9" s="336"/>
      <c r="G9" s="336"/>
      <c r="H9" s="184"/>
      <c r="I9" s="184"/>
      <c r="J9" s="184"/>
      <c r="K9" s="184"/>
      <c r="L9" s="184"/>
      <c r="M9" s="184"/>
      <c r="N9" s="339" t="s">
        <v>426</v>
      </c>
      <c r="O9" s="339"/>
      <c r="P9" s="339"/>
      <c r="Q9" s="339"/>
      <c r="R9" s="339"/>
      <c r="S9" s="339"/>
      <c r="T9" s="339"/>
      <c r="U9" s="339"/>
      <c r="V9" s="339"/>
      <c r="W9" s="339"/>
      <c r="X9" s="339"/>
      <c r="Y9" s="339"/>
      <c r="Z9" s="339"/>
      <c r="AA9" s="339"/>
      <c r="AB9" s="339"/>
      <c r="AC9" s="339"/>
      <c r="AD9" s="339"/>
      <c r="AE9" s="339"/>
      <c r="AF9" s="339"/>
      <c r="AG9" s="339"/>
      <c r="AH9" s="339"/>
      <c r="AI9" s="339"/>
      <c r="AJ9" s="339"/>
      <c r="AK9" s="339"/>
      <c r="AL9" s="339"/>
      <c r="AM9" s="339"/>
      <c r="AN9" s="339"/>
      <c r="AO9" s="339"/>
      <c r="AP9" s="339"/>
      <c r="AQ9" s="339"/>
      <c r="AR9" s="339"/>
      <c r="AS9" s="339"/>
      <c r="AT9" s="339"/>
      <c r="AU9" s="339"/>
      <c r="AV9" s="339"/>
      <c r="AW9" s="339"/>
      <c r="AX9" s="339"/>
      <c r="AY9" s="339"/>
      <c r="AZ9" s="184"/>
      <c r="BA9" s="184"/>
      <c r="BB9" s="184"/>
      <c r="BC9" s="184"/>
      <c r="BD9" s="184"/>
      <c r="BE9" s="184"/>
      <c r="BF9" s="184"/>
      <c r="BG9" s="184"/>
      <c r="BH9" s="334"/>
      <c r="BI9" s="334"/>
      <c r="BJ9" s="335"/>
      <c r="BM9" s="2"/>
      <c r="BN9" s="2"/>
      <c r="BO9" s="2"/>
      <c r="BP9" s="2"/>
      <c r="BS9" s="157"/>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row>
    <row r="10" spans="1:133" ht="17.25" customHeight="1" thickBot="1" x14ac:dyDescent="0.3">
      <c r="A10" s="332" t="s">
        <v>2</v>
      </c>
      <c r="B10" s="332"/>
      <c r="C10" s="332"/>
      <c r="D10" s="332"/>
      <c r="E10" s="332"/>
      <c r="F10" s="332"/>
      <c r="G10" s="332"/>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c r="AL10" s="333"/>
      <c r="AM10" s="333"/>
      <c r="AN10" s="333"/>
      <c r="AO10" s="333"/>
      <c r="AP10" s="333"/>
      <c r="AQ10" s="333"/>
      <c r="AR10" s="333"/>
      <c r="AS10" s="333"/>
      <c r="AT10" s="333"/>
      <c r="AU10" s="333"/>
      <c r="AV10" s="333"/>
      <c r="AW10" s="333"/>
      <c r="AX10" s="333"/>
      <c r="AY10" s="333"/>
      <c r="AZ10" s="333"/>
      <c r="BA10" s="333"/>
      <c r="BB10" s="333"/>
      <c r="BC10" s="333"/>
      <c r="BD10" s="332"/>
      <c r="BE10" s="332"/>
      <c r="BF10" s="332"/>
      <c r="BG10" s="332"/>
      <c r="BH10" s="332"/>
      <c r="BI10" s="332"/>
      <c r="BJ10" s="332"/>
      <c r="BM10" s="2"/>
      <c r="BN10" s="2"/>
      <c r="BO10" s="2"/>
      <c r="BP10" s="2"/>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c r="DB10" s="157"/>
      <c r="DC10" s="157"/>
      <c r="DD10" s="157"/>
      <c r="DE10" s="157"/>
      <c r="DF10" s="157"/>
      <c r="DG10" s="157"/>
      <c r="DH10" s="157"/>
      <c r="DI10" s="157"/>
      <c r="DJ10" s="157"/>
      <c r="DK10" s="157"/>
      <c r="DL10" s="157"/>
      <c r="DM10" s="157"/>
      <c r="DN10" s="157"/>
      <c r="DO10" s="157"/>
      <c r="DP10" s="157"/>
      <c r="DQ10" s="157"/>
      <c r="DR10" s="157"/>
      <c r="DS10" s="157"/>
      <c r="DT10" s="157"/>
      <c r="DU10" s="157"/>
      <c r="DV10" s="157"/>
      <c r="DW10" s="157"/>
      <c r="DX10" s="157"/>
      <c r="DY10" s="157"/>
      <c r="DZ10" s="157"/>
      <c r="EA10" s="157"/>
      <c r="EB10" s="157"/>
      <c r="EC10" s="157"/>
    </row>
    <row r="11" spans="1:133" s="199" customFormat="1" ht="16.5" customHeight="1" x14ac:dyDescent="0.25">
      <c r="A11" s="337" t="s">
        <v>136</v>
      </c>
      <c r="B11" s="337"/>
      <c r="C11" s="337"/>
      <c r="D11" s="337"/>
      <c r="E11" s="337"/>
      <c r="F11" s="337"/>
      <c r="G11" s="338"/>
      <c r="H11" s="329" t="s">
        <v>192</v>
      </c>
      <c r="I11" s="330"/>
      <c r="J11" s="330"/>
      <c r="K11" s="331"/>
      <c r="L11" s="329" t="s">
        <v>193</v>
      </c>
      <c r="M11" s="330"/>
      <c r="N11" s="330"/>
      <c r="O11" s="331"/>
      <c r="P11" s="329" t="s">
        <v>194</v>
      </c>
      <c r="Q11" s="330"/>
      <c r="R11" s="330"/>
      <c r="S11" s="331"/>
      <c r="T11" s="329" t="s">
        <v>195</v>
      </c>
      <c r="U11" s="330"/>
      <c r="V11" s="330"/>
      <c r="W11" s="331"/>
      <c r="X11" s="329" t="s">
        <v>196</v>
      </c>
      <c r="Y11" s="330"/>
      <c r="Z11" s="330"/>
      <c r="AA11" s="331"/>
      <c r="AB11" s="329" t="s">
        <v>197</v>
      </c>
      <c r="AC11" s="330"/>
      <c r="AD11" s="330"/>
      <c r="AE11" s="331"/>
      <c r="AF11" s="329" t="s">
        <v>198</v>
      </c>
      <c r="AG11" s="330"/>
      <c r="AH11" s="330"/>
      <c r="AI11" s="331"/>
      <c r="AJ11" s="329" t="s">
        <v>199</v>
      </c>
      <c r="AK11" s="330"/>
      <c r="AL11" s="330"/>
      <c r="AM11" s="331"/>
      <c r="AN11" s="329" t="s">
        <v>200</v>
      </c>
      <c r="AO11" s="330"/>
      <c r="AP11" s="330"/>
      <c r="AQ11" s="331"/>
      <c r="AR11" s="329" t="s">
        <v>201</v>
      </c>
      <c r="AS11" s="330"/>
      <c r="AT11" s="330"/>
      <c r="AU11" s="331"/>
      <c r="AV11" s="329" t="s">
        <v>202</v>
      </c>
      <c r="AW11" s="330"/>
      <c r="AX11" s="330"/>
      <c r="AY11" s="331"/>
      <c r="AZ11" s="329" t="s">
        <v>203</v>
      </c>
      <c r="BA11" s="330"/>
      <c r="BB11" s="330"/>
      <c r="BC11" s="331"/>
      <c r="BD11" s="325" t="s">
        <v>217</v>
      </c>
      <c r="BE11" s="327" t="s">
        <v>216</v>
      </c>
      <c r="BF11" s="327" t="s">
        <v>218</v>
      </c>
      <c r="BG11" s="323" t="s">
        <v>215</v>
      </c>
      <c r="BH11" s="197"/>
      <c r="BI11" s="197"/>
      <c r="BJ11" s="197"/>
      <c r="BK11" s="198"/>
      <c r="BL11" s="198"/>
      <c r="BS11" s="200"/>
      <c r="BT11" s="200"/>
      <c r="BU11" s="200"/>
      <c r="BV11" s="200"/>
      <c r="BW11" s="200"/>
      <c r="BX11" s="200"/>
      <c r="BY11" s="200"/>
      <c r="BZ11" s="200"/>
      <c r="CA11" s="200"/>
      <c r="CB11" s="200"/>
      <c r="CC11" s="200"/>
      <c r="CD11" s="200"/>
      <c r="CE11" s="200"/>
      <c r="CF11" s="200"/>
      <c r="CG11" s="200"/>
      <c r="CH11" s="200"/>
      <c r="CI11" s="200"/>
      <c r="CJ11" s="200"/>
      <c r="CK11" s="200"/>
      <c r="CL11" s="200"/>
      <c r="CM11" s="200"/>
      <c r="CN11" s="200"/>
      <c r="CO11" s="200"/>
      <c r="CP11" s="200"/>
      <c r="CQ11" s="200"/>
      <c r="CR11" s="200"/>
      <c r="CS11" s="200"/>
      <c r="CT11" s="200"/>
      <c r="CU11" s="200"/>
      <c r="CV11" s="200"/>
      <c r="CW11" s="200"/>
      <c r="CX11" s="200"/>
      <c r="CY11" s="200"/>
      <c r="CZ11" s="200"/>
      <c r="DA11" s="200"/>
      <c r="DB11" s="200"/>
      <c r="DC11" s="200"/>
      <c r="DD11" s="200"/>
      <c r="DE11" s="200"/>
      <c r="DF11" s="200"/>
      <c r="DG11" s="200"/>
      <c r="DH11" s="200"/>
      <c r="DI11" s="200"/>
      <c r="DJ11" s="200"/>
      <c r="DK11" s="200"/>
      <c r="DL11" s="200"/>
      <c r="DM11" s="200"/>
      <c r="DN11" s="200"/>
      <c r="DO11" s="200"/>
      <c r="DP11" s="200"/>
      <c r="DQ11" s="200"/>
      <c r="DR11" s="200"/>
      <c r="DS11" s="200"/>
      <c r="DT11" s="200"/>
      <c r="DU11" s="200"/>
      <c r="DV11" s="200"/>
      <c r="DW11" s="200"/>
      <c r="DX11" s="200"/>
      <c r="DY11" s="200"/>
      <c r="DZ11" s="200"/>
      <c r="EA11" s="200"/>
      <c r="EB11" s="200"/>
      <c r="EC11" s="200"/>
    </row>
    <row r="12" spans="1:133" s="186" customFormat="1" ht="54.75" customHeight="1" thickBot="1" x14ac:dyDescent="0.3">
      <c r="A12" s="188" t="s">
        <v>145</v>
      </c>
      <c r="B12" s="188" t="s">
        <v>135</v>
      </c>
      <c r="C12" s="189" t="s">
        <v>137</v>
      </c>
      <c r="D12" s="190" t="s">
        <v>183</v>
      </c>
      <c r="E12" s="190" t="s">
        <v>184</v>
      </c>
      <c r="F12" s="190" t="s">
        <v>31</v>
      </c>
      <c r="G12" s="188" t="s">
        <v>138</v>
      </c>
      <c r="H12" s="223" t="s">
        <v>188</v>
      </c>
      <c r="I12" s="188" t="s">
        <v>189</v>
      </c>
      <c r="J12" s="188" t="s">
        <v>190</v>
      </c>
      <c r="K12" s="191" t="s">
        <v>191</v>
      </c>
      <c r="L12" s="223" t="s">
        <v>188</v>
      </c>
      <c r="M12" s="188" t="s">
        <v>189</v>
      </c>
      <c r="N12" s="188" t="s">
        <v>190</v>
      </c>
      <c r="O12" s="191" t="s">
        <v>191</v>
      </c>
      <c r="P12" s="223" t="s">
        <v>188</v>
      </c>
      <c r="Q12" s="188" t="s">
        <v>189</v>
      </c>
      <c r="R12" s="188" t="s">
        <v>190</v>
      </c>
      <c r="S12" s="191" t="s">
        <v>191</v>
      </c>
      <c r="T12" s="223" t="s">
        <v>188</v>
      </c>
      <c r="U12" s="188" t="s">
        <v>189</v>
      </c>
      <c r="V12" s="188" t="s">
        <v>190</v>
      </c>
      <c r="W12" s="191" t="s">
        <v>191</v>
      </c>
      <c r="X12" s="223" t="s">
        <v>188</v>
      </c>
      <c r="Y12" s="188" t="s">
        <v>189</v>
      </c>
      <c r="Z12" s="188" t="s">
        <v>190</v>
      </c>
      <c r="AA12" s="191" t="s">
        <v>191</v>
      </c>
      <c r="AB12" s="223" t="s">
        <v>188</v>
      </c>
      <c r="AC12" s="188" t="s">
        <v>189</v>
      </c>
      <c r="AD12" s="188" t="s">
        <v>190</v>
      </c>
      <c r="AE12" s="191" t="s">
        <v>191</v>
      </c>
      <c r="AF12" s="223" t="s">
        <v>188</v>
      </c>
      <c r="AG12" s="188" t="s">
        <v>189</v>
      </c>
      <c r="AH12" s="188" t="s">
        <v>190</v>
      </c>
      <c r="AI12" s="191" t="s">
        <v>191</v>
      </c>
      <c r="AJ12" s="223" t="s">
        <v>188</v>
      </c>
      <c r="AK12" s="188" t="s">
        <v>189</v>
      </c>
      <c r="AL12" s="188" t="s">
        <v>190</v>
      </c>
      <c r="AM12" s="191" t="s">
        <v>191</v>
      </c>
      <c r="AN12" s="223" t="s">
        <v>188</v>
      </c>
      <c r="AO12" s="188" t="s">
        <v>189</v>
      </c>
      <c r="AP12" s="188" t="s">
        <v>190</v>
      </c>
      <c r="AQ12" s="191" t="s">
        <v>191</v>
      </c>
      <c r="AR12" s="223" t="s">
        <v>188</v>
      </c>
      <c r="AS12" s="188" t="s">
        <v>189</v>
      </c>
      <c r="AT12" s="188" t="s">
        <v>190</v>
      </c>
      <c r="AU12" s="191" t="s">
        <v>191</v>
      </c>
      <c r="AV12" s="223" t="s">
        <v>188</v>
      </c>
      <c r="AW12" s="188" t="s">
        <v>189</v>
      </c>
      <c r="AX12" s="188" t="s">
        <v>190</v>
      </c>
      <c r="AY12" s="191" t="s">
        <v>191</v>
      </c>
      <c r="AZ12" s="223" t="s">
        <v>188</v>
      </c>
      <c r="BA12" s="188" t="s">
        <v>189</v>
      </c>
      <c r="BB12" s="188" t="s">
        <v>190</v>
      </c>
      <c r="BC12" s="191" t="s">
        <v>191</v>
      </c>
      <c r="BD12" s="326"/>
      <c r="BE12" s="328"/>
      <c r="BF12" s="328"/>
      <c r="BG12" s="324"/>
      <c r="BH12" s="192" t="s">
        <v>109</v>
      </c>
      <c r="BI12" s="295">
        <f>SUM(BI13:BI38)</f>
        <v>25</v>
      </c>
      <c r="BJ12" s="295">
        <f>SUM(BJ13:BJ38)</f>
        <v>84</v>
      </c>
      <c r="BK12" s="185"/>
      <c r="BL12" s="185"/>
      <c r="BQ12" s="187"/>
      <c r="BR12" s="187"/>
      <c r="BS12" s="159"/>
      <c r="BT12" s="159"/>
      <c r="BU12" s="159"/>
      <c r="BV12" s="159"/>
      <c r="BW12" s="159"/>
      <c r="BX12" s="159"/>
      <c r="BY12" s="159"/>
      <c r="BZ12" s="159"/>
      <c r="CA12" s="159"/>
      <c r="CB12" s="159"/>
      <c r="CC12" s="159"/>
      <c r="CD12" s="159"/>
      <c r="CE12" s="159"/>
      <c r="CF12" s="159"/>
      <c r="CG12" s="159"/>
      <c r="CH12" s="159"/>
      <c r="CI12" s="159"/>
      <c r="CJ12" s="159"/>
      <c r="CK12" s="159"/>
      <c r="CL12" s="159"/>
      <c r="CM12" s="159"/>
      <c r="CN12" s="159"/>
      <c r="CO12" s="159"/>
      <c r="CP12" s="159"/>
      <c r="CQ12" s="159"/>
      <c r="CR12" s="159"/>
      <c r="CS12" s="159"/>
      <c r="CT12" s="159"/>
      <c r="CU12" s="159"/>
      <c r="CV12" s="159"/>
      <c r="CW12" s="159"/>
      <c r="CX12" s="159"/>
      <c r="CY12" s="159"/>
      <c r="CZ12" s="159"/>
      <c r="DA12" s="159"/>
      <c r="DB12" s="159"/>
      <c r="DC12" s="159"/>
      <c r="DD12" s="159"/>
      <c r="DE12" s="159"/>
      <c r="DF12" s="159"/>
      <c r="DG12" s="159"/>
      <c r="DH12" s="159"/>
      <c r="DI12" s="159"/>
      <c r="DJ12" s="159"/>
      <c r="DK12" s="159"/>
      <c r="DL12" s="159"/>
      <c r="DM12" s="159"/>
      <c r="DN12" s="159"/>
      <c r="DO12" s="159"/>
      <c r="DP12" s="159"/>
      <c r="DQ12" s="159"/>
      <c r="DR12" s="159"/>
      <c r="DS12" s="159"/>
      <c r="DT12" s="159"/>
      <c r="DU12" s="159"/>
      <c r="DV12" s="159"/>
      <c r="DW12" s="159"/>
      <c r="DX12" s="159"/>
      <c r="DY12" s="159"/>
      <c r="DZ12" s="159"/>
      <c r="EA12" s="159"/>
      <c r="EB12" s="159"/>
      <c r="EC12" s="159"/>
    </row>
    <row r="13" spans="1:133" s="8" customFormat="1" ht="66.75" customHeight="1" thickBot="1" x14ac:dyDescent="0.3">
      <c r="A13" s="267">
        <v>1</v>
      </c>
      <c r="B13" s="281" t="s">
        <v>125</v>
      </c>
      <c r="C13" s="268" t="s">
        <v>139</v>
      </c>
      <c r="D13" s="268" t="s">
        <v>288</v>
      </c>
      <c r="E13" s="268" t="s">
        <v>289</v>
      </c>
      <c r="F13" s="268" t="s">
        <v>212</v>
      </c>
      <c r="G13" s="269"/>
      <c r="H13" s="297"/>
      <c r="I13" s="298"/>
      <c r="J13" s="298"/>
      <c r="K13" s="299"/>
      <c r="L13" s="297"/>
      <c r="M13" s="298"/>
      <c r="N13" s="298"/>
      <c r="O13" s="271"/>
      <c r="P13" s="259"/>
      <c r="Q13" s="272"/>
      <c r="R13" s="272"/>
      <c r="S13" s="271"/>
      <c r="T13" s="259"/>
      <c r="U13" s="272"/>
      <c r="V13" s="272"/>
      <c r="W13" s="271"/>
      <c r="X13" s="259"/>
      <c r="Y13" s="272"/>
      <c r="Z13" s="272"/>
      <c r="AA13" s="271"/>
      <c r="AB13" s="259"/>
      <c r="AC13" s="272"/>
      <c r="AD13" s="272"/>
      <c r="AE13" s="271"/>
      <c r="AF13" s="259"/>
      <c r="AG13" s="272"/>
      <c r="AH13" s="272"/>
      <c r="AI13" s="271"/>
      <c r="AJ13" s="259"/>
      <c r="AK13" s="272"/>
      <c r="AL13" s="272"/>
      <c r="AM13" s="271"/>
      <c r="AN13" s="259"/>
      <c r="AO13" s="272"/>
      <c r="AP13" s="272"/>
      <c r="AQ13" s="271"/>
      <c r="AR13" s="259"/>
      <c r="AS13" s="272"/>
      <c r="AT13" s="272"/>
      <c r="AU13" s="271"/>
      <c r="AV13" s="259"/>
      <c r="AW13" s="272"/>
      <c r="AX13" s="272"/>
      <c r="AY13" s="271"/>
      <c r="AZ13" s="259"/>
      <c r="BA13" s="272"/>
      <c r="BB13" s="272"/>
      <c r="BC13" s="271"/>
      <c r="BD13" s="273">
        <v>44242</v>
      </c>
      <c r="BE13" s="274"/>
      <c r="BF13" s="272" t="s">
        <v>219</v>
      </c>
      <c r="BG13" s="271" t="s">
        <v>402</v>
      </c>
      <c r="BH13" s="263" t="s">
        <v>6</v>
      </c>
      <c r="BI13" s="170">
        <v>1</v>
      </c>
      <c r="BJ13" s="110">
        <v>1</v>
      </c>
      <c r="BK13" s="2"/>
      <c r="BL13" s="2"/>
      <c r="BS13" s="157"/>
      <c r="BT13" s="157"/>
      <c r="BU13" s="157"/>
      <c r="BV13" s="157"/>
      <c r="BW13" s="157"/>
      <c r="BX13" s="157"/>
      <c r="BY13" s="157"/>
      <c r="BZ13" s="157"/>
      <c r="CA13" s="157"/>
      <c r="CB13" s="157"/>
      <c r="CC13" s="157"/>
      <c r="CD13" s="157"/>
      <c r="CE13" s="157"/>
      <c r="CF13" s="157"/>
      <c r="CG13" s="157"/>
      <c r="CH13" s="157"/>
      <c r="CI13" s="157"/>
      <c r="CJ13" s="157"/>
      <c r="CK13" s="157"/>
      <c r="CL13" s="157"/>
      <c r="CM13" s="157"/>
      <c r="CN13" s="157"/>
      <c r="CO13" s="157"/>
      <c r="CP13" s="157"/>
      <c r="CQ13" s="157"/>
      <c r="CR13" s="157"/>
      <c r="CS13" s="157"/>
      <c r="CT13" s="157"/>
      <c r="CU13" s="157"/>
      <c r="CV13" s="157"/>
      <c r="CW13" s="157"/>
      <c r="CX13" s="157"/>
      <c r="CY13" s="157"/>
      <c r="CZ13" s="157"/>
      <c r="DA13" s="157"/>
      <c r="DB13" s="157"/>
      <c r="DC13" s="157"/>
      <c r="DD13" s="157"/>
      <c r="DE13" s="157"/>
      <c r="DF13" s="157"/>
      <c r="DG13" s="157"/>
      <c r="DH13" s="157"/>
      <c r="DI13" s="157"/>
      <c r="DJ13" s="157"/>
      <c r="DK13" s="157"/>
      <c r="DL13" s="157"/>
      <c r="DM13" s="157"/>
      <c r="DN13" s="157"/>
      <c r="DO13" s="157"/>
      <c r="DP13" s="157"/>
      <c r="DQ13" s="157"/>
      <c r="DR13" s="157"/>
      <c r="DS13" s="157"/>
      <c r="DT13" s="157"/>
      <c r="DU13" s="157"/>
      <c r="DV13" s="157"/>
      <c r="DW13" s="157"/>
      <c r="DX13" s="157"/>
      <c r="DY13" s="157"/>
      <c r="DZ13" s="157"/>
      <c r="EA13" s="157"/>
      <c r="EB13" s="157"/>
      <c r="EC13" s="157"/>
    </row>
    <row r="14" spans="1:133" s="8" customFormat="1" ht="65.25" customHeight="1" thickBot="1" x14ac:dyDescent="0.3">
      <c r="A14" s="267">
        <v>2</v>
      </c>
      <c r="B14" s="281" t="s">
        <v>292</v>
      </c>
      <c r="C14" s="268" t="s">
        <v>293</v>
      </c>
      <c r="D14" s="268" t="s">
        <v>291</v>
      </c>
      <c r="E14" s="268" t="s">
        <v>290</v>
      </c>
      <c r="F14" s="268" t="s">
        <v>295</v>
      </c>
      <c r="G14" s="269"/>
      <c r="H14" s="259"/>
      <c r="I14" s="272"/>
      <c r="J14" s="298"/>
      <c r="K14" s="271"/>
      <c r="L14" s="298"/>
      <c r="M14" s="272"/>
      <c r="N14" s="298"/>
      <c r="O14" s="271"/>
      <c r="P14" s="270"/>
      <c r="Q14" s="272"/>
      <c r="R14" s="270"/>
      <c r="S14" s="271"/>
      <c r="T14" s="270"/>
      <c r="U14" s="272"/>
      <c r="V14" s="270"/>
      <c r="W14" s="271"/>
      <c r="X14" s="270"/>
      <c r="Y14" s="272"/>
      <c r="Z14" s="270"/>
      <c r="AA14" s="271"/>
      <c r="AB14" s="270"/>
      <c r="AC14" s="272"/>
      <c r="AD14" s="270"/>
      <c r="AE14" s="271"/>
      <c r="AF14" s="270"/>
      <c r="AG14" s="272"/>
      <c r="AH14" s="270"/>
      <c r="AI14" s="271"/>
      <c r="AJ14" s="270"/>
      <c r="AK14" s="272"/>
      <c r="AL14" s="270"/>
      <c r="AM14" s="271"/>
      <c r="AN14" s="270"/>
      <c r="AO14" s="272"/>
      <c r="AP14" s="270"/>
      <c r="AQ14" s="271"/>
      <c r="AR14" s="270"/>
      <c r="AS14" s="272"/>
      <c r="AT14" s="270"/>
      <c r="AU14" s="271"/>
      <c r="AV14" s="270"/>
      <c r="AW14" s="272"/>
      <c r="AX14" s="270"/>
      <c r="AY14" s="271"/>
      <c r="AZ14" s="270"/>
      <c r="BA14" s="272"/>
      <c r="BB14" s="270"/>
      <c r="BC14" s="271"/>
      <c r="BD14" s="273" t="s">
        <v>294</v>
      </c>
      <c r="BE14" s="274"/>
      <c r="BF14" s="272" t="s">
        <v>303</v>
      </c>
      <c r="BG14" s="271"/>
      <c r="BH14" s="263" t="s">
        <v>211</v>
      </c>
      <c r="BI14" s="170"/>
      <c r="BJ14" s="110"/>
      <c r="BK14" s="2"/>
      <c r="BL14" s="2"/>
      <c r="BS14" s="157"/>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7"/>
      <c r="CR14" s="157"/>
      <c r="CS14" s="157"/>
      <c r="CT14" s="157"/>
      <c r="CU14" s="157"/>
      <c r="CV14" s="157"/>
      <c r="CW14" s="157"/>
      <c r="CX14" s="157"/>
      <c r="CY14" s="157"/>
      <c r="CZ14" s="157"/>
      <c r="DA14" s="157"/>
      <c r="DB14" s="157"/>
      <c r="DC14" s="157"/>
      <c r="DD14" s="157"/>
      <c r="DE14" s="157"/>
      <c r="DF14" s="157"/>
      <c r="DG14" s="157"/>
      <c r="DH14" s="157"/>
      <c r="DI14" s="157"/>
      <c r="DJ14" s="157"/>
      <c r="DK14" s="157"/>
      <c r="DL14" s="157"/>
      <c r="DM14" s="157"/>
      <c r="DN14" s="157"/>
      <c r="DO14" s="157"/>
      <c r="DP14" s="157"/>
      <c r="DQ14" s="157"/>
      <c r="DR14" s="157"/>
      <c r="DS14" s="157"/>
      <c r="DT14" s="157"/>
      <c r="DU14" s="157"/>
      <c r="DV14" s="157"/>
      <c r="DW14" s="157"/>
      <c r="DX14" s="157"/>
      <c r="DY14" s="157"/>
      <c r="DZ14" s="157"/>
      <c r="EA14" s="157"/>
      <c r="EB14" s="157"/>
      <c r="EC14" s="157"/>
    </row>
    <row r="15" spans="1:133" s="8" customFormat="1" ht="69" customHeight="1" thickBot="1" x14ac:dyDescent="0.3">
      <c r="A15" s="267">
        <v>3</v>
      </c>
      <c r="B15" s="281" t="s">
        <v>53</v>
      </c>
      <c r="C15" s="268" t="s">
        <v>147</v>
      </c>
      <c r="D15" s="268" t="s">
        <v>213</v>
      </c>
      <c r="E15" s="268" t="s">
        <v>214</v>
      </c>
      <c r="F15" s="268" t="s">
        <v>299</v>
      </c>
      <c r="G15" s="269"/>
      <c r="H15" s="259"/>
      <c r="I15" s="298"/>
      <c r="J15" s="298"/>
      <c r="K15" s="299"/>
      <c r="L15" s="259"/>
      <c r="M15" s="272"/>
      <c r="N15" s="272"/>
      <c r="O15" s="271"/>
      <c r="P15" s="259"/>
      <c r="Q15" s="272"/>
      <c r="R15" s="272"/>
      <c r="S15" s="271"/>
      <c r="T15" s="259"/>
      <c r="U15" s="272"/>
      <c r="V15" s="272"/>
      <c r="W15" s="271"/>
      <c r="X15" s="259"/>
      <c r="Y15" s="272"/>
      <c r="Z15" s="272"/>
      <c r="AA15" s="271"/>
      <c r="AB15" s="259"/>
      <c r="AC15" s="272"/>
      <c r="AD15" s="272"/>
      <c r="AE15" s="271"/>
      <c r="AF15" s="259"/>
      <c r="AG15" s="272"/>
      <c r="AH15" s="272"/>
      <c r="AI15" s="271"/>
      <c r="AJ15" s="259"/>
      <c r="AK15" s="272"/>
      <c r="AL15" s="272"/>
      <c r="AM15" s="271"/>
      <c r="AN15" s="259"/>
      <c r="AO15" s="272"/>
      <c r="AP15" s="272"/>
      <c r="AQ15" s="271"/>
      <c r="AR15" s="259"/>
      <c r="AS15" s="272"/>
      <c r="AT15" s="272"/>
      <c r="AU15" s="271"/>
      <c r="AV15" s="259"/>
      <c r="AW15" s="272"/>
      <c r="AX15" s="272"/>
      <c r="AY15" s="271"/>
      <c r="AZ15" s="259"/>
      <c r="BA15" s="272"/>
      <c r="BB15" s="272"/>
      <c r="BC15" s="271"/>
      <c r="BD15" s="273">
        <v>44228</v>
      </c>
      <c r="BE15" s="274"/>
      <c r="BF15" s="272"/>
      <c r="BG15" s="271" t="s">
        <v>296</v>
      </c>
      <c r="BH15" s="263" t="s">
        <v>6</v>
      </c>
      <c r="BI15" s="171">
        <v>1</v>
      </c>
      <c r="BJ15" s="110">
        <v>1</v>
      </c>
      <c r="BK15" s="2"/>
      <c r="BL15" s="2"/>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157"/>
      <c r="DC15" s="157"/>
      <c r="DD15" s="157"/>
      <c r="DE15" s="157"/>
      <c r="DF15" s="157"/>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row>
    <row r="16" spans="1:133" s="8" customFormat="1" ht="101.25" customHeight="1" thickBot="1" x14ac:dyDescent="0.3">
      <c r="A16" s="267">
        <f t="shared" ref="A16:A37" si="0">A15+1</f>
        <v>4</v>
      </c>
      <c r="B16" s="281" t="s">
        <v>126</v>
      </c>
      <c r="C16" s="268" t="s">
        <v>0</v>
      </c>
      <c r="D16" s="268" t="s">
        <v>220</v>
      </c>
      <c r="E16" s="268" t="s">
        <v>404</v>
      </c>
      <c r="F16" s="268" t="s">
        <v>300</v>
      </c>
      <c r="G16" s="269"/>
      <c r="H16" s="297"/>
      <c r="I16" s="298"/>
      <c r="J16" s="298"/>
      <c r="K16" s="271"/>
      <c r="L16" s="259"/>
      <c r="M16" s="272"/>
      <c r="N16" s="272"/>
      <c r="O16" s="271"/>
      <c r="P16" s="259"/>
      <c r="Q16" s="272"/>
      <c r="R16" s="272"/>
      <c r="S16" s="271"/>
      <c r="T16" s="259"/>
      <c r="U16" s="272"/>
      <c r="V16" s="272"/>
      <c r="W16" s="270"/>
      <c r="X16" s="270"/>
      <c r="Y16" s="270"/>
      <c r="Z16" s="272"/>
      <c r="AA16" s="271"/>
      <c r="AB16" s="259"/>
      <c r="AC16" s="272"/>
      <c r="AD16" s="272"/>
      <c r="AE16" s="271"/>
      <c r="AF16" s="259"/>
      <c r="AG16" s="272"/>
      <c r="AH16" s="272"/>
      <c r="AI16" s="271"/>
      <c r="AJ16" s="259"/>
      <c r="AK16" s="272"/>
      <c r="AL16" s="272"/>
      <c r="AM16" s="270"/>
      <c r="AN16" s="270"/>
      <c r="AO16" s="270"/>
      <c r="AP16" s="272"/>
      <c r="AQ16" s="271"/>
      <c r="AR16" s="259"/>
      <c r="AS16" s="272"/>
      <c r="AT16" s="272"/>
      <c r="AU16" s="271"/>
      <c r="AV16" s="259"/>
      <c r="AW16" s="272"/>
      <c r="AX16" s="272"/>
      <c r="AY16" s="271"/>
      <c r="AZ16" s="259"/>
      <c r="BA16" s="272"/>
      <c r="BB16" s="272"/>
      <c r="BC16" s="271"/>
      <c r="BD16" s="276" t="s">
        <v>301</v>
      </c>
      <c r="BE16" s="272"/>
      <c r="BF16" s="272"/>
      <c r="BG16" s="271" t="s">
        <v>403</v>
      </c>
      <c r="BH16" s="263" t="s">
        <v>42</v>
      </c>
      <c r="BI16" s="171">
        <v>1</v>
      </c>
      <c r="BJ16" s="110">
        <v>3</v>
      </c>
      <c r="BK16" s="2"/>
      <c r="BL16" s="2"/>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c r="CP16" s="157"/>
      <c r="CQ16" s="157"/>
      <c r="CR16" s="157"/>
      <c r="CS16" s="157"/>
      <c r="CT16" s="157"/>
      <c r="CU16" s="157"/>
      <c r="CV16" s="157"/>
      <c r="CW16" s="157"/>
      <c r="CX16" s="157"/>
      <c r="CY16" s="157"/>
      <c r="CZ16" s="157"/>
      <c r="DA16" s="157"/>
      <c r="DB16" s="157"/>
      <c r="DC16" s="157"/>
      <c r="DD16" s="157"/>
      <c r="DE16" s="157"/>
      <c r="DF16" s="157"/>
      <c r="DG16" s="157"/>
      <c r="DH16" s="157"/>
      <c r="DI16" s="157"/>
      <c r="DJ16" s="157"/>
      <c r="DK16" s="157"/>
      <c r="DL16" s="157"/>
      <c r="DM16" s="157"/>
      <c r="DN16" s="157"/>
      <c r="DO16" s="157"/>
      <c r="DP16" s="157"/>
      <c r="DQ16" s="157"/>
      <c r="DR16" s="157"/>
      <c r="DS16" s="157"/>
      <c r="DT16" s="157"/>
      <c r="DU16" s="157"/>
      <c r="DV16" s="157"/>
      <c r="DW16" s="157"/>
      <c r="DX16" s="157"/>
      <c r="DY16" s="157"/>
      <c r="DZ16" s="157"/>
      <c r="EA16" s="157"/>
      <c r="EB16" s="157"/>
      <c r="EC16" s="157"/>
    </row>
    <row r="17" spans="1:133" s="8" customFormat="1" ht="83.25" customHeight="1" thickBot="1" x14ac:dyDescent="0.3">
      <c r="A17" s="267">
        <f t="shared" si="0"/>
        <v>5</v>
      </c>
      <c r="B17" s="281" t="s">
        <v>134</v>
      </c>
      <c r="C17" s="268" t="s">
        <v>163</v>
      </c>
      <c r="D17" s="268" t="s">
        <v>262</v>
      </c>
      <c r="E17" s="268" t="s">
        <v>406</v>
      </c>
      <c r="F17" s="268" t="s">
        <v>302</v>
      </c>
      <c r="G17" s="269"/>
      <c r="H17" s="259"/>
      <c r="I17" s="300"/>
      <c r="J17" s="300"/>
      <c r="K17" s="301"/>
      <c r="L17" s="302"/>
      <c r="M17" s="272"/>
      <c r="N17" s="272"/>
      <c r="O17" s="271"/>
      <c r="P17" s="259"/>
      <c r="Q17" s="272"/>
      <c r="R17" s="272"/>
      <c r="S17" s="271"/>
      <c r="T17" s="259"/>
      <c r="U17" s="272"/>
      <c r="V17" s="272"/>
      <c r="W17" s="271"/>
      <c r="X17" s="259"/>
      <c r="Y17" s="272"/>
      <c r="Z17" s="272"/>
      <c r="AA17" s="271"/>
      <c r="AB17" s="259"/>
      <c r="AC17" s="272"/>
      <c r="AD17" s="272"/>
      <c r="AE17" s="271"/>
      <c r="AF17" s="260"/>
      <c r="AG17" s="260"/>
      <c r="AH17" s="261"/>
      <c r="AI17" s="260"/>
      <c r="AJ17" s="259"/>
      <c r="AK17" s="272"/>
      <c r="AL17" s="272"/>
      <c r="AM17" s="271"/>
      <c r="AN17" s="259"/>
      <c r="AO17" s="272"/>
      <c r="AP17" s="272"/>
      <c r="AQ17" s="271"/>
      <c r="AR17" s="259"/>
      <c r="AS17" s="272"/>
      <c r="AT17" s="272"/>
      <c r="AU17" s="271"/>
      <c r="AV17" s="259"/>
      <c r="AW17" s="272"/>
      <c r="AX17" s="272"/>
      <c r="AY17" s="271"/>
      <c r="AZ17" s="259"/>
      <c r="BA17" s="272"/>
      <c r="BB17" s="272"/>
      <c r="BC17" s="271"/>
      <c r="BD17" s="276" t="s">
        <v>260</v>
      </c>
      <c r="BE17" s="272"/>
      <c r="BF17" s="272"/>
      <c r="BG17" s="271" t="s">
        <v>405</v>
      </c>
      <c r="BH17" s="263" t="s">
        <v>11</v>
      </c>
      <c r="BI17" s="166">
        <v>1</v>
      </c>
      <c r="BJ17" s="110">
        <v>2</v>
      </c>
      <c r="BK17" s="2"/>
      <c r="BL17" s="2"/>
      <c r="BS17" s="157"/>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7"/>
      <c r="CW17" s="157"/>
      <c r="CX17" s="157"/>
      <c r="CY17" s="157"/>
      <c r="CZ17" s="157"/>
      <c r="DA17" s="157"/>
      <c r="DB17" s="157"/>
      <c r="DC17" s="157"/>
      <c r="DD17" s="157"/>
      <c r="DE17" s="157"/>
      <c r="DF17" s="157"/>
      <c r="DG17" s="157"/>
      <c r="DH17" s="157"/>
      <c r="DI17" s="157"/>
      <c r="DJ17" s="157"/>
      <c r="DK17" s="157"/>
      <c r="DL17" s="157"/>
      <c r="DM17" s="157"/>
      <c r="DN17" s="157"/>
      <c r="DO17" s="157"/>
      <c r="DP17" s="157"/>
      <c r="DQ17" s="157"/>
      <c r="DR17" s="157"/>
      <c r="DS17" s="157"/>
      <c r="DT17" s="157"/>
      <c r="DU17" s="157"/>
      <c r="DV17" s="157"/>
      <c r="DW17" s="157"/>
      <c r="DX17" s="157"/>
      <c r="DY17" s="157"/>
      <c r="DZ17" s="157"/>
      <c r="EA17" s="157"/>
      <c r="EB17" s="157"/>
      <c r="EC17" s="157"/>
    </row>
    <row r="18" spans="1:133" s="8" customFormat="1" ht="53.25" customHeight="1" thickBot="1" x14ac:dyDescent="0.3">
      <c r="A18" s="267">
        <f t="shared" si="0"/>
        <v>6</v>
      </c>
      <c r="B18" s="281" t="s">
        <v>261</v>
      </c>
      <c r="C18" s="268" t="s">
        <v>148</v>
      </c>
      <c r="D18" s="268" t="s">
        <v>263</v>
      </c>
      <c r="E18" s="268" t="s">
        <v>407</v>
      </c>
      <c r="F18" s="268" t="s">
        <v>70</v>
      </c>
      <c r="G18" s="269"/>
      <c r="H18" s="259"/>
      <c r="I18" s="272"/>
      <c r="J18" s="298"/>
      <c r="K18" s="271"/>
      <c r="L18" s="259"/>
      <c r="M18" s="298"/>
      <c r="N18" s="278"/>
      <c r="O18" s="271"/>
      <c r="P18" s="259"/>
      <c r="Q18" s="270"/>
      <c r="R18" s="278"/>
      <c r="S18" s="271"/>
      <c r="T18" s="259"/>
      <c r="U18" s="272"/>
      <c r="V18" s="270"/>
      <c r="W18" s="271"/>
      <c r="X18" s="259"/>
      <c r="Y18" s="272"/>
      <c r="Z18" s="270"/>
      <c r="AA18" s="271"/>
      <c r="AB18" s="259"/>
      <c r="AC18" s="272"/>
      <c r="AD18" s="270"/>
      <c r="AE18" s="271"/>
      <c r="AF18" s="259"/>
      <c r="AG18" s="270"/>
      <c r="AH18" s="278"/>
      <c r="AI18" s="271"/>
      <c r="AJ18" s="259"/>
      <c r="AK18" s="270"/>
      <c r="AL18" s="278"/>
      <c r="AM18" s="271"/>
      <c r="AN18" s="259"/>
      <c r="AO18" s="270"/>
      <c r="AP18" s="278"/>
      <c r="AQ18" s="271"/>
      <c r="AR18" s="259"/>
      <c r="AS18" s="270"/>
      <c r="AT18" s="278"/>
      <c r="AU18" s="271"/>
      <c r="AV18" s="259"/>
      <c r="AW18" s="272"/>
      <c r="AX18" s="270"/>
      <c r="AY18" s="271"/>
      <c r="AZ18" s="259"/>
      <c r="BA18" s="270"/>
      <c r="BB18" s="278"/>
      <c r="BC18" s="271"/>
      <c r="BD18" s="276" t="s">
        <v>409</v>
      </c>
      <c r="BE18" s="276"/>
      <c r="BF18" s="272"/>
      <c r="BG18" s="271" t="s">
        <v>408</v>
      </c>
      <c r="BH18" s="263" t="s">
        <v>7</v>
      </c>
      <c r="BI18" s="171">
        <v>1</v>
      </c>
      <c r="BJ18" s="110">
        <v>12</v>
      </c>
      <c r="BK18" s="2"/>
      <c r="BL18" s="2"/>
      <c r="BS18" s="157"/>
      <c r="BT18" s="157"/>
      <c r="BU18" s="157"/>
      <c r="BV18" s="157"/>
      <c r="BW18" s="157"/>
      <c r="BX18" s="157"/>
      <c r="BY18" s="157"/>
      <c r="BZ18" s="157"/>
      <c r="CA18" s="157"/>
      <c r="CB18" s="157"/>
      <c r="CC18" s="157"/>
      <c r="CD18" s="157"/>
      <c r="CE18" s="157"/>
      <c r="CF18" s="157"/>
      <c r="CG18" s="157"/>
      <c r="CH18" s="157"/>
      <c r="CI18" s="157"/>
      <c r="CJ18" s="157"/>
      <c r="CK18" s="157"/>
      <c r="CL18" s="157"/>
      <c r="CM18" s="157"/>
      <c r="CN18" s="157"/>
      <c r="CO18" s="157"/>
      <c r="CP18" s="157"/>
      <c r="CQ18" s="157"/>
      <c r="CR18" s="157"/>
      <c r="CS18" s="157"/>
      <c r="CT18" s="157"/>
      <c r="CU18" s="157"/>
      <c r="CV18" s="157"/>
      <c r="CW18" s="157"/>
      <c r="CX18" s="157"/>
      <c r="CY18" s="157"/>
      <c r="CZ18" s="157"/>
      <c r="DA18" s="157"/>
      <c r="DB18" s="157"/>
      <c r="DC18" s="157"/>
      <c r="DD18" s="157"/>
      <c r="DE18" s="157"/>
      <c r="DF18" s="157"/>
      <c r="DG18" s="157"/>
      <c r="DH18" s="157"/>
      <c r="DI18" s="157"/>
      <c r="DJ18" s="157"/>
      <c r="DK18" s="157"/>
      <c r="DL18" s="157"/>
      <c r="DM18" s="157"/>
      <c r="DN18" s="157"/>
      <c r="DO18" s="157"/>
      <c r="DP18" s="157"/>
      <c r="DQ18" s="157"/>
      <c r="DR18" s="157"/>
      <c r="DS18" s="157"/>
      <c r="DT18" s="157"/>
      <c r="DU18" s="157"/>
      <c r="DV18" s="157"/>
      <c r="DW18" s="157"/>
      <c r="DX18" s="157"/>
      <c r="DY18" s="157"/>
      <c r="DZ18" s="157"/>
      <c r="EA18" s="157"/>
      <c r="EB18" s="157"/>
      <c r="EC18" s="157"/>
    </row>
    <row r="19" spans="1:133" s="8" customFormat="1" ht="66.75" customHeight="1" thickBot="1" x14ac:dyDescent="0.3">
      <c r="A19" s="267">
        <f t="shared" si="0"/>
        <v>7</v>
      </c>
      <c r="B19" s="282" t="s">
        <v>265</v>
      </c>
      <c r="C19" s="268" t="s">
        <v>264</v>
      </c>
      <c r="D19" s="268" t="s">
        <v>226</v>
      </c>
      <c r="E19" s="268" t="s">
        <v>227</v>
      </c>
      <c r="F19" s="268" t="s">
        <v>224</v>
      </c>
      <c r="G19" s="269"/>
      <c r="H19" s="302"/>
      <c r="I19" s="300"/>
      <c r="J19" s="300"/>
      <c r="K19" s="300"/>
      <c r="L19" s="300"/>
      <c r="M19" s="272"/>
      <c r="N19" s="272"/>
      <c r="O19" s="271"/>
      <c r="P19" s="259"/>
      <c r="Q19" s="272"/>
      <c r="R19" s="272"/>
      <c r="S19" s="271"/>
      <c r="T19" s="259"/>
      <c r="U19" s="272"/>
      <c r="V19" s="272"/>
      <c r="W19" s="271"/>
      <c r="X19" s="259"/>
      <c r="Y19" s="272"/>
      <c r="Z19" s="272"/>
      <c r="AA19" s="271"/>
      <c r="AB19" s="259"/>
      <c r="AC19" s="272"/>
      <c r="AD19" s="272"/>
      <c r="AE19" s="271"/>
      <c r="AF19" s="279"/>
      <c r="AG19" s="260"/>
      <c r="AH19" s="272"/>
      <c r="AI19" s="271"/>
      <c r="AJ19" s="259"/>
      <c r="AK19" s="272"/>
      <c r="AL19" s="272"/>
      <c r="AM19" s="271"/>
      <c r="AN19" s="259"/>
      <c r="AO19" s="272"/>
      <c r="AP19" s="272"/>
      <c r="AQ19" s="271"/>
      <c r="AR19" s="259"/>
      <c r="AS19" s="272"/>
      <c r="AT19" s="272"/>
      <c r="AU19" s="271"/>
      <c r="AV19" s="259"/>
      <c r="AW19" s="272"/>
      <c r="AX19" s="272"/>
      <c r="AY19" s="271"/>
      <c r="AZ19" s="259"/>
      <c r="BA19" s="272"/>
      <c r="BB19" s="272"/>
      <c r="BC19" s="271"/>
      <c r="BD19" s="276" t="s">
        <v>304</v>
      </c>
      <c r="BE19" s="272"/>
      <c r="BF19" s="272" t="s">
        <v>305</v>
      </c>
      <c r="BG19" s="271"/>
      <c r="BH19" s="263" t="s">
        <v>11</v>
      </c>
      <c r="BI19" s="171">
        <v>1</v>
      </c>
      <c r="BJ19" s="110">
        <v>2</v>
      </c>
      <c r="BK19" s="2"/>
      <c r="BL19" s="2"/>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7"/>
      <c r="CO19" s="157"/>
      <c r="CP19" s="157"/>
      <c r="CQ19" s="157"/>
      <c r="CR19" s="157"/>
      <c r="CS19" s="157"/>
      <c r="CT19" s="157"/>
      <c r="CU19" s="157"/>
      <c r="CV19" s="157"/>
      <c r="CW19" s="157"/>
      <c r="CX19" s="157"/>
      <c r="CY19" s="157"/>
      <c r="CZ19" s="157"/>
      <c r="DA19" s="157"/>
      <c r="DB19" s="157"/>
      <c r="DC19" s="157"/>
      <c r="DD19" s="157"/>
      <c r="DE19" s="157"/>
      <c r="DF19" s="157"/>
      <c r="DG19" s="157"/>
      <c r="DH19" s="157"/>
      <c r="DI19" s="157"/>
      <c r="DJ19" s="157"/>
      <c r="DK19" s="157"/>
      <c r="DL19" s="157"/>
      <c r="DM19" s="157"/>
      <c r="DN19" s="157"/>
      <c r="DO19" s="157"/>
      <c r="DP19" s="157"/>
      <c r="DQ19" s="157"/>
      <c r="DR19" s="157"/>
      <c r="DS19" s="157"/>
      <c r="DT19" s="157"/>
      <c r="DU19" s="157"/>
      <c r="DV19" s="157"/>
      <c r="DW19" s="157"/>
      <c r="DX19" s="157"/>
      <c r="DY19" s="157"/>
      <c r="DZ19" s="157"/>
      <c r="EA19" s="157"/>
      <c r="EB19" s="157"/>
      <c r="EC19" s="157"/>
    </row>
    <row r="20" spans="1:133" s="8" customFormat="1" ht="50.1" customHeight="1" thickBot="1" x14ac:dyDescent="0.3">
      <c r="A20" s="267">
        <f t="shared" si="0"/>
        <v>8</v>
      </c>
      <c r="B20" s="281" t="s">
        <v>141</v>
      </c>
      <c r="C20" s="268" t="s">
        <v>425</v>
      </c>
      <c r="D20" s="268" t="s">
        <v>225</v>
      </c>
      <c r="E20" s="268" t="s">
        <v>410</v>
      </c>
      <c r="F20" s="268" t="s">
        <v>43</v>
      </c>
      <c r="G20" s="269"/>
      <c r="H20" s="259"/>
      <c r="I20" s="272"/>
      <c r="J20" s="300"/>
      <c r="K20" s="301"/>
      <c r="L20" s="302"/>
      <c r="M20" s="300"/>
      <c r="N20" s="272"/>
      <c r="O20" s="271"/>
      <c r="P20" s="259"/>
      <c r="Q20" s="272"/>
      <c r="R20" s="272"/>
      <c r="S20" s="260"/>
      <c r="T20" s="279"/>
      <c r="U20" s="260"/>
      <c r="V20" s="272"/>
      <c r="W20" s="271"/>
      <c r="X20" s="259"/>
      <c r="Y20" s="272"/>
      <c r="Z20" s="272"/>
      <c r="AA20" s="271"/>
      <c r="AB20" s="259"/>
      <c r="AC20" s="272"/>
      <c r="AD20" s="272"/>
      <c r="AE20" s="260"/>
      <c r="AF20" s="279"/>
      <c r="AG20" s="260"/>
      <c r="AH20" s="272"/>
      <c r="AI20" s="271"/>
      <c r="AJ20" s="259"/>
      <c r="AK20" s="272"/>
      <c r="AL20" s="272"/>
      <c r="AM20" s="271"/>
      <c r="AN20" s="259"/>
      <c r="AO20" s="272"/>
      <c r="AP20" s="272"/>
      <c r="AQ20" s="260"/>
      <c r="AR20" s="279"/>
      <c r="AS20" s="260"/>
      <c r="AT20" s="260"/>
      <c r="AU20" s="271"/>
      <c r="AV20" s="259"/>
      <c r="AW20" s="272"/>
      <c r="AX20" s="272"/>
      <c r="AY20" s="271"/>
      <c r="AZ20" s="259"/>
      <c r="BA20" s="272"/>
      <c r="BB20" s="272"/>
      <c r="BC20" s="271"/>
      <c r="BD20" s="276" t="s">
        <v>266</v>
      </c>
      <c r="BE20" s="272"/>
      <c r="BF20" s="272"/>
      <c r="BG20" s="271"/>
      <c r="BH20" s="263" t="s">
        <v>8</v>
      </c>
      <c r="BI20" s="171">
        <v>1</v>
      </c>
      <c r="BJ20" s="110">
        <v>4</v>
      </c>
      <c r="BK20" s="2"/>
      <c r="BL20" s="2"/>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7"/>
      <c r="CO20" s="157"/>
      <c r="CP20" s="157"/>
      <c r="CQ20" s="157"/>
      <c r="CR20" s="157"/>
      <c r="CS20" s="157"/>
      <c r="CT20" s="157"/>
      <c r="CU20" s="157"/>
      <c r="CV20" s="157"/>
      <c r="CW20" s="157"/>
      <c r="CX20" s="157"/>
      <c r="CY20" s="157"/>
      <c r="CZ20" s="157"/>
      <c r="DA20" s="157"/>
      <c r="DB20" s="157"/>
      <c r="DC20" s="157"/>
      <c r="DD20" s="157"/>
      <c r="DE20" s="157"/>
      <c r="DF20" s="157"/>
      <c r="DG20" s="157"/>
      <c r="DH20" s="157"/>
      <c r="DI20" s="157"/>
      <c r="DJ20" s="157"/>
      <c r="DK20" s="157"/>
      <c r="DL20" s="157"/>
      <c r="DM20" s="157"/>
      <c r="DN20" s="157"/>
      <c r="DO20" s="157"/>
      <c r="DP20" s="157"/>
      <c r="DQ20" s="157"/>
      <c r="DR20" s="157"/>
      <c r="DS20" s="157"/>
      <c r="DT20" s="157"/>
      <c r="DU20" s="157"/>
      <c r="DV20" s="157"/>
      <c r="DW20" s="157"/>
      <c r="DX20" s="157"/>
      <c r="DY20" s="157"/>
      <c r="DZ20" s="157"/>
      <c r="EA20" s="157"/>
      <c r="EB20" s="157"/>
      <c r="EC20" s="157"/>
    </row>
    <row r="21" spans="1:133" s="8" customFormat="1" ht="78.75" customHeight="1" thickBot="1" x14ac:dyDescent="0.3">
      <c r="A21" s="267">
        <f t="shared" si="0"/>
        <v>9</v>
      </c>
      <c r="B21" s="292" t="s">
        <v>417</v>
      </c>
      <c r="C21" s="268" t="s">
        <v>149</v>
      </c>
      <c r="D21" s="268" t="s">
        <v>222</v>
      </c>
      <c r="E21" s="268" t="s">
        <v>223</v>
      </c>
      <c r="F21" s="268" t="s">
        <v>232</v>
      </c>
      <c r="G21" s="269"/>
      <c r="H21" s="259"/>
      <c r="I21" s="300"/>
      <c r="J21" s="300"/>
      <c r="K21" s="301"/>
      <c r="L21" s="259"/>
      <c r="M21" s="272"/>
      <c r="N21" s="272"/>
      <c r="O21" s="271"/>
      <c r="P21" s="259"/>
      <c r="Q21" s="272"/>
      <c r="R21" s="272"/>
      <c r="S21" s="271"/>
      <c r="T21" s="259"/>
      <c r="U21" s="272"/>
      <c r="V21" s="272"/>
      <c r="W21" s="271"/>
      <c r="X21" s="259"/>
      <c r="Y21" s="272"/>
      <c r="Z21" s="272"/>
      <c r="AA21" s="271"/>
      <c r="AB21" s="259"/>
      <c r="AC21" s="272"/>
      <c r="AD21" s="272"/>
      <c r="AE21" s="271"/>
      <c r="AF21" s="259"/>
      <c r="AG21" s="272"/>
      <c r="AH21" s="272"/>
      <c r="AI21" s="271"/>
      <c r="AJ21" s="259"/>
      <c r="AK21" s="272"/>
      <c r="AL21" s="272"/>
      <c r="AM21" s="271"/>
      <c r="AN21" s="259"/>
      <c r="AO21" s="272"/>
      <c r="AP21" s="272"/>
      <c r="AQ21" s="271"/>
      <c r="AR21" s="259"/>
      <c r="AS21" s="272"/>
      <c r="AT21" s="272"/>
      <c r="AU21" s="271"/>
      <c r="AV21" s="259"/>
      <c r="AW21" s="272"/>
      <c r="AX21" s="272"/>
      <c r="AY21" s="271"/>
      <c r="AZ21" s="259"/>
      <c r="BA21" s="272"/>
      <c r="BB21" s="272"/>
      <c r="BC21" s="271"/>
      <c r="BD21" s="276" t="s">
        <v>397</v>
      </c>
      <c r="BE21" s="272"/>
      <c r="BF21" s="272"/>
      <c r="BG21" s="271" t="s">
        <v>306</v>
      </c>
      <c r="BH21" s="263" t="s">
        <v>6</v>
      </c>
      <c r="BI21" s="171">
        <v>1</v>
      </c>
      <c r="BJ21" s="110">
        <v>27</v>
      </c>
      <c r="BK21" s="2"/>
      <c r="BL21" s="2"/>
      <c r="BS21" s="157"/>
      <c r="BT21" s="157"/>
      <c r="BU21" s="157"/>
      <c r="BV21" s="157"/>
      <c r="BW21" s="157"/>
      <c r="BX21" s="157"/>
      <c r="BY21" s="157"/>
      <c r="BZ21" s="157"/>
      <c r="CA21" s="157"/>
      <c r="CB21" s="157"/>
      <c r="CC21" s="157"/>
      <c r="CD21" s="157"/>
      <c r="CE21" s="157"/>
      <c r="CF21" s="157"/>
      <c r="CG21" s="157"/>
      <c r="CH21" s="157"/>
      <c r="CI21" s="157"/>
      <c r="CJ21" s="157"/>
      <c r="CK21" s="157"/>
      <c r="CL21" s="157"/>
      <c r="CM21" s="157"/>
      <c r="CN21" s="157"/>
      <c r="CO21" s="157"/>
      <c r="CP21" s="157"/>
      <c r="CQ21" s="157"/>
      <c r="CR21" s="157"/>
      <c r="CS21" s="157"/>
      <c r="CT21" s="157"/>
      <c r="CU21" s="157"/>
      <c r="CV21" s="157"/>
      <c r="CW21" s="157"/>
      <c r="CX21" s="157"/>
      <c r="CY21" s="157"/>
      <c r="CZ21" s="157"/>
      <c r="DA21" s="157"/>
      <c r="DB21" s="157"/>
      <c r="DC21" s="157"/>
      <c r="DD21" s="157"/>
      <c r="DE21" s="157"/>
      <c r="DF21" s="157"/>
      <c r="DG21" s="157"/>
      <c r="DH21" s="157"/>
      <c r="DI21" s="157"/>
      <c r="DJ21" s="157"/>
      <c r="DK21" s="157"/>
      <c r="DL21" s="157"/>
      <c r="DM21" s="157"/>
      <c r="DN21" s="157"/>
      <c r="DO21" s="157"/>
      <c r="DP21" s="157"/>
      <c r="DQ21" s="157"/>
      <c r="DR21" s="157"/>
      <c r="DS21" s="157"/>
      <c r="DT21" s="157"/>
      <c r="DU21" s="157"/>
      <c r="DV21" s="157"/>
      <c r="DW21" s="157"/>
      <c r="DX21" s="157"/>
      <c r="DY21" s="157"/>
      <c r="DZ21" s="157"/>
      <c r="EA21" s="157"/>
      <c r="EB21" s="157"/>
      <c r="EC21" s="157"/>
    </row>
    <row r="22" spans="1:133" s="8" customFormat="1" ht="78" customHeight="1" x14ac:dyDescent="0.25">
      <c r="A22" s="264">
        <f t="shared" si="0"/>
        <v>10</v>
      </c>
      <c r="B22" s="291" t="s">
        <v>267</v>
      </c>
      <c r="C22" s="265" t="s">
        <v>161</v>
      </c>
      <c r="D22" s="265" t="s">
        <v>228</v>
      </c>
      <c r="E22" s="265" t="s">
        <v>307</v>
      </c>
      <c r="F22" s="265" t="s">
        <v>229</v>
      </c>
      <c r="G22" s="266"/>
      <c r="H22" s="256"/>
      <c r="I22" s="257"/>
      <c r="J22" s="303"/>
      <c r="K22" s="304"/>
      <c r="L22" s="305"/>
      <c r="M22" s="304"/>
      <c r="N22" s="310"/>
      <c r="O22" s="280"/>
      <c r="P22" s="256"/>
      <c r="Q22" s="257"/>
      <c r="R22" s="257"/>
      <c r="S22" s="258"/>
      <c r="T22" s="256"/>
      <c r="U22" s="257"/>
      <c r="V22" s="257"/>
      <c r="W22" s="258"/>
      <c r="X22" s="256"/>
      <c r="Y22" s="257"/>
      <c r="Z22" s="257"/>
      <c r="AA22" s="258"/>
      <c r="AB22" s="256"/>
      <c r="AC22" s="257"/>
      <c r="AD22" s="257"/>
      <c r="AE22" s="277"/>
      <c r="AF22" s="277"/>
      <c r="AG22" s="277"/>
      <c r="AH22" s="277"/>
      <c r="AI22" s="280"/>
      <c r="AJ22" s="256"/>
      <c r="AK22" s="257"/>
      <c r="AL22" s="257"/>
      <c r="AM22" s="258"/>
      <c r="AN22" s="256"/>
      <c r="AO22" s="257"/>
      <c r="AP22" s="257"/>
      <c r="AQ22" s="258"/>
      <c r="AR22" s="256"/>
      <c r="AS22" s="257"/>
      <c r="AT22" s="257"/>
      <c r="AU22" s="258"/>
      <c r="AV22" s="256"/>
      <c r="AW22" s="257"/>
      <c r="AX22" s="257"/>
      <c r="AY22" s="258"/>
      <c r="AZ22" s="256"/>
      <c r="BA22" s="257"/>
      <c r="BB22" s="257"/>
      <c r="BC22" s="258"/>
      <c r="BD22" s="275" t="s">
        <v>271</v>
      </c>
      <c r="BE22" s="257"/>
      <c r="BF22" s="257" t="s">
        <v>396</v>
      </c>
      <c r="BG22" s="257"/>
      <c r="BH22" s="166" t="s">
        <v>11</v>
      </c>
      <c r="BI22" s="166">
        <v>1</v>
      </c>
      <c r="BJ22" s="110">
        <v>2</v>
      </c>
      <c r="BK22" s="2"/>
      <c r="BL22" s="2"/>
      <c r="BS22" s="157"/>
      <c r="BT22" s="157"/>
      <c r="BU22" s="157"/>
      <c r="BV22" s="157"/>
      <c r="BW22" s="157"/>
      <c r="BX22" s="157"/>
      <c r="BY22" s="157"/>
      <c r="BZ22" s="157"/>
      <c r="CA22" s="157"/>
      <c r="CB22" s="157"/>
      <c r="CC22" s="157"/>
      <c r="CD22" s="157"/>
      <c r="CE22" s="157"/>
      <c r="CF22" s="157"/>
      <c r="CG22" s="157"/>
      <c r="CH22" s="157"/>
      <c r="CI22" s="157"/>
      <c r="CJ22" s="157"/>
      <c r="CK22" s="157"/>
      <c r="CL22" s="157"/>
      <c r="CM22" s="157"/>
      <c r="CN22" s="157"/>
      <c r="CO22" s="157"/>
      <c r="CP22" s="157"/>
      <c r="CQ22" s="157"/>
      <c r="CR22" s="157"/>
      <c r="CS22" s="157"/>
      <c r="CT22" s="157"/>
      <c r="CU22" s="157"/>
      <c r="CV22" s="157"/>
      <c r="CW22" s="157"/>
      <c r="CX22" s="157"/>
      <c r="CY22" s="157"/>
      <c r="CZ22" s="157"/>
      <c r="DA22" s="157"/>
      <c r="DB22" s="157"/>
      <c r="DC22" s="157"/>
      <c r="DD22" s="157"/>
      <c r="DE22" s="157"/>
      <c r="DF22" s="157"/>
      <c r="DG22" s="157"/>
      <c r="DH22" s="157"/>
      <c r="DI22" s="157"/>
      <c r="DJ22" s="157"/>
      <c r="DK22" s="157"/>
      <c r="DL22" s="157"/>
      <c r="DM22" s="157"/>
      <c r="DN22" s="157"/>
      <c r="DO22" s="157"/>
      <c r="DP22" s="157"/>
      <c r="DQ22" s="157"/>
      <c r="DR22" s="157"/>
      <c r="DS22" s="157"/>
      <c r="DT22" s="157"/>
      <c r="DU22" s="157"/>
      <c r="DV22" s="157"/>
      <c r="DW22" s="157"/>
      <c r="DX22" s="157"/>
      <c r="DY22" s="157"/>
      <c r="DZ22" s="157"/>
      <c r="EA22" s="157"/>
      <c r="EB22" s="157"/>
      <c r="EC22" s="157"/>
    </row>
    <row r="23" spans="1:133" s="8" customFormat="1" ht="78" customHeight="1" x14ac:dyDescent="0.25">
      <c r="A23" s="126">
        <f t="shared" si="0"/>
        <v>11</v>
      </c>
      <c r="B23" s="169" t="s">
        <v>56</v>
      </c>
      <c r="C23" s="193" t="s">
        <v>157</v>
      </c>
      <c r="D23" s="193" t="s">
        <v>230</v>
      </c>
      <c r="E23" s="193" t="s">
        <v>308</v>
      </c>
      <c r="F23" s="193" t="s">
        <v>231</v>
      </c>
      <c r="G23" s="213"/>
      <c r="H23" s="224"/>
      <c r="I23" s="255"/>
      <c r="J23" s="255"/>
      <c r="K23" s="225"/>
      <c r="L23" s="224"/>
      <c r="M23" s="311"/>
      <c r="N23" s="308"/>
      <c r="O23" s="240"/>
      <c r="P23" s="224"/>
      <c r="Q23" s="194"/>
      <c r="R23" s="194"/>
      <c r="S23" s="225"/>
      <c r="T23" s="239"/>
      <c r="U23" s="239"/>
      <c r="V23" s="239"/>
      <c r="W23" s="240"/>
      <c r="X23" s="224"/>
      <c r="Y23" s="194"/>
      <c r="Z23" s="194"/>
      <c r="AA23" s="225"/>
      <c r="AB23" s="224"/>
      <c r="AC23" s="194"/>
      <c r="AD23" s="194"/>
      <c r="AE23" s="225"/>
      <c r="AF23" s="239"/>
      <c r="AG23" s="239"/>
      <c r="AH23" s="239"/>
      <c r="AI23" s="240"/>
      <c r="AJ23" s="224"/>
      <c r="AK23" s="194"/>
      <c r="AL23" s="194"/>
      <c r="AM23" s="225"/>
      <c r="AN23" s="224"/>
      <c r="AO23" s="194"/>
      <c r="AP23" s="194"/>
      <c r="AQ23" s="225"/>
      <c r="AR23" s="239"/>
      <c r="AS23" s="239"/>
      <c r="AT23" s="239"/>
      <c r="AU23" s="240"/>
      <c r="AV23" s="224"/>
      <c r="AW23" s="194"/>
      <c r="AX23" s="194"/>
      <c r="AY23" s="225"/>
      <c r="AZ23" s="224"/>
      <c r="BA23" s="194"/>
      <c r="BB23" s="194"/>
      <c r="BC23" s="225"/>
      <c r="BD23" s="218" t="s">
        <v>393</v>
      </c>
      <c r="BE23" s="194"/>
      <c r="BF23" s="194" t="s">
        <v>395</v>
      </c>
      <c r="BG23" s="194"/>
      <c r="BH23" s="166" t="s">
        <v>8</v>
      </c>
      <c r="BI23" s="166">
        <v>1</v>
      </c>
      <c r="BJ23" s="110">
        <v>4</v>
      </c>
      <c r="BK23" s="2"/>
      <c r="BL23" s="2"/>
      <c r="BS23" s="157"/>
      <c r="BT23" s="157"/>
      <c r="BU23" s="157"/>
      <c r="BV23" s="157"/>
      <c r="BW23" s="157"/>
      <c r="BX23" s="157"/>
      <c r="BY23" s="157"/>
      <c r="BZ23" s="157"/>
      <c r="CA23" s="157"/>
      <c r="CB23" s="157"/>
      <c r="CC23" s="157"/>
      <c r="CD23" s="157"/>
      <c r="CE23" s="157"/>
      <c r="CF23" s="157"/>
      <c r="CG23" s="157"/>
      <c r="CH23" s="157"/>
      <c r="CI23" s="157"/>
      <c r="CJ23" s="157"/>
      <c r="CK23" s="157"/>
      <c r="CL23" s="157"/>
      <c r="CM23" s="157"/>
      <c r="CN23" s="157"/>
      <c r="CO23" s="157"/>
      <c r="CP23" s="157"/>
      <c r="CQ23" s="157"/>
      <c r="CR23" s="157"/>
      <c r="CS23" s="157"/>
      <c r="CT23" s="157"/>
      <c r="CU23" s="157"/>
      <c r="CV23" s="157"/>
      <c r="CW23" s="157"/>
      <c r="CX23" s="157"/>
      <c r="CY23" s="157"/>
      <c r="CZ23" s="157"/>
      <c r="DA23" s="157"/>
      <c r="DB23" s="157"/>
      <c r="DC23" s="157"/>
      <c r="DD23" s="157"/>
      <c r="DE23" s="157"/>
      <c r="DF23" s="157"/>
      <c r="DG23" s="157"/>
      <c r="DH23" s="157"/>
      <c r="DI23" s="157"/>
      <c r="DJ23" s="157"/>
      <c r="DK23" s="157"/>
      <c r="DL23" s="157"/>
      <c r="DM23" s="157"/>
      <c r="DN23" s="157"/>
      <c r="DO23" s="157"/>
      <c r="DP23" s="157"/>
      <c r="DQ23" s="157"/>
      <c r="DR23" s="157"/>
      <c r="DS23" s="157"/>
      <c r="DT23" s="157"/>
      <c r="DU23" s="157"/>
      <c r="DV23" s="157"/>
      <c r="DW23" s="157"/>
      <c r="DX23" s="157"/>
      <c r="DY23" s="157"/>
      <c r="DZ23" s="157"/>
      <c r="EA23" s="157"/>
      <c r="EB23" s="157"/>
      <c r="EC23" s="157"/>
    </row>
    <row r="24" spans="1:133" s="8" customFormat="1" ht="117.75" customHeight="1" x14ac:dyDescent="0.25">
      <c r="A24" s="126">
        <f t="shared" si="0"/>
        <v>12</v>
      </c>
      <c r="B24" s="169" t="s">
        <v>12</v>
      </c>
      <c r="C24" s="193" t="s">
        <v>298</v>
      </c>
      <c r="D24" s="193" t="s">
        <v>233</v>
      </c>
      <c r="E24" s="193" t="s">
        <v>234</v>
      </c>
      <c r="F24" s="193" t="s">
        <v>235</v>
      </c>
      <c r="G24" s="213"/>
      <c r="H24" s="224"/>
      <c r="I24" s="255"/>
      <c r="J24" s="255"/>
      <c r="K24" s="225"/>
      <c r="L24" s="224"/>
      <c r="M24" s="262"/>
      <c r="N24" s="262"/>
      <c r="O24" s="225"/>
      <c r="P24" s="239"/>
      <c r="Q24" s="239"/>
      <c r="R24" s="239"/>
      <c r="S24" s="240"/>
      <c r="T24" s="224"/>
      <c r="U24" s="194"/>
      <c r="V24" s="194"/>
      <c r="W24" s="225"/>
      <c r="X24" s="224"/>
      <c r="Y24" s="194"/>
      <c r="Z24" s="194"/>
      <c r="AA24" s="225"/>
      <c r="AB24" s="224"/>
      <c r="AC24" s="194"/>
      <c r="AD24" s="194"/>
      <c r="AE24" s="225"/>
      <c r="AF24" s="224"/>
      <c r="AG24" s="262"/>
      <c r="AH24" s="262"/>
      <c r="AI24" s="225"/>
      <c r="AJ24" s="224"/>
      <c r="AK24" s="283"/>
      <c r="AL24" s="239"/>
      <c r="AM24" s="240"/>
      <c r="AN24" s="241"/>
      <c r="AO24" s="239"/>
      <c r="AP24" s="283"/>
      <c r="AQ24" s="225"/>
      <c r="AR24" s="224"/>
      <c r="AS24" s="194"/>
      <c r="AT24" s="194"/>
      <c r="AU24" s="225"/>
      <c r="AV24" s="224"/>
      <c r="AW24" s="194"/>
      <c r="AX24" s="194"/>
      <c r="AY24" s="225"/>
      <c r="AZ24" s="224"/>
      <c r="BA24" s="194"/>
      <c r="BB24" s="194"/>
      <c r="BC24" s="225"/>
      <c r="BD24" s="218" t="s">
        <v>309</v>
      </c>
      <c r="BE24" s="194"/>
      <c r="BF24" s="194" t="s">
        <v>310</v>
      </c>
      <c r="BG24" s="194"/>
      <c r="BH24" s="166" t="s">
        <v>11</v>
      </c>
      <c r="BI24" s="171">
        <v>1</v>
      </c>
      <c r="BJ24" s="110">
        <v>2</v>
      </c>
      <c r="BK24" s="2"/>
      <c r="BL24" s="2"/>
      <c r="BS24" s="157"/>
      <c r="BT24" s="157"/>
      <c r="BU24" s="157"/>
      <c r="BV24" s="157"/>
      <c r="BW24" s="157"/>
      <c r="BX24" s="157"/>
      <c r="BY24" s="157"/>
      <c r="BZ24" s="157"/>
      <c r="CA24" s="157"/>
      <c r="CB24" s="157"/>
      <c r="CC24" s="157"/>
      <c r="CD24" s="157"/>
      <c r="CE24" s="157"/>
      <c r="CF24" s="157"/>
      <c r="CG24" s="157"/>
      <c r="CH24" s="157"/>
      <c r="CI24" s="157"/>
      <c r="CJ24" s="157"/>
      <c r="CK24" s="157"/>
      <c r="CL24" s="157"/>
      <c r="CM24" s="157"/>
      <c r="CN24" s="157"/>
      <c r="CO24" s="157"/>
      <c r="CP24" s="157"/>
      <c r="CQ24" s="157"/>
      <c r="CR24" s="157"/>
      <c r="CS24" s="157"/>
      <c r="CT24" s="157"/>
      <c r="CU24" s="157"/>
      <c r="CV24" s="157"/>
      <c r="CW24" s="157"/>
      <c r="CX24" s="157"/>
      <c r="CY24" s="157"/>
      <c r="CZ24" s="157"/>
      <c r="DA24" s="157"/>
      <c r="DB24" s="157"/>
      <c r="DC24" s="157"/>
      <c r="DD24" s="157"/>
      <c r="DE24" s="157"/>
      <c r="DF24" s="157"/>
      <c r="DG24" s="157"/>
      <c r="DH24" s="157"/>
      <c r="DI24" s="157"/>
      <c r="DJ24" s="157"/>
      <c r="DK24" s="157"/>
      <c r="DL24" s="157"/>
      <c r="DM24" s="157"/>
      <c r="DN24" s="157"/>
      <c r="DO24" s="157"/>
      <c r="DP24" s="157"/>
      <c r="DQ24" s="157"/>
      <c r="DR24" s="157"/>
      <c r="DS24" s="157"/>
      <c r="DT24" s="157"/>
      <c r="DU24" s="157"/>
      <c r="DV24" s="157"/>
      <c r="DW24" s="157"/>
      <c r="DX24" s="157"/>
      <c r="DY24" s="157"/>
      <c r="DZ24" s="157"/>
      <c r="EA24" s="157"/>
      <c r="EB24" s="157"/>
      <c r="EC24" s="157"/>
    </row>
    <row r="25" spans="1:133" s="8" customFormat="1" ht="111.75" customHeight="1" x14ac:dyDescent="0.25">
      <c r="A25" s="126">
        <f t="shared" si="0"/>
        <v>13</v>
      </c>
      <c r="B25" s="179" t="s">
        <v>239</v>
      </c>
      <c r="C25" s="193" t="s">
        <v>167</v>
      </c>
      <c r="D25" s="193" t="s">
        <v>236</v>
      </c>
      <c r="E25" s="193" t="s">
        <v>297</v>
      </c>
      <c r="F25" s="193" t="s">
        <v>237</v>
      </c>
      <c r="G25" s="213"/>
      <c r="H25" s="224"/>
      <c r="I25" s="255"/>
      <c r="J25" s="255"/>
      <c r="K25" s="225"/>
      <c r="L25" s="306"/>
      <c r="M25" s="307"/>
      <c r="N25" s="308"/>
      <c r="O25" s="240"/>
      <c r="P25" s="224"/>
      <c r="Q25" s="194"/>
      <c r="R25" s="194"/>
      <c r="S25" s="225"/>
      <c r="T25" s="224"/>
      <c r="U25" s="194"/>
      <c r="V25" s="194"/>
      <c r="W25" s="225"/>
      <c r="X25" s="224"/>
      <c r="Y25" s="194"/>
      <c r="Z25" s="194"/>
      <c r="AA25" s="225"/>
      <c r="AB25" s="224"/>
      <c r="AC25" s="194"/>
      <c r="AD25" s="194"/>
      <c r="AE25" s="225"/>
      <c r="AF25" s="224"/>
      <c r="AG25" s="194"/>
      <c r="AH25" s="194"/>
      <c r="AI25" s="225"/>
      <c r="AJ25" s="224"/>
      <c r="AK25" s="194"/>
      <c r="AL25" s="194"/>
      <c r="AM25" s="225"/>
      <c r="AN25" s="224"/>
      <c r="AO25" s="194"/>
      <c r="AP25" s="194"/>
      <c r="AQ25" s="225"/>
      <c r="AR25" s="224"/>
      <c r="AS25" s="194"/>
      <c r="AT25" s="194"/>
      <c r="AU25" s="225"/>
      <c r="AV25" s="224"/>
      <c r="AW25" s="194"/>
      <c r="AX25" s="194"/>
      <c r="AY25" s="225"/>
      <c r="AZ25" s="224"/>
      <c r="BA25" s="194"/>
      <c r="BB25" s="194"/>
      <c r="BC25" s="225"/>
      <c r="BD25" s="218" t="s">
        <v>238</v>
      </c>
      <c r="BE25" s="194"/>
      <c r="BF25" s="194" t="s">
        <v>319</v>
      </c>
      <c r="BG25" s="194"/>
      <c r="BH25" s="166" t="s">
        <v>6</v>
      </c>
      <c r="BI25" s="166">
        <v>1</v>
      </c>
      <c r="BJ25" s="110">
        <v>1</v>
      </c>
      <c r="BK25" s="2"/>
      <c r="BL25" s="2"/>
      <c r="BS25" s="157"/>
      <c r="BT25" s="157"/>
      <c r="BU25" s="157"/>
      <c r="BV25" s="157"/>
      <c r="BW25" s="157"/>
      <c r="BX25" s="157"/>
      <c r="BY25" s="157"/>
      <c r="BZ25" s="157"/>
      <c r="CA25" s="157"/>
      <c r="CB25" s="157"/>
      <c r="CC25" s="157"/>
      <c r="CD25" s="157"/>
      <c r="CE25" s="157"/>
      <c r="CF25" s="157"/>
      <c r="CG25" s="157"/>
      <c r="CH25" s="157"/>
      <c r="CI25" s="157"/>
      <c r="CJ25" s="157"/>
      <c r="CK25" s="157"/>
      <c r="CL25" s="157"/>
      <c r="CM25" s="157"/>
      <c r="CN25" s="157"/>
      <c r="CO25" s="157"/>
      <c r="CP25" s="157"/>
      <c r="CQ25" s="157"/>
      <c r="CR25" s="157"/>
      <c r="CS25" s="157"/>
      <c r="CT25" s="157"/>
      <c r="CU25" s="157"/>
      <c r="CV25" s="157"/>
      <c r="CW25" s="157"/>
      <c r="CX25" s="157"/>
      <c r="CY25" s="157"/>
      <c r="CZ25" s="157"/>
      <c r="DA25" s="157"/>
      <c r="DB25" s="157"/>
      <c r="DC25" s="157"/>
      <c r="DD25" s="157"/>
      <c r="DE25" s="157"/>
      <c r="DF25" s="157"/>
      <c r="DG25" s="157"/>
      <c r="DH25" s="157"/>
      <c r="DI25" s="157"/>
      <c r="DJ25" s="157"/>
      <c r="DK25" s="157"/>
      <c r="DL25" s="157"/>
      <c r="DM25" s="157"/>
      <c r="DN25" s="157"/>
      <c r="DO25" s="157"/>
      <c r="DP25" s="157"/>
      <c r="DQ25" s="157"/>
      <c r="DR25" s="157"/>
      <c r="DS25" s="157"/>
      <c r="DT25" s="157"/>
      <c r="DU25" s="157"/>
      <c r="DV25" s="157"/>
      <c r="DW25" s="157"/>
      <c r="DX25" s="157"/>
      <c r="DY25" s="157"/>
      <c r="DZ25" s="157"/>
      <c r="EA25" s="157"/>
      <c r="EB25" s="157"/>
      <c r="EC25" s="157"/>
    </row>
    <row r="26" spans="1:133" s="8" customFormat="1" ht="93" customHeight="1" x14ac:dyDescent="0.25">
      <c r="A26" s="126">
        <f t="shared" si="0"/>
        <v>14</v>
      </c>
      <c r="B26" s="169" t="s">
        <v>124</v>
      </c>
      <c r="C26" s="193" t="s">
        <v>240</v>
      </c>
      <c r="D26" s="193" t="s">
        <v>241</v>
      </c>
      <c r="E26" s="193" t="s">
        <v>311</v>
      </c>
      <c r="F26" s="193" t="s">
        <v>312</v>
      </c>
      <c r="G26" s="213"/>
      <c r="H26" s="224"/>
      <c r="I26" s="307"/>
      <c r="J26" s="307"/>
      <c r="K26" s="309"/>
      <c r="L26" s="224"/>
      <c r="M26" s="255"/>
      <c r="N26" s="255"/>
      <c r="O26" s="225"/>
      <c r="P26" s="224"/>
      <c r="Q26" s="194"/>
      <c r="R26" s="194"/>
      <c r="S26" s="225"/>
      <c r="T26" s="224"/>
      <c r="U26" s="194"/>
      <c r="V26" s="194"/>
      <c r="W26" s="225"/>
      <c r="X26" s="224"/>
      <c r="Y26" s="194"/>
      <c r="Z26" s="194"/>
      <c r="AA26" s="225"/>
      <c r="AB26" s="224"/>
      <c r="AC26" s="194"/>
      <c r="AD26" s="194"/>
      <c r="AE26" s="225"/>
      <c r="AF26" s="239"/>
      <c r="AG26" s="239"/>
      <c r="AH26" s="239"/>
      <c r="AI26" s="240"/>
      <c r="AJ26" s="224"/>
      <c r="AK26" s="194"/>
      <c r="AL26" s="194"/>
      <c r="AM26" s="225"/>
      <c r="AN26" s="224"/>
      <c r="AO26" s="194"/>
      <c r="AP26" s="194"/>
      <c r="AQ26" s="225"/>
      <c r="AR26" s="224"/>
      <c r="AS26" s="194"/>
      <c r="AT26" s="194"/>
      <c r="AU26" s="225"/>
      <c r="AV26" s="224"/>
      <c r="AW26" s="194"/>
      <c r="AX26" s="194"/>
      <c r="AY26" s="225"/>
      <c r="AZ26" s="224"/>
      <c r="BA26" s="194"/>
      <c r="BB26" s="194"/>
      <c r="BC26" s="225"/>
      <c r="BD26" s="218" t="s">
        <v>313</v>
      </c>
      <c r="BE26" s="194"/>
      <c r="BF26" s="194" t="s">
        <v>306</v>
      </c>
      <c r="BG26" s="194"/>
      <c r="BH26" s="166" t="s">
        <v>11</v>
      </c>
      <c r="BI26" s="171">
        <v>1</v>
      </c>
      <c r="BJ26" s="110">
        <v>2</v>
      </c>
      <c r="BK26" s="2"/>
      <c r="BL26" s="2"/>
      <c r="BS26" s="157"/>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7"/>
      <c r="CR26" s="157"/>
      <c r="CS26" s="157"/>
      <c r="CT26" s="157"/>
      <c r="CU26" s="157"/>
      <c r="CV26" s="157"/>
      <c r="CW26" s="157"/>
      <c r="CX26" s="157"/>
      <c r="CY26" s="157"/>
      <c r="CZ26" s="157"/>
      <c r="DA26" s="157"/>
      <c r="DB26" s="157"/>
      <c r="DC26" s="157"/>
      <c r="DD26" s="157"/>
      <c r="DE26" s="157"/>
      <c r="DF26" s="157"/>
      <c r="DG26" s="157"/>
      <c r="DH26" s="157"/>
      <c r="DI26" s="157"/>
      <c r="DJ26" s="157"/>
      <c r="DK26" s="157"/>
      <c r="DL26" s="157"/>
      <c r="DM26" s="157"/>
      <c r="DN26" s="157"/>
      <c r="DO26" s="157"/>
      <c r="DP26" s="157"/>
      <c r="DQ26" s="157"/>
      <c r="DR26" s="157"/>
      <c r="DS26" s="157"/>
      <c r="DT26" s="157"/>
      <c r="DU26" s="157"/>
      <c r="DV26" s="157"/>
      <c r="DW26" s="157"/>
      <c r="DX26" s="157"/>
      <c r="DY26" s="157"/>
      <c r="DZ26" s="157"/>
      <c r="EA26" s="157"/>
      <c r="EB26" s="157"/>
      <c r="EC26" s="157"/>
    </row>
    <row r="27" spans="1:133" s="8" customFormat="1" ht="72" customHeight="1" x14ac:dyDescent="0.25">
      <c r="A27" s="126">
        <f t="shared" si="0"/>
        <v>15</v>
      </c>
      <c r="B27" s="169" t="s">
        <v>47</v>
      </c>
      <c r="C27" s="193" t="s">
        <v>411</v>
      </c>
      <c r="D27" s="193" t="s">
        <v>242</v>
      </c>
      <c r="E27" s="193" t="s">
        <v>314</v>
      </c>
      <c r="F27" s="193" t="s">
        <v>312</v>
      </c>
      <c r="G27" s="213"/>
      <c r="H27" s="224"/>
      <c r="I27" s="255"/>
      <c r="J27" s="255"/>
      <c r="K27" s="225"/>
      <c r="L27" s="224"/>
      <c r="M27" s="255"/>
      <c r="N27" s="308"/>
      <c r="O27" s="240"/>
      <c r="P27" s="241"/>
      <c r="Q27" s="239"/>
      <c r="R27" s="239"/>
      <c r="S27" s="225"/>
      <c r="T27" s="224"/>
      <c r="U27" s="194"/>
      <c r="V27" s="194"/>
      <c r="W27" s="225"/>
      <c r="X27" s="224"/>
      <c r="Y27" s="194"/>
      <c r="Z27" s="194"/>
      <c r="AA27" s="225"/>
      <c r="AB27" s="224"/>
      <c r="AC27" s="194"/>
      <c r="AD27" s="194"/>
      <c r="AE27" s="225"/>
      <c r="AF27" s="224"/>
      <c r="AG27" s="194"/>
      <c r="AH27" s="194"/>
      <c r="AI27" s="225"/>
      <c r="AJ27" s="224"/>
      <c r="AK27" s="194"/>
      <c r="AL27" s="194"/>
      <c r="AM27" s="225"/>
      <c r="AN27" s="224"/>
      <c r="AO27" s="194"/>
      <c r="AP27" s="194"/>
      <c r="AQ27" s="225"/>
      <c r="AR27" s="224"/>
      <c r="AS27" s="194"/>
      <c r="AT27" s="194"/>
      <c r="AU27" s="225"/>
      <c r="AV27" s="224"/>
      <c r="AW27" s="194"/>
      <c r="AX27" s="194"/>
      <c r="AY27" s="225"/>
      <c r="AZ27" s="224"/>
      <c r="BA27" s="194"/>
      <c r="BB27" s="194"/>
      <c r="BC27" s="225"/>
      <c r="BD27" s="218" t="s">
        <v>286</v>
      </c>
      <c r="BE27" s="194"/>
      <c r="BF27" s="194" t="s">
        <v>315</v>
      </c>
      <c r="BG27" s="194"/>
      <c r="BH27" s="166" t="s">
        <v>6</v>
      </c>
      <c r="BI27" s="171">
        <v>1</v>
      </c>
      <c r="BJ27" s="110">
        <v>1</v>
      </c>
      <c r="BK27" s="2"/>
      <c r="BL27" s="2"/>
      <c r="BS27" s="157"/>
      <c r="BT27" s="157"/>
      <c r="BU27" s="157"/>
      <c r="BV27" s="157"/>
      <c r="BW27" s="157"/>
      <c r="BX27" s="157"/>
      <c r="BY27" s="157"/>
      <c r="BZ27" s="157"/>
      <c r="CA27" s="157"/>
      <c r="CB27" s="157"/>
      <c r="CC27" s="157"/>
      <c r="CD27" s="157"/>
      <c r="CE27" s="157"/>
      <c r="CF27" s="157"/>
      <c r="CG27" s="157"/>
      <c r="CH27" s="157"/>
      <c r="CI27" s="157"/>
      <c r="CJ27" s="157"/>
      <c r="CK27" s="157"/>
      <c r="CL27" s="157"/>
      <c r="CM27" s="157"/>
      <c r="CN27" s="157"/>
      <c r="CO27" s="157"/>
      <c r="CP27" s="157"/>
      <c r="CQ27" s="157"/>
      <c r="CR27" s="157"/>
      <c r="CS27" s="157"/>
      <c r="CT27" s="157"/>
      <c r="CU27" s="157"/>
      <c r="CV27" s="157"/>
      <c r="CW27" s="157"/>
      <c r="CX27" s="157"/>
      <c r="CY27" s="157"/>
      <c r="CZ27" s="157"/>
      <c r="DA27" s="157"/>
      <c r="DB27" s="157"/>
      <c r="DC27" s="157"/>
      <c r="DD27" s="157"/>
      <c r="DE27" s="157"/>
      <c r="DF27" s="157"/>
      <c r="DG27" s="157"/>
      <c r="DH27" s="157"/>
      <c r="DI27" s="157"/>
      <c r="DJ27" s="157"/>
      <c r="DK27" s="157"/>
      <c r="DL27" s="157"/>
      <c r="DM27" s="157"/>
      <c r="DN27" s="157"/>
      <c r="DO27" s="157"/>
      <c r="DP27" s="157"/>
      <c r="DQ27" s="157"/>
      <c r="DR27" s="157"/>
      <c r="DS27" s="157"/>
      <c r="DT27" s="157"/>
      <c r="DU27" s="157"/>
      <c r="DV27" s="157"/>
      <c r="DW27" s="157"/>
      <c r="DX27" s="157"/>
      <c r="DY27" s="157"/>
      <c r="DZ27" s="157"/>
      <c r="EA27" s="157"/>
      <c r="EB27" s="157"/>
      <c r="EC27" s="157"/>
    </row>
    <row r="28" spans="1:133" s="8" customFormat="1" ht="74.25" customHeight="1" x14ac:dyDescent="0.25">
      <c r="A28" s="126">
        <f t="shared" si="0"/>
        <v>16</v>
      </c>
      <c r="B28" s="169" t="s">
        <v>272</v>
      </c>
      <c r="C28" s="193" t="s">
        <v>153</v>
      </c>
      <c r="D28" s="193" t="s">
        <v>243</v>
      </c>
      <c r="E28" s="193" t="s">
        <v>316</v>
      </c>
      <c r="F28" s="193" t="s">
        <v>244</v>
      </c>
      <c r="G28" s="213"/>
      <c r="H28" s="224"/>
      <c r="I28" s="255"/>
      <c r="J28" s="255"/>
      <c r="K28" s="225"/>
      <c r="L28" s="312"/>
      <c r="M28" s="311"/>
      <c r="N28" s="308"/>
      <c r="O28" s="240"/>
      <c r="P28" s="224"/>
      <c r="Q28" s="194"/>
      <c r="R28" s="194"/>
      <c r="S28" s="225"/>
      <c r="T28" s="241"/>
      <c r="U28" s="239"/>
      <c r="V28" s="239"/>
      <c r="W28" s="240"/>
      <c r="X28" s="224"/>
      <c r="Y28" s="194"/>
      <c r="Z28" s="194"/>
      <c r="AA28" s="225"/>
      <c r="AB28" s="224"/>
      <c r="AC28" s="194"/>
      <c r="AD28" s="194"/>
      <c r="AE28" s="225"/>
      <c r="AF28" s="241"/>
      <c r="AG28" s="239"/>
      <c r="AH28" s="239"/>
      <c r="AI28" s="240"/>
      <c r="AJ28" s="224"/>
      <c r="AK28" s="194"/>
      <c r="AL28" s="194"/>
      <c r="AM28" s="225"/>
      <c r="AN28" s="224"/>
      <c r="AO28" s="194"/>
      <c r="AP28" s="194"/>
      <c r="AQ28" s="225"/>
      <c r="AR28" s="241"/>
      <c r="AS28" s="239"/>
      <c r="AT28" s="239"/>
      <c r="AU28" s="240"/>
      <c r="AV28" s="224"/>
      <c r="AW28" s="194"/>
      <c r="AX28" s="194"/>
      <c r="AY28" s="225"/>
      <c r="AZ28" s="224"/>
      <c r="BA28" s="194"/>
      <c r="BB28" s="194"/>
      <c r="BC28" s="225"/>
      <c r="BD28" s="218" t="s">
        <v>392</v>
      </c>
      <c r="BE28" s="194"/>
      <c r="BF28" s="194" t="s">
        <v>394</v>
      </c>
      <c r="BG28" s="194"/>
      <c r="BH28" s="166" t="s">
        <v>8</v>
      </c>
      <c r="BI28" s="171">
        <v>1</v>
      </c>
      <c r="BJ28" s="110">
        <v>5</v>
      </c>
      <c r="BK28" s="2"/>
      <c r="BL28" s="2"/>
      <c r="BS28" s="157"/>
      <c r="BT28" s="157"/>
      <c r="BU28" s="157"/>
      <c r="BV28" s="157"/>
      <c r="BW28" s="157"/>
      <c r="BX28" s="157"/>
      <c r="BY28" s="157"/>
      <c r="BZ28" s="157"/>
      <c r="CA28" s="157"/>
      <c r="CB28" s="157"/>
      <c r="CC28" s="157"/>
      <c r="CD28" s="157"/>
      <c r="CE28" s="157"/>
      <c r="CF28" s="157"/>
      <c r="CG28" s="157"/>
      <c r="CH28" s="157"/>
      <c r="CI28" s="157"/>
      <c r="CJ28" s="157"/>
      <c r="CK28" s="157"/>
      <c r="CL28" s="157"/>
      <c r="CM28" s="157"/>
      <c r="CN28" s="157"/>
      <c r="CO28" s="157"/>
      <c r="CP28" s="157"/>
      <c r="CQ28" s="157"/>
      <c r="CR28" s="157"/>
      <c r="CS28" s="157"/>
      <c r="CT28" s="157"/>
      <c r="CU28" s="157"/>
      <c r="CV28" s="157"/>
      <c r="CW28" s="157"/>
      <c r="CX28" s="157"/>
      <c r="CY28" s="157"/>
      <c r="CZ28" s="157"/>
      <c r="DA28" s="157"/>
      <c r="DB28" s="157"/>
      <c r="DC28" s="157"/>
      <c r="DD28" s="157"/>
      <c r="DE28" s="157"/>
      <c r="DF28" s="157"/>
      <c r="DG28" s="157"/>
      <c r="DH28" s="157"/>
      <c r="DI28" s="157"/>
      <c r="DJ28" s="157"/>
      <c r="DK28" s="157"/>
      <c r="DL28" s="157"/>
      <c r="DM28" s="157"/>
      <c r="DN28" s="157"/>
      <c r="DO28" s="157"/>
      <c r="DP28" s="157"/>
      <c r="DQ28" s="157"/>
      <c r="DR28" s="157"/>
      <c r="DS28" s="157"/>
      <c r="DT28" s="157"/>
      <c r="DU28" s="157"/>
      <c r="DV28" s="157"/>
      <c r="DW28" s="157"/>
      <c r="DX28" s="157"/>
      <c r="DY28" s="157"/>
      <c r="DZ28" s="157"/>
      <c r="EA28" s="157"/>
      <c r="EB28" s="157"/>
      <c r="EC28" s="157"/>
    </row>
    <row r="29" spans="1:133" s="8" customFormat="1" ht="116.1" customHeight="1" x14ac:dyDescent="0.25">
      <c r="A29" s="126">
        <f t="shared" si="0"/>
        <v>17</v>
      </c>
      <c r="B29" s="169" t="s">
        <v>269</v>
      </c>
      <c r="C29" s="193" t="s">
        <v>152</v>
      </c>
      <c r="D29" s="193" t="s">
        <v>245</v>
      </c>
      <c r="E29" s="193" t="s">
        <v>317</v>
      </c>
      <c r="F29" s="193" t="s">
        <v>318</v>
      </c>
      <c r="G29" s="213"/>
      <c r="H29" s="224"/>
      <c r="I29" s="255"/>
      <c r="J29" s="255"/>
      <c r="K29" s="225"/>
      <c r="L29" s="224"/>
      <c r="M29" s="255"/>
      <c r="N29" s="255"/>
      <c r="O29" s="225"/>
      <c r="P29" s="224"/>
      <c r="Q29" s="194"/>
      <c r="R29" s="194"/>
      <c r="S29" s="225"/>
      <c r="T29" s="224"/>
      <c r="U29" s="194"/>
      <c r="V29" s="194"/>
      <c r="W29" s="225"/>
      <c r="X29" s="224"/>
      <c r="Y29" s="194"/>
      <c r="Z29" s="194"/>
      <c r="AA29" s="225"/>
      <c r="AB29" s="239"/>
      <c r="AC29" s="239"/>
      <c r="AD29" s="239"/>
      <c r="AE29" s="240"/>
      <c r="AF29" s="239"/>
      <c r="AG29" s="194"/>
      <c r="AH29" s="262"/>
      <c r="AI29" s="225"/>
      <c r="AJ29" s="224"/>
      <c r="AK29" s="194"/>
      <c r="AL29" s="194"/>
      <c r="AM29" s="225"/>
      <c r="AN29" s="224"/>
      <c r="AO29" s="194"/>
      <c r="AP29" s="194"/>
      <c r="AQ29" s="225"/>
      <c r="AR29" s="224"/>
      <c r="AS29" s="194"/>
      <c r="AT29" s="194"/>
      <c r="AU29" s="225"/>
      <c r="AV29" s="224"/>
      <c r="AW29" s="194"/>
      <c r="AX29" s="194"/>
      <c r="AY29" s="225"/>
      <c r="AZ29" s="239"/>
      <c r="BA29" s="239"/>
      <c r="BB29" s="239"/>
      <c r="BC29" s="240"/>
      <c r="BD29" s="218" t="s">
        <v>320</v>
      </c>
      <c r="BE29" s="194"/>
      <c r="BF29" s="194" t="s">
        <v>319</v>
      </c>
      <c r="BG29" s="194"/>
      <c r="BH29" s="166" t="s">
        <v>11</v>
      </c>
      <c r="BI29" s="173">
        <v>1</v>
      </c>
      <c r="BJ29" s="110">
        <v>2</v>
      </c>
      <c r="BK29" s="2"/>
      <c r="BL29" s="2"/>
      <c r="BS29" s="157"/>
      <c r="BT29" s="157"/>
      <c r="BU29" s="157"/>
      <c r="BV29" s="157"/>
      <c r="BW29" s="157"/>
      <c r="BX29" s="157"/>
      <c r="BY29" s="157"/>
      <c r="BZ29" s="157"/>
      <c r="CA29" s="157"/>
      <c r="CB29" s="157"/>
      <c r="CC29" s="157"/>
      <c r="CD29" s="157"/>
      <c r="CE29" s="157"/>
      <c r="CF29" s="157"/>
      <c r="CG29" s="157"/>
      <c r="CH29" s="157"/>
      <c r="CI29" s="157"/>
      <c r="CJ29" s="157"/>
      <c r="CK29" s="157"/>
      <c r="CL29" s="157"/>
      <c r="CM29" s="157"/>
      <c r="CN29" s="157"/>
      <c r="CO29" s="157"/>
      <c r="CP29" s="157"/>
      <c r="CQ29" s="157"/>
      <c r="CR29" s="157"/>
      <c r="CS29" s="157"/>
      <c r="CT29" s="157"/>
      <c r="CU29" s="157"/>
      <c r="CV29" s="157"/>
      <c r="CW29" s="157"/>
      <c r="CX29" s="157"/>
      <c r="CY29" s="157"/>
      <c r="CZ29" s="157"/>
      <c r="DA29" s="157"/>
      <c r="DB29" s="157"/>
      <c r="DC29" s="157"/>
      <c r="DD29" s="157"/>
      <c r="DE29" s="157"/>
      <c r="DF29" s="157"/>
      <c r="DG29" s="157"/>
      <c r="DH29" s="157"/>
      <c r="DI29" s="157"/>
      <c r="DJ29" s="157"/>
      <c r="DK29" s="157"/>
      <c r="DL29" s="157"/>
      <c r="DM29" s="157"/>
      <c r="DN29" s="157"/>
      <c r="DO29" s="157"/>
      <c r="DP29" s="157"/>
      <c r="DQ29" s="157"/>
      <c r="DR29" s="157"/>
      <c r="DS29" s="157"/>
      <c r="DT29" s="157"/>
      <c r="DU29" s="157"/>
      <c r="DV29" s="157"/>
      <c r="DW29" s="157"/>
      <c r="DX29" s="157"/>
      <c r="DY29" s="157"/>
      <c r="DZ29" s="157"/>
      <c r="EA29" s="157"/>
      <c r="EB29" s="157"/>
      <c r="EC29" s="157"/>
    </row>
    <row r="30" spans="1:133" s="10" customFormat="1" ht="111" customHeight="1" x14ac:dyDescent="0.25">
      <c r="A30" s="126">
        <v>17</v>
      </c>
      <c r="B30" s="169" t="s">
        <v>273</v>
      </c>
      <c r="C30" s="193" t="s">
        <v>150</v>
      </c>
      <c r="D30" s="193" t="s">
        <v>246</v>
      </c>
      <c r="E30" s="193" t="s">
        <v>340</v>
      </c>
      <c r="F30" s="193" t="s">
        <v>412</v>
      </c>
      <c r="G30" s="213"/>
      <c r="H30" s="224"/>
      <c r="I30" s="255"/>
      <c r="J30" s="255"/>
      <c r="K30" s="225"/>
      <c r="L30" s="224"/>
      <c r="M30" s="255"/>
      <c r="N30" s="255"/>
      <c r="O30" s="225"/>
      <c r="P30" s="239"/>
      <c r="Q30" s="239"/>
      <c r="R30" s="239"/>
      <c r="S30" s="239"/>
      <c r="T30" s="224"/>
      <c r="U30" s="194"/>
      <c r="V30" s="194"/>
      <c r="W30" s="225"/>
      <c r="X30" s="224"/>
      <c r="Y30" s="194"/>
      <c r="Z30" s="194"/>
      <c r="AA30" s="225"/>
      <c r="AB30" s="224"/>
      <c r="AC30" s="194"/>
      <c r="AD30" s="194"/>
      <c r="AE30" s="225"/>
      <c r="AF30" s="224"/>
      <c r="AG30" s="194"/>
      <c r="AH30" s="194"/>
      <c r="AI30" s="225"/>
      <c r="AJ30" s="224"/>
      <c r="AK30" s="262"/>
      <c r="AL30" s="262"/>
      <c r="AM30" s="225"/>
      <c r="AN30" s="224"/>
      <c r="AO30" s="194"/>
      <c r="AP30" s="194"/>
      <c r="AQ30" s="225"/>
      <c r="AR30" s="224"/>
      <c r="AS30" s="194"/>
      <c r="AT30" s="194"/>
      <c r="AU30" s="225"/>
      <c r="AV30" s="224"/>
      <c r="AW30" s="194"/>
      <c r="AX30" s="194"/>
      <c r="AY30" s="225"/>
      <c r="AZ30" s="224"/>
      <c r="BA30" s="194"/>
      <c r="BB30" s="194"/>
      <c r="BC30" s="225"/>
      <c r="BD30" s="218" t="s">
        <v>321</v>
      </c>
      <c r="BE30" s="194"/>
      <c r="BF30" s="194" t="s">
        <v>322</v>
      </c>
      <c r="BG30" s="194"/>
      <c r="BH30" s="166" t="s">
        <v>6</v>
      </c>
      <c r="BI30" s="171">
        <v>1</v>
      </c>
      <c r="BJ30" s="110">
        <v>1</v>
      </c>
      <c r="BK30" s="2"/>
      <c r="BL30" s="2"/>
      <c r="BS30" s="157"/>
      <c r="BT30" s="157"/>
      <c r="BU30" s="157"/>
      <c r="BV30" s="157"/>
      <c r="BW30" s="157"/>
      <c r="BX30" s="157"/>
      <c r="BY30" s="157"/>
      <c r="BZ30" s="157"/>
      <c r="CA30" s="157"/>
      <c r="CB30" s="157"/>
      <c r="CC30" s="157"/>
      <c r="CD30" s="157"/>
      <c r="CE30" s="157"/>
      <c r="CF30" s="157"/>
      <c r="CG30" s="157"/>
      <c r="CH30" s="157"/>
      <c r="CI30" s="157"/>
      <c r="CJ30" s="157"/>
      <c r="CK30" s="157"/>
      <c r="CL30" s="157"/>
      <c r="CM30" s="157"/>
      <c r="CN30" s="157"/>
      <c r="CO30" s="157"/>
      <c r="CP30" s="157"/>
      <c r="CQ30" s="157"/>
      <c r="CR30" s="157"/>
      <c r="CS30" s="157"/>
      <c r="CT30" s="157"/>
      <c r="CU30" s="157"/>
      <c r="CV30" s="157"/>
      <c r="CW30" s="157"/>
      <c r="CX30" s="157"/>
      <c r="CY30" s="157"/>
      <c r="CZ30" s="157"/>
      <c r="DA30" s="157"/>
      <c r="DB30" s="157"/>
      <c r="DC30" s="157"/>
      <c r="DD30" s="157"/>
      <c r="DE30" s="157"/>
      <c r="DF30" s="157"/>
      <c r="DG30" s="157"/>
      <c r="DH30" s="157"/>
      <c r="DI30" s="157"/>
      <c r="DJ30" s="157"/>
      <c r="DK30" s="157"/>
      <c r="DL30" s="157"/>
      <c r="DM30" s="157"/>
      <c r="DN30" s="157"/>
      <c r="DO30" s="157"/>
      <c r="DP30" s="157"/>
      <c r="DQ30" s="157"/>
      <c r="DR30" s="157"/>
      <c r="DS30" s="157"/>
      <c r="DT30" s="157"/>
      <c r="DU30" s="157"/>
      <c r="DV30" s="157"/>
      <c r="DW30" s="157"/>
      <c r="DX30" s="157"/>
      <c r="DY30" s="157"/>
      <c r="DZ30" s="157"/>
      <c r="EA30" s="157"/>
      <c r="EB30" s="157"/>
      <c r="EC30" s="157"/>
    </row>
    <row r="31" spans="1:133" s="7" customFormat="1" ht="135" customHeight="1" x14ac:dyDescent="0.25">
      <c r="A31" s="126">
        <f>A30+1</f>
        <v>18</v>
      </c>
      <c r="B31" s="169" t="s">
        <v>268</v>
      </c>
      <c r="C31" s="193" t="s">
        <v>151</v>
      </c>
      <c r="D31" s="193" t="s">
        <v>324</v>
      </c>
      <c r="E31" s="193" t="s">
        <v>323</v>
      </c>
      <c r="F31" s="193" t="s">
        <v>247</v>
      </c>
      <c r="G31" s="213"/>
      <c r="H31" s="224"/>
      <c r="I31" s="255"/>
      <c r="J31" s="255"/>
      <c r="K31" s="225"/>
      <c r="L31" s="224"/>
      <c r="M31" s="255"/>
      <c r="N31" s="255"/>
      <c r="O31" s="225"/>
      <c r="P31" s="224"/>
      <c r="Q31" s="194"/>
      <c r="R31" s="194"/>
      <c r="S31" s="225"/>
      <c r="T31" s="241"/>
      <c r="U31" s="239"/>
      <c r="V31" s="239"/>
      <c r="W31" s="240"/>
      <c r="X31" s="224"/>
      <c r="Y31" s="194"/>
      <c r="Z31" s="194"/>
      <c r="AA31" s="225"/>
      <c r="AB31" s="224"/>
      <c r="AC31" s="194"/>
      <c r="AD31" s="194"/>
      <c r="AE31" s="225"/>
      <c r="AF31" s="241"/>
      <c r="AG31" s="239"/>
      <c r="AH31" s="239"/>
      <c r="AI31" s="240"/>
      <c r="AJ31" s="224"/>
      <c r="AK31" s="194"/>
      <c r="AL31" s="194"/>
      <c r="AM31" s="225"/>
      <c r="AN31" s="224"/>
      <c r="AO31" s="194"/>
      <c r="AP31" s="194"/>
      <c r="AQ31" s="225"/>
      <c r="AR31" s="241"/>
      <c r="AS31" s="239"/>
      <c r="AT31" s="239"/>
      <c r="AU31" s="240"/>
      <c r="AV31" s="224"/>
      <c r="AW31" s="194"/>
      <c r="AX31" s="194"/>
      <c r="AY31" s="225"/>
      <c r="AZ31" s="224"/>
      <c r="BA31" s="194"/>
      <c r="BB31" s="194"/>
      <c r="BC31" s="225"/>
      <c r="BD31" s="218" t="s">
        <v>391</v>
      </c>
      <c r="BE31" s="194"/>
      <c r="BF31" s="194" t="s">
        <v>319</v>
      </c>
      <c r="BG31" s="194"/>
      <c r="BH31" s="166" t="s">
        <v>11</v>
      </c>
      <c r="BI31" s="166">
        <v>1</v>
      </c>
      <c r="BJ31" s="109">
        <v>2</v>
      </c>
      <c r="BK31" s="2"/>
      <c r="BL31" s="2"/>
      <c r="BS31" s="157"/>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7"/>
      <c r="CR31" s="157"/>
      <c r="CS31" s="157"/>
      <c r="CT31" s="157"/>
      <c r="CU31" s="157"/>
      <c r="CV31" s="157"/>
      <c r="CW31" s="157"/>
      <c r="CX31" s="157"/>
      <c r="CY31" s="157"/>
      <c r="CZ31" s="157"/>
      <c r="DA31" s="157"/>
      <c r="DB31" s="157"/>
      <c r="DC31" s="157"/>
      <c r="DD31" s="157"/>
      <c r="DE31" s="157"/>
      <c r="DF31" s="157"/>
      <c r="DG31" s="157"/>
      <c r="DH31" s="157"/>
      <c r="DI31" s="157"/>
      <c r="DJ31" s="157"/>
      <c r="DK31" s="157"/>
      <c r="DL31" s="157"/>
      <c r="DM31" s="157"/>
      <c r="DN31" s="157"/>
      <c r="DO31" s="157"/>
      <c r="DP31" s="157"/>
      <c r="DQ31" s="157"/>
      <c r="DR31" s="157"/>
      <c r="DS31" s="157"/>
      <c r="DT31" s="157"/>
      <c r="DU31" s="157"/>
      <c r="DV31" s="157"/>
      <c r="DW31" s="157"/>
      <c r="DX31" s="157"/>
      <c r="DY31" s="157"/>
      <c r="DZ31" s="157"/>
      <c r="EA31" s="157"/>
      <c r="EB31" s="157"/>
      <c r="EC31" s="157"/>
    </row>
    <row r="32" spans="1:133" s="10" customFormat="1" ht="113.25" customHeight="1" x14ac:dyDescent="0.25">
      <c r="A32" s="126">
        <f>A31+1</f>
        <v>19</v>
      </c>
      <c r="B32" s="169" t="s">
        <v>325</v>
      </c>
      <c r="C32" s="193" t="s">
        <v>330</v>
      </c>
      <c r="D32" s="193" t="s">
        <v>249</v>
      </c>
      <c r="E32" s="193" t="s">
        <v>326</v>
      </c>
      <c r="F32" s="193" t="s">
        <v>327</v>
      </c>
      <c r="G32" s="213"/>
      <c r="H32" s="224"/>
      <c r="I32" s="255"/>
      <c r="J32" s="255"/>
      <c r="K32" s="225"/>
      <c r="L32" s="224"/>
      <c r="M32" s="255"/>
      <c r="N32" s="255"/>
      <c r="O32" s="225"/>
      <c r="P32" s="224"/>
      <c r="Q32" s="194"/>
      <c r="R32" s="194"/>
      <c r="S32" s="225"/>
      <c r="T32" s="224"/>
      <c r="U32" s="194"/>
      <c r="V32" s="194"/>
      <c r="W32" s="225"/>
      <c r="X32" s="224"/>
      <c r="Y32" s="194"/>
      <c r="Z32" s="194"/>
      <c r="AA32" s="225"/>
      <c r="AB32" s="224"/>
      <c r="AC32" s="194"/>
      <c r="AD32" s="194"/>
      <c r="AE32" s="225"/>
      <c r="AF32" s="224"/>
      <c r="AG32" s="194"/>
      <c r="AH32" s="194"/>
      <c r="AI32" s="225"/>
      <c r="AJ32" s="224"/>
      <c r="AK32" s="194"/>
      <c r="AL32" s="194"/>
      <c r="AM32" s="225"/>
      <c r="AN32" s="224"/>
      <c r="AO32" s="194"/>
      <c r="AP32" s="194"/>
      <c r="AQ32" s="225"/>
      <c r="AR32" s="224"/>
      <c r="AS32" s="194"/>
      <c r="AT32" s="194"/>
      <c r="AU32" s="225"/>
      <c r="AV32" s="224"/>
      <c r="AW32" s="194"/>
      <c r="AX32" s="194"/>
      <c r="AY32" s="225"/>
      <c r="AZ32" s="224"/>
      <c r="BA32" s="194"/>
      <c r="BB32" s="194"/>
      <c r="BC32" s="225"/>
      <c r="BD32" s="218" t="s">
        <v>248</v>
      </c>
      <c r="BE32" s="194"/>
      <c r="BF32" s="194" t="s">
        <v>221</v>
      </c>
      <c r="BG32" s="194"/>
      <c r="BH32" s="166" t="s">
        <v>6</v>
      </c>
      <c r="BI32" s="166">
        <v>1</v>
      </c>
      <c r="BJ32" s="110">
        <v>1</v>
      </c>
      <c r="BK32" s="2"/>
      <c r="BL32" s="2"/>
      <c r="BS32" s="157"/>
      <c r="BT32" s="157"/>
      <c r="BU32" s="157"/>
      <c r="BV32" s="157"/>
      <c r="BW32" s="157"/>
      <c r="BX32" s="157"/>
      <c r="BY32" s="157"/>
      <c r="BZ32" s="157"/>
      <c r="CA32" s="157"/>
      <c r="CB32" s="157"/>
      <c r="CC32" s="157"/>
      <c r="CD32" s="157"/>
      <c r="CE32" s="157"/>
      <c r="CF32" s="157"/>
      <c r="CG32" s="157"/>
      <c r="CH32" s="157"/>
      <c r="CI32" s="157"/>
      <c r="CJ32" s="157"/>
      <c r="CK32" s="157"/>
      <c r="CL32" s="157"/>
      <c r="CM32" s="157"/>
      <c r="CN32" s="157"/>
      <c r="CO32" s="157"/>
      <c r="CP32" s="157"/>
      <c r="CQ32" s="157"/>
      <c r="CR32" s="157"/>
      <c r="CS32" s="157"/>
      <c r="CT32" s="157"/>
      <c r="CU32" s="157"/>
      <c r="CV32" s="157"/>
      <c r="CW32" s="157"/>
      <c r="CX32" s="157"/>
      <c r="CY32" s="157"/>
      <c r="CZ32" s="157"/>
      <c r="DA32" s="157"/>
      <c r="DB32" s="157"/>
      <c r="DC32" s="157"/>
      <c r="DD32" s="157"/>
      <c r="DE32" s="157"/>
      <c r="DF32" s="157"/>
      <c r="DG32" s="157"/>
      <c r="DH32" s="157"/>
      <c r="DI32" s="157"/>
      <c r="DJ32" s="157"/>
      <c r="DK32" s="157"/>
      <c r="DL32" s="157"/>
      <c r="DM32" s="157"/>
      <c r="DN32" s="157"/>
      <c r="DO32" s="157"/>
      <c r="DP32" s="157"/>
      <c r="DQ32" s="157"/>
      <c r="DR32" s="157"/>
      <c r="DS32" s="157"/>
      <c r="DT32" s="157"/>
      <c r="DU32" s="157"/>
      <c r="DV32" s="157"/>
      <c r="DW32" s="157"/>
      <c r="DX32" s="157"/>
      <c r="DY32" s="157"/>
      <c r="DZ32" s="157"/>
      <c r="EA32" s="157"/>
      <c r="EB32" s="157"/>
      <c r="EC32" s="157"/>
    </row>
    <row r="33" spans="1:133" s="10" customFormat="1" ht="123.75" customHeight="1" x14ac:dyDescent="0.25">
      <c r="A33" s="126">
        <v>20</v>
      </c>
      <c r="B33" s="169" t="s">
        <v>72</v>
      </c>
      <c r="C33" s="193" t="s">
        <v>155</v>
      </c>
      <c r="D33" s="193" t="s">
        <v>250</v>
      </c>
      <c r="E33" s="193" t="s">
        <v>329</v>
      </c>
      <c r="F33" s="193" t="s">
        <v>328</v>
      </c>
      <c r="G33" s="213"/>
      <c r="H33" s="224"/>
      <c r="I33" s="255"/>
      <c r="J33" s="255"/>
      <c r="K33" s="225"/>
      <c r="L33" s="224"/>
      <c r="M33" s="255"/>
      <c r="N33" s="255"/>
      <c r="O33" s="225"/>
      <c r="P33" s="224"/>
      <c r="Q33" s="194"/>
      <c r="R33" s="194"/>
      <c r="S33" s="225"/>
      <c r="T33" s="224"/>
      <c r="U33" s="194"/>
      <c r="V33" s="194"/>
      <c r="W33" s="225"/>
      <c r="X33" s="224"/>
      <c r="Y33" s="194"/>
      <c r="Z33" s="194"/>
      <c r="AA33" s="225"/>
      <c r="AB33" s="224"/>
      <c r="AC33" s="194"/>
      <c r="AD33" s="194"/>
      <c r="AE33" s="225"/>
      <c r="AF33" s="224"/>
      <c r="AG33" s="194"/>
      <c r="AH33" s="194"/>
      <c r="AI33" s="225"/>
      <c r="AJ33" s="241"/>
      <c r="AK33" s="239"/>
      <c r="AL33" s="239"/>
      <c r="AM33" s="240"/>
      <c r="AN33" s="240"/>
      <c r="AO33" s="240"/>
      <c r="AP33" s="194"/>
      <c r="AQ33" s="225"/>
      <c r="AR33" s="224"/>
      <c r="AS33" s="194"/>
      <c r="AT33" s="194"/>
      <c r="AU33" s="225"/>
      <c r="AV33" s="224"/>
      <c r="AW33" s="194"/>
      <c r="AX33" s="194"/>
      <c r="AY33" s="225"/>
      <c r="AZ33" s="224"/>
      <c r="BA33" s="194"/>
      <c r="BB33" s="194"/>
      <c r="BC33" s="225"/>
      <c r="BD33" s="218" t="s">
        <v>390</v>
      </c>
      <c r="BE33" s="194"/>
      <c r="BF33" s="194"/>
      <c r="BG33" s="194"/>
      <c r="BH33" s="166" t="s">
        <v>6</v>
      </c>
      <c r="BI33" s="166">
        <v>1</v>
      </c>
      <c r="BJ33" s="110">
        <v>1</v>
      </c>
      <c r="BK33" s="2"/>
      <c r="BL33" s="2"/>
      <c r="BS33" s="157"/>
      <c r="BT33" s="157"/>
      <c r="BU33" s="157"/>
      <c r="BV33" s="157"/>
      <c r="BW33" s="157"/>
      <c r="BX33" s="157"/>
      <c r="BY33" s="157"/>
      <c r="BZ33" s="157"/>
      <c r="CA33" s="157"/>
      <c r="CB33" s="157"/>
      <c r="CC33" s="157"/>
      <c r="CD33" s="157"/>
      <c r="CE33" s="157"/>
      <c r="CF33" s="157"/>
      <c r="CG33" s="157"/>
      <c r="CH33" s="157"/>
      <c r="CI33" s="157"/>
      <c r="CJ33" s="157"/>
      <c r="CK33" s="157"/>
      <c r="CL33" s="157"/>
      <c r="CM33" s="157"/>
      <c r="CN33" s="157"/>
      <c r="CO33" s="157"/>
      <c r="CP33" s="157"/>
      <c r="CQ33" s="157"/>
      <c r="CR33" s="157"/>
      <c r="CS33" s="157"/>
      <c r="CT33" s="157"/>
      <c r="CU33" s="157"/>
      <c r="CV33" s="157"/>
      <c r="CW33" s="157"/>
      <c r="CX33" s="157"/>
      <c r="CY33" s="157"/>
      <c r="CZ33" s="157"/>
      <c r="DA33" s="157"/>
      <c r="DB33" s="157"/>
      <c r="DC33" s="157"/>
      <c r="DD33" s="157"/>
      <c r="DE33" s="157"/>
      <c r="DF33" s="157"/>
      <c r="DG33" s="157"/>
      <c r="DH33" s="157"/>
      <c r="DI33" s="157"/>
      <c r="DJ33" s="157"/>
      <c r="DK33" s="157"/>
      <c r="DL33" s="157"/>
      <c r="DM33" s="157"/>
      <c r="DN33" s="157"/>
      <c r="DO33" s="157"/>
      <c r="DP33" s="157"/>
      <c r="DQ33" s="157"/>
      <c r="DR33" s="157"/>
      <c r="DS33" s="157"/>
      <c r="DT33" s="157"/>
      <c r="DU33" s="157"/>
      <c r="DV33" s="157"/>
      <c r="DW33" s="157"/>
      <c r="DX33" s="157"/>
      <c r="DY33" s="157"/>
      <c r="DZ33" s="157"/>
      <c r="EA33" s="157"/>
      <c r="EB33" s="157"/>
      <c r="EC33" s="157"/>
    </row>
    <row r="34" spans="1:133" s="8" customFormat="1" ht="50.1" customHeight="1" x14ac:dyDescent="0.25">
      <c r="A34" s="126">
        <v>21</v>
      </c>
      <c r="B34" s="193" t="s">
        <v>37</v>
      </c>
      <c r="C34" s="193" t="s">
        <v>401</v>
      </c>
      <c r="D34" s="193" t="s">
        <v>251</v>
      </c>
      <c r="E34" s="193" t="s">
        <v>252</v>
      </c>
      <c r="F34" s="193" t="s">
        <v>253</v>
      </c>
      <c r="G34" s="213"/>
      <c r="H34" s="224"/>
      <c r="I34" s="255"/>
      <c r="J34" s="255"/>
      <c r="K34" s="225"/>
      <c r="L34" s="224"/>
      <c r="M34" s="255"/>
      <c r="N34" s="308"/>
      <c r="O34" s="240"/>
      <c r="P34" s="241"/>
      <c r="Q34" s="239"/>
      <c r="R34" s="239"/>
      <c r="S34" s="225"/>
      <c r="T34" s="224"/>
      <c r="U34" s="194"/>
      <c r="V34" s="194"/>
      <c r="W34" s="225"/>
      <c r="X34" s="224"/>
      <c r="Y34" s="194"/>
      <c r="Z34" s="194"/>
      <c r="AA34" s="225"/>
      <c r="AB34" s="224"/>
      <c r="AC34" s="194"/>
      <c r="AD34" s="194"/>
      <c r="AE34" s="225"/>
      <c r="AF34" s="224"/>
      <c r="AG34" s="194"/>
      <c r="AH34" s="194"/>
      <c r="AI34" s="225"/>
      <c r="AJ34" s="224"/>
      <c r="AK34" s="194"/>
      <c r="AL34" s="194"/>
      <c r="AM34" s="225"/>
      <c r="AN34" s="224"/>
      <c r="AO34" s="194"/>
      <c r="AP34" s="194"/>
      <c r="AQ34" s="225"/>
      <c r="AR34" s="224"/>
      <c r="AS34" s="194"/>
      <c r="AT34" s="194"/>
      <c r="AU34" s="225"/>
      <c r="AV34" s="224"/>
      <c r="AW34" s="194"/>
      <c r="AX34" s="194"/>
      <c r="AY34" s="225"/>
      <c r="AZ34" s="224"/>
      <c r="BA34" s="194"/>
      <c r="BB34" s="194"/>
      <c r="BC34" s="225"/>
      <c r="BD34" s="218" t="s">
        <v>428</v>
      </c>
      <c r="BE34" s="194"/>
      <c r="BF34" s="194" t="s">
        <v>331</v>
      </c>
      <c r="BG34" s="194"/>
      <c r="BH34" s="166" t="s">
        <v>6</v>
      </c>
      <c r="BI34" s="166">
        <v>1</v>
      </c>
      <c r="BJ34" s="110">
        <v>1</v>
      </c>
      <c r="BK34" s="2"/>
      <c r="BL34" s="2"/>
      <c r="BS34" s="157"/>
      <c r="BT34" s="157"/>
      <c r="BU34" s="157"/>
      <c r="BV34" s="157"/>
      <c r="BW34" s="157"/>
      <c r="BX34" s="157"/>
      <c r="BY34" s="157"/>
      <c r="BZ34" s="157"/>
      <c r="CA34" s="157"/>
      <c r="CB34" s="157"/>
      <c r="CC34" s="157"/>
      <c r="CD34" s="157"/>
      <c r="CE34" s="157"/>
      <c r="CF34" s="157"/>
      <c r="CG34" s="157"/>
      <c r="CH34" s="157"/>
      <c r="CI34" s="157"/>
      <c r="CJ34" s="157"/>
      <c r="CK34" s="157"/>
      <c r="CL34" s="157"/>
      <c r="CM34" s="157"/>
      <c r="CN34" s="157"/>
      <c r="CO34" s="157"/>
      <c r="CP34" s="157"/>
      <c r="CQ34" s="157"/>
      <c r="CR34" s="157"/>
      <c r="CS34" s="157"/>
      <c r="CT34" s="157"/>
      <c r="CU34" s="157"/>
      <c r="CV34" s="157"/>
      <c r="CW34" s="157"/>
      <c r="CX34" s="157"/>
      <c r="CY34" s="157"/>
      <c r="CZ34" s="157"/>
      <c r="DA34" s="157"/>
      <c r="DB34" s="157"/>
      <c r="DC34" s="157"/>
      <c r="DD34" s="157"/>
      <c r="DE34" s="157"/>
      <c r="DF34" s="157"/>
      <c r="DG34" s="157"/>
      <c r="DH34" s="157"/>
      <c r="DI34" s="157"/>
      <c r="DJ34" s="157"/>
      <c r="DK34" s="157"/>
      <c r="DL34" s="157"/>
      <c r="DM34" s="157"/>
      <c r="DN34" s="157"/>
      <c r="DO34" s="157"/>
      <c r="DP34" s="157"/>
      <c r="DQ34" s="157"/>
      <c r="DR34" s="157"/>
      <c r="DS34" s="157"/>
      <c r="DT34" s="157"/>
      <c r="DU34" s="157"/>
      <c r="DV34" s="157"/>
      <c r="DW34" s="157"/>
      <c r="DX34" s="157"/>
      <c r="DY34" s="157"/>
      <c r="DZ34" s="157"/>
      <c r="EA34" s="157"/>
      <c r="EB34" s="157"/>
      <c r="EC34" s="157"/>
    </row>
    <row r="35" spans="1:133" s="10" customFormat="1" ht="81" customHeight="1" x14ac:dyDescent="0.25">
      <c r="A35" s="126">
        <f t="shared" si="0"/>
        <v>22</v>
      </c>
      <c r="B35" s="169" t="s">
        <v>133</v>
      </c>
      <c r="C35" s="193" t="s">
        <v>20</v>
      </c>
      <c r="D35" s="193" t="s">
        <v>256</v>
      </c>
      <c r="E35" s="193" t="s">
        <v>334</v>
      </c>
      <c r="F35" s="193" t="s">
        <v>255</v>
      </c>
      <c r="G35" s="213"/>
      <c r="H35" s="224"/>
      <c r="I35" s="255"/>
      <c r="J35" s="255"/>
      <c r="K35" s="225"/>
      <c r="L35" s="224"/>
      <c r="M35" s="255"/>
      <c r="N35" s="255"/>
      <c r="O35" s="225"/>
      <c r="P35" s="224"/>
      <c r="Q35" s="194"/>
      <c r="R35" s="194"/>
      <c r="S35" s="225"/>
      <c r="T35" s="224"/>
      <c r="U35" s="194"/>
      <c r="V35" s="194"/>
      <c r="W35" s="225"/>
      <c r="X35" s="224"/>
      <c r="Y35" s="194"/>
      <c r="Z35" s="194"/>
      <c r="AA35" s="225"/>
      <c r="AB35" s="224"/>
      <c r="AC35" s="194"/>
      <c r="AD35" s="194"/>
      <c r="AE35" s="225"/>
      <c r="AF35" s="224"/>
      <c r="AG35" s="194"/>
      <c r="AH35" s="194"/>
      <c r="AI35" s="225"/>
      <c r="AJ35" s="224"/>
      <c r="AK35" s="194"/>
      <c r="AL35" s="194"/>
      <c r="AM35" s="225"/>
      <c r="AN35" s="224"/>
      <c r="AO35" s="194"/>
      <c r="AP35" s="194"/>
      <c r="AQ35" s="225"/>
      <c r="AR35" s="241"/>
      <c r="AS35" s="239"/>
      <c r="AT35" s="239"/>
      <c r="AU35" s="240"/>
      <c r="AV35" s="224"/>
      <c r="AW35" s="194"/>
      <c r="AX35" s="194"/>
      <c r="AY35" s="225"/>
      <c r="AZ35" s="224"/>
      <c r="BA35" s="194"/>
      <c r="BB35" s="194"/>
      <c r="BC35" s="225"/>
      <c r="BD35" s="218" t="s">
        <v>332</v>
      </c>
      <c r="BE35" s="194"/>
      <c r="BF35" s="194" t="s">
        <v>333</v>
      </c>
      <c r="BG35" s="194"/>
      <c r="BH35" s="166" t="s">
        <v>6</v>
      </c>
      <c r="BI35" s="171">
        <v>1</v>
      </c>
      <c r="BJ35" s="110">
        <v>1</v>
      </c>
      <c r="BK35" s="2"/>
      <c r="BL35" s="2"/>
      <c r="BS35" s="157"/>
      <c r="BT35" s="157"/>
      <c r="BU35" s="157"/>
      <c r="BV35" s="157"/>
      <c r="BW35" s="157"/>
      <c r="BX35" s="157"/>
      <c r="BY35" s="157"/>
      <c r="BZ35" s="157"/>
      <c r="CA35" s="157"/>
      <c r="CB35" s="157"/>
      <c r="CC35" s="157"/>
      <c r="CD35" s="157"/>
      <c r="CE35" s="157"/>
      <c r="CF35" s="157"/>
      <c r="CG35" s="157"/>
      <c r="CH35" s="157"/>
      <c r="CI35" s="157"/>
      <c r="CJ35" s="157"/>
      <c r="CK35" s="157"/>
      <c r="CL35" s="157"/>
      <c r="CM35" s="157"/>
      <c r="CN35" s="157"/>
      <c r="CO35" s="157"/>
      <c r="CP35" s="157"/>
      <c r="CQ35" s="157"/>
      <c r="CR35" s="157"/>
      <c r="CS35" s="157"/>
      <c r="CT35" s="157"/>
      <c r="CU35" s="157"/>
      <c r="CV35" s="157"/>
      <c r="CW35" s="157"/>
      <c r="CX35" s="157"/>
      <c r="CY35" s="157"/>
      <c r="CZ35" s="157"/>
      <c r="DA35" s="157"/>
      <c r="DB35" s="157"/>
      <c r="DC35" s="157"/>
      <c r="DD35" s="157"/>
      <c r="DE35" s="157"/>
      <c r="DF35" s="157"/>
      <c r="DG35" s="157"/>
      <c r="DH35" s="157"/>
      <c r="DI35" s="157"/>
      <c r="DJ35" s="157"/>
      <c r="DK35" s="157"/>
      <c r="DL35" s="157"/>
      <c r="DM35" s="157"/>
      <c r="DN35" s="157"/>
      <c r="DO35" s="157"/>
      <c r="DP35" s="157"/>
      <c r="DQ35" s="157"/>
      <c r="DR35" s="157"/>
      <c r="DS35" s="157"/>
      <c r="DT35" s="157"/>
      <c r="DU35" s="157"/>
      <c r="DV35" s="157"/>
      <c r="DW35" s="157"/>
      <c r="DX35" s="157"/>
      <c r="DY35" s="157"/>
      <c r="DZ35" s="157"/>
      <c r="EA35" s="157"/>
      <c r="EB35" s="157"/>
      <c r="EC35" s="157"/>
    </row>
    <row r="36" spans="1:133" s="8" customFormat="1" ht="117" customHeight="1" x14ac:dyDescent="0.25">
      <c r="A36" s="126">
        <f t="shared" si="0"/>
        <v>23</v>
      </c>
      <c r="B36" s="169" t="s">
        <v>38</v>
      </c>
      <c r="C36" s="193" t="s">
        <v>21</v>
      </c>
      <c r="D36" s="242" t="s">
        <v>254</v>
      </c>
      <c r="E36" s="193" t="s">
        <v>257</v>
      </c>
      <c r="F36" s="193" t="s">
        <v>335</v>
      </c>
      <c r="G36" s="213" t="s">
        <v>285</v>
      </c>
      <c r="H36" s="224"/>
      <c r="I36" s="255"/>
      <c r="J36" s="255"/>
      <c r="K36" s="225"/>
      <c r="L36" s="224"/>
      <c r="M36" s="311"/>
      <c r="N36" s="308"/>
      <c r="O36" s="240"/>
      <c r="P36" s="224"/>
      <c r="Q36" s="194"/>
      <c r="R36" s="194"/>
      <c r="S36" s="225"/>
      <c r="T36" s="224"/>
      <c r="U36" s="194"/>
      <c r="V36" s="194"/>
      <c r="W36" s="225"/>
      <c r="X36" s="224"/>
      <c r="Y36" s="194"/>
      <c r="Z36" s="194"/>
      <c r="AA36" s="225"/>
      <c r="AB36" s="224"/>
      <c r="AC36" s="194"/>
      <c r="AD36" s="194"/>
      <c r="AE36" s="225"/>
      <c r="AF36" s="224"/>
      <c r="AG36" s="194"/>
      <c r="AH36" s="194"/>
      <c r="AI36" s="225"/>
      <c r="AJ36" s="224"/>
      <c r="AK36" s="194"/>
      <c r="AL36" s="194"/>
      <c r="AM36" s="225"/>
      <c r="AN36" s="224"/>
      <c r="AO36" s="194"/>
      <c r="AP36" s="194"/>
      <c r="AQ36" s="225"/>
      <c r="AR36" s="224"/>
      <c r="AS36" s="194"/>
      <c r="AT36" s="194"/>
      <c r="AU36" s="225"/>
      <c r="AV36" s="224"/>
      <c r="AW36" s="194"/>
      <c r="AX36" s="194"/>
      <c r="AY36" s="225"/>
      <c r="AZ36" s="224"/>
      <c r="BA36" s="194"/>
      <c r="BB36" s="194"/>
      <c r="BC36" s="225"/>
      <c r="BD36" s="218" t="s">
        <v>336</v>
      </c>
      <c r="BE36" s="194"/>
      <c r="BF36" s="283" t="s">
        <v>333</v>
      </c>
      <c r="BG36" s="194"/>
      <c r="BH36" s="166" t="s">
        <v>129</v>
      </c>
      <c r="BI36" s="171">
        <v>1</v>
      </c>
      <c r="BJ36" s="110">
        <v>1</v>
      </c>
      <c r="BK36" s="2"/>
      <c r="BL36" s="2"/>
      <c r="BS36" s="157"/>
      <c r="BT36" s="157"/>
      <c r="BU36" s="157"/>
      <c r="BV36" s="157"/>
      <c r="BW36" s="157"/>
      <c r="BX36" s="157"/>
      <c r="BY36" s="157"/>
      <c r="BZ36" s="157"/>
      <c r="CA36" s="157"/>
      <c r="CB36" s="157"/>
      <c r="CC36" s="157"/>
      <c r="CD36" s="157"/>
      <c r="CE36" s="157"/>
      <c r="CF36" s="157"/>
      <c r="CG36" s="157"/>
      <c r="CH36" s="157"/>
      <c r="CI36" s="157"/>
      <c r="CJ36" s="157"/>
      <c r="CK36" s="157"/>
      <c r="CL36" s="157"/>
      <c r="CM36" s="157"/>
      <c r="CN36" s="157"/>
      <c r="CO36" s="157"/>
      <c r="CP36" s="157"/>
      <c r="CQ36" s="157"/>
      <c r="CR36" s="157"/>
      <c r="CS36" s="157"/>
      <c r="CT36" s="157"/>
      <c r="CU36" s="157"/>
      <c r="CV36" s="157"/>
      <c r="CW36" s="157"/>
      <c r="CX36" s="157"/>
      <c r="CY36" s="157"/>
      <c r="CZ36" s="157"/>
      <c r="DA36" s="157"/>
      <c r="DB36" s="157"/>
      <c r="DC36" s="157"/>
      <c r="DD36" s="157"/>
      <c r="DE36" s="157"/>
      <c r="DF36" s="157"/>
      <c r="DG36" s="157"/>
      <c r="DH36" s="157"/>
      <c r="DI36" s="157"/>
      <c r="DJ36" s="157"/>
      <c r="DK36" s="157"/>
      <c r="DL36" s="157"/>
      <c r="DM36" s="157"/>
      <c r="DN36" s="157"/>
      <c r="DO36" s="157"/>
      <c r="DP36" s="157"/>
      <c r="DQ36" s="157"/>
      <c r="DR36" s="157"/>
      <c r="DS36" s="157"/>
      <c r="DT36" s="157"/>
      <c r="DU36" s="157"/>
      <c r="DV36" s="157"/>
      <c r="DW36" s="157"/>
      <c r="DX36" s="157"/>
      <c r="DY36" s="157"/>
      <c r="DZ36" s="157"/>
      <c r="EA36" s="157"/>
      <c r="EB36" s="157"/>
      <c r="EC36" s="157"/>
    </row>
    <row r="37" spans="1:133" s="8" customFormat="1" ht="128.25" customHeight="1" x14ac:dyDescent="0.25">
      <c r="A37" s="126">
        <f t="shared" si="0"/>
        <v>24</v>
      </c>
      <c r="B37" s="169" t="s">
        <v>142</v>
      </c>
      <c r="C37" s="193" t="s">
        <v>154</v>
      </c>
      <c r="D37" s="193" t="s">
        <v>337</v>
      </c>
      <c r="E37" s="193" t="s">
        <v>259</v>
      </c>
      <c r="F37" s="193" t="s">
        <v>338</v>
      </c>
      <c r="G37" s="213"/>
      <c r="H37" s="224"/>
      <c r="I37" s="255"/>
      <c r="J37" s="255"/>
      <c r="K37" s="225"/>
      <c r="L37" s="224"/>
      <c r="M37" s="255"/>
      <c r="N37" s="255"/>
      <c r="O37" s="225"/>
      <c r="P37" s="224"/>
      <c r="Q37" s="194"/>
      <c r="R37" s="194"/>
      <c r="S37" s="225"/>
      <c r="T37" s="224"/>
      <c r="U37" s="194"/>
      <c r="V37" s="194"/>
      <c r="W37" s="225"/>
      <c r="X37" s="241"/>
      <c r="Y37" s="239"/>
      <c r="Z37" s="239"/>
      <c r="AA37" s="240"/>
      <c r="AB37" s="224"/>
      <c r="AC37" s="194"/>
      <c r="AD37" s="194"/>
      <c r="AE37" s="225"/>
      <c r="AF37" s="224"/>
      <c r="AG37" s="194"/>
      <c r="AH37" s="194"/>
      <c r="AI37" s="225"/>
      <c r="AJ37" s="224"/>
      <c r="AK37" s="194"/>
      <c r="AL37" s="194"/>
      <c r="AM37" s="225"/>
      <c r="AN37" s="224"/>
      <c r="AO37" s="194"/>
      <c r="AP37" s="194"/>
      <c r="AQ37" s="225"/>
      <c r="AR37" s="224"/>
      <c r="AS37" s="194"/>
      <c r="AT37" s="194"/>
      <c r="AU37" s="225"/>
      <c r="AV37" s="224"/>
      <c r="AW37" s="194"/>
      <c r="AX37" s="194"/>
      <c r="AY37" s="225"/>
      <c r="AZ37" s="224"/>
      <c r="BA37" s="194"/>
      <c r="BB37" s="194"/>
      <c r="BC37" s="225"/>
      <c r="BD37" s="218" t="s">
        <v>389</v>
      </c>
      <c r="BE37" s="194"/>
      <c r="BF37" s="194" t="s">
        <v>346</v>
      </c>
      <c r="BG37" s="194"/>
      <c r="BH37" s="166" t="s">
        <v>339</v>
      </c>
      <c r="BI37" s="171">
        <v>1</v>
      </c>
      <c r="BJ37" s="110">
        <v>1</v>
      </c>
      <c r="BK37" s="2"/>
      <c r="BL37" s="2"/>
      <c r="BS37" s="157"/>
      <c r="BT37" s="157"/>
      <c r="BU37" s="157"/>
      <c r="BV37" s="157"/>
      <c r="BW37" s="157"/>
      <c r="BX37" s="157"/>
      <c r="BY37" s="157"/>
      <c r="BZ37" s="157"/>
      <c r="CA37" s="157"/>
      <c r="CB37" s="157"/>
      <c r="CC37" s="157"/>
      <c r="CD37" s="157"/>
      <c r="CE37" s="157"/>
      <c r="CF37" s="157"/>
      <c r="CG37" s="157"/>
      <c r="CH37" s="157"/>
      <c r="CI37" s="157"/>
      <c r="CJ37" s="157"/>
      <c r="CK37" s="157"/>
      <c r="CL37" s="157"/>
      <c r="CM37" s="157"/>
      <c r="CN37" s="157"/>
      <c r="CO37" s="157"/>
      <c r="CP37" s="157"/>
      <c r="CQ37" s="157"/>
      <c r="CR37" s="157"/>
      <c r="CS37" s="157"/>
      <c r="CT37" s="157"/>
      <c r="CU37" s="157"/>
      <c r="CV37" s="157"/>
      <c r="CW37" s="157"/>
      <c r="CX37" s="157"/>
      <c r="CY37" s="157"/>
      <c r="CZ37" s="157"/>
      <c r="DA37" s="157"/>
      <c r="DB37" s="157"/>
      <c r="DC37" s="157"/>
      <c r="DD37" s="157"/>
      <c r="DE37" s="157"/>
      <c r="DF37" s="157"/>
      <c r="DG37" s="157"/>
      <c r="DH37" s="157"/>
      <c r="DI37" s="157"/>
      <c r="DJ37" s="157"/>
      <c r="DK37" s="157"/>
      <c r="DL37" s="157"/>
      <c r="DM37" s="157"/>
      <c r="DN37" s="157"/>
      <c r="DO37" s="157"/>
      <c r="DP37" s="157"/>
      <c r="DQ37" s="157"/>
      <c r="DR37" s="157"/>
      <c r="DS37" s="157"/>
      <c r="DT37" s="157"/>
      <c r="DU37" s="157"/>
      <c r="DV37" s="157"/>
      <c r="DW37" s="157"/>
      <c r="DX37" s="157"/>
      <c r="DY37" s="157"/>
      <c r="DZ37" s="157"/>
      <c r="EA37" s="157"/>
      <c r="EB37" s="157"/>
      <c r="EC37" s="157"/>
    </row>
    <row r="38" spans="1:133" s="8" customFormat="1" ht="114.95" customHeight="1" x14ac:dyDescent="0.25">
      <c r="A38" s="126">
        <v>25</v>
      </c>
      <c r="B38" s="169" t="s">
        <v>341</v>
      </c>
      <c r="C38" s="193" t="s">
        <v>274</v>
      </c>
      <c r="D38" s="193" t="s">
        <v>342</v>
      </c>
      <c r="E38" s="284" t="s">
        <v>343</v>
      </c>
      <c r="F38" s="193" t="s">
        <v>344</v>
      </c>
      <c r="G38" s="213"/>
      <c r="H38" s="256"/>
      <c r="I38" s="257"/>
      <c r="J38" s="257"/>
      <c r="K38" s="258"/>
      <c r="L38" s="312"/>
      <c r="M38" s="311"/>
      <c r="N38" s="308"/>
      <c r="O38" s="240"/>
      <c r="P38" s="241"/>
      <c r="Q38" s="194"/>
      <c r="R38" s="194"/>
      <c r="S38" s="225"/>
      <c r="T38" s="241"/>
      <c r="U38" s="239"/>
      <c r="V38" s="239"/>
      <c r="W38" s="240"/>
      <c r="X38" s="224"/>
      <c r="Y38" s="194"/>
      <c r="Z38" s="194"/>
      <c r="AA38" s="225"/>
      <c r="AB38" s="224"/>
      <c r="AC38" s="194"/>
      <c r="AD38" s="194"/>
      <c r="AE38" s="225"/>
      <c r="AF38" s="241"/>
      <c r="AG38" s="239"/>
      <c r="AH38" s="239"/>
      <c r="AI38" s="240"/>
      <c r="AJ38" s="224"/>
      <c r="AK38" s="194"/>
      <c r="AL38" s="194"/>
      <c r="AM38" s="225"/>
      <c r="AN38" s="224"/>
      <c r="AO38" s="194"/>
      <c r="AP38" s="194"/>
      <c r="AQ38" s="225"/>
      <c r="AR38" s="241"/>
      <c r="AS38" s="239"/>
      <c r="AT38" s="239"/>
      <c r="AU38" s="240"/>
      <c r="AV38" s="224"/>
      <c r="AW38" s="194"/>
      <c r="AX38" s="194"/>
      <c r="AY38" s="225"/>
      <c r="AZ38" s="224"/>
      <c r="BA38" s="194"/>
      <c r="BB38" s="194"/>
      <c r="BC38" s="225"/>
      <c r="BD38" s="218" t="s">
        <v>388</v>
      </c>
      <c r="BE38" s="194"/>
      <c r="BF38" s="194" t="s">
        <v>345</v>
      </c>
      <c r="BG38" s="194"/>
      <c r="BH38" s="166" t="s">
        <v>8</v>
      </c>
      <c r="BI38" s="171">
        <v>1</v>
      </c>
      <c r="BJ38" s="110">
        <v>4</v>
      </c>
      <c r="BK38" s="2"/>
      <c r="BL38" s="2"/>
      <c r="BS38" s="157"/>
      <c r="BT38" s="157"/>
      <c r="BU38" s="157"/>
      <c r="BV38" s="157"/>
      <c r="BW38" s="157"/>
      <c r="BX38" s="157"/>
      <c r="BY38" s="157"/>
      <c r="BZ38" s="157"/>
      <c r="CA38" s="157"/>
      <c r="CB38" s="157"/>
      <c r="CC38" s="157"/>
      <c r="CD38" s="157"/>
      <c r="CE38" s="157"/>
      <c r="CF38" s="157"/>
      <c r="CG38" s="157"/>
      <c r="CH38" s="157"/>
      <c r="CI38" s="157"/>
      <c r="CJ38" s="157"/>
      <c r="CK38" s="157"/>
      <c r="CL38" s="157"/>
      <c r="CM38" s="157"/>
      <c r="CN38" s="157"/>
      <c r="CO38" s="157"/>
      <c r="CP38" s="157"/>
      <c r="CQ38" s="157"/>
      <c r="CR38" s="157"/>
      <c r="CS38" s="157"/>
      <c r="CT38" s="157"/>
      <c r="CU38" s="157"/>
      <c r="CV38" s="157"/>
      <c r="CW38" s="157"/>
      <c r="CX38" s="157"/>
      <c r="CY38" s="157"/>
      <c r="CZ38" s="157"/>
      <c r="DA38" s="157"/>
      <c r="DB38" s="157"/>
      <c r="DC38" s="157"/>
      <c r="DD38" s="157"/>
      <c r="DE38" s="157"/>
      <c r="DF38" s="157"/>
      <c r="DG38" s="157"/>
      <c r="DH38" s="157"/>
      <c r="DI38" s="157"/>
      <c r="DJ38" s="157"/>
      <c r="DK38" s="157"/>
      <c r="DL38" s="157"/>
      <c r="DM38" s="157"/>
      <c r="DN38" s="157"/>
      <c r="DO38" s="157"/>
      <c r="DP38" s="157"/>
      <c r="DQ38" s="157"/>
      <c r="DR38" s="157"/>
      <c r="DS38" s="157"/>
      <c r="DT38" s="157"/>
      <c r="DU38" s="157"/>
      <c r="DV38" s="157"/>
      <c r="DW38" s="157"/>
      <c r="DX38" s="157"/>
      <c r="DY38" s="157"/>
      <c r="DZ38" s="157"/>
      <c r="EA38" s="157"/>
      <c r="EB38" s="157"/>
      <c r="EC38" s="157"/>
    </row>
    <row r="39" spans="1:133" s="153" customFormat="1" ht="25.5" x14ac:dyDescent="0.25">
      <c r="A39" s="162"/>
      <c r="B39" s="163"/>
      <c r="C39" s="163" t="s">
        <v>78</v>
      </c>
      <c r="D39" s="195"/>
      <c r="E39" s="195"/>
      <c r="F39" s="195"/>
      <c r="G39" s="214"/>
      <c r="H39" s="226"/>
      <c r="I39" s="164"/>
      <c r="J39" s="164"/>
      <c r="K39" s="227"/>
      <c r="L39" s="226"/>
      <c r="M39" s="164"/>
      <c r="N39" s="164"/>
      <c r="O39" s="227"/>
      <c r="P39" s="226"/>
      <c r="Q39" s="164"/>
      <c r="R39" s="164"/>
      <c r="S39" s="227"/>
      <c r="T39" s="226"/>
      <c r="U39" s="164"/>
      <c r="V39" s="164"/>
      <c r="W39" s="227"/>
      <c r="X39" s="226"/>
      <c r="Y39" s="164"/>
      <c r="Z39" s="164"/>
      <c r="AA39" s="227"/>
      <c r="AB39" s="226"/>
      <c r="AC39" s="164"/>
      <c r="AD39" s="164"/>
      <c r="AE39" s="227"/>
      <c r="AF39" s="226"/>
      <c r="AG39" s="164"/>
      <c r="AH39" s="164"/>
      <c r="AI39" s="227"/>
      <c r="AJ39" s="226"/>
      <c r="AK39" s="164"/>
      <c r="AL39" s="164"/>
      <c r="AM39" s="227"/>
      <c r="AN39" s="226"/>
      <c r="AO39" s="164"/>
      <c r="AP39" s="164"/>
      <c r="AQ39" s="227"/>
      <c r="AR39" s="226"/>
      <c r="AS39" s="164"/>
      <c r="AT39" s="164"/>
      <c r="AU39" s="227"/>
      <c r="AV39" s="226"/>
      <c r="AW39" s="164"/>
      <c r="AX39" s="164"/>
      <c r="AY39" s="227"/>
      <c r="AZ39" s="226"/>
      <c r="BA39" s="164"/>
      <c r="BB39" s="164"/>
      <c r="BC39" s="227"/>
      <c r="BD39" s="219"/>
      <c r="BE39" s="164"/>
      <c r="BF39" s="164"/>
      <c r="BG39" s="164"/>
      <c r="BH39" s="163"/>
      <c r="BI39" s="163">
        <f>SUM(BI40:BI41)</f>
        <v>2</v>
      </c>
      <c r="BJ39" s="163">
        <f>SUM(BJ40:BJ41)</f>
        <v>2</v>
      </c>
      <c r="BK39" s="152"/>
      <c r="BL39" s="152"/>
      <c r="BS39" s="157"/>
      <c r="BT39" s="157"/>
      <c r="BU39" s="157"/>
      <c r="BV39" s="157"/>
      <c r="BW39" s="157"/>
      <c r="BX39" s="157"/>
      <c r="BY39" s="157"/>
      <c r="BZ39" s="157"/>
      <c r="CA39" s="157"/>
      <c r="CB39" s="157"/>
      <c r="CC39" s="157"/>
      <c r="CD39" s="157"/>
      <c r="CE39" s="157"/>
      <c r="CF39" s="157"/>
      <c r="CG39" s="157"/>
      <c r="CH39" s="157"/>
      <c r="CI39" s="157"/>
      <c r="CJ39" s="157"/>
      <c r="CK39" s="157"/>
      <c r="CL39" s="157"/>
      <c r="CM39" s="157"/>
      <c r="CN39" s="157"/>
      <c r="CO39" s="157"/>
      <c r="CP39" s="157"/>
      <c r="CQ39" s="157"/>
      <c r="CR39" s="157"/>
      <c r="CS39" s="157"/>
      <c r="CT39" s="157"/>
      <c r="CU39" s="157"/>
      <c r="CV39" s="157"/>
      <c r="CW39" s="157"/>
      <c r="CX39" s="157"/>
      <c r="CY39" s="157"/>
      <c r="CZ39" s="157"/>
      <c r="DA39" s="157"/>
      <c r="DB39" s="157"/>
      <c r="DC39" s="157"/>
      <c r="DD39" s="157"/>
      <c r="DE39" s="157"/>
      <c r="DF39" s="157"/>
      <c r="DG39" s="157"/>
      <c r="DH39" s="157"/>
      <c r="DI39" s="157"/>
      <c r="DJ39" s="157"/>
      <c r="DK39" s="157"/>
      <c r="DL39" s="157"/>
      <c r="DM39" s="157"/>
      <c r="DN39" s="157"/>
      <c r="DO39" s="157"/>
      <c r="DP39" s="157"/>
      <c r="DQ39" s="157"/>
      <c r="DR39" s="157"/>
      <c r="DS39" s="157"/>
      <c r="DT39" s="157"/>
      <c r="DU39" s="157"/>
      <c r="DV39" s="157"/>
      <c r="DW39" s="157"/>
      <c r="DX39" s="157"/>
      <c r="DY39" s="157"/>
      <c r="DZ39" s="157"/>
      <c r="EA39" s="157"/>
      <c r="EB39" s="157"/>
      <c r="EC39" s="157"/>
    </row>
    <row r="40" spans="1:133" s="8" customFormat="1" ht="53.25" customHeight="1" x14ac:dyDescent="0.25">
      <c r="A40" s="126">
        <v>26</v>
      </c>
      <c r="B40" s="172" t="s">
        <v>281</v>
      </c>
      <c r="C40" s="177" t="s">
        <v>158</v>
      </c>
      <c r="D40" s="177" t="s">
        <v>54</v>
      </c>
      <c r="E40" s="177" t="s">
        <v>282</v>
      </c>
      <c r="F40" s="177" t="s">
        <v>61</v>
      </c>
      <c r="G40" s="215" t="s">
        <v>349</v>
      </c>
      <c r="H40" s="228"/>
      <c r="I40" s="174"/>
      <c r="J40" s="174"/>
      <c r="K40" s="229"/>
      <c r="L40" s="228"/>
      <c r="M40" s="174"/>
      <c r="N40" s="174"/>
      <c r="O40" s="229"/>
      <c r="P40" s="228"/>
      <c r="Q40" s="174"/>
      <c r="R40" s="174"/>
      <c r="S40" s="229"/>
      <c r="T40" s="228"/>
      <c r="U40" s="174"/>
      <c r="V40" s="244"/>
      <c r="W40" s="245"/>
      <c r="X40" s="243"/>
      <c r="Y40" s="244"/>
      <c r="Z40" s="244"/>
      <c r="AA40" s="245"/>
      <c r="AB40" s="228"/>
      <c r="AC40" s="174"/>
      <c r="AD40" s="174"/>
      <c r="AE40" s="229"/>
      <c r="AF40" s="228"/>
      <c r="AG40" s="174"/>
      <c r="AH40" s="174"/>
      <c r="AI40" s="229"/>
      <c r="AJ40" s="228"/>
      <c r="AK40" s="174"/>
      <c r="AL40" s="174"/>
      <c r="AM40" s="229"/>
      <c r="AN40" s="228"/>
      <c r="AO40" s="174"/>
      <c r="AP40" s="174"/>
      <c r="AQ40" s="229"/>
      <c r="AR40" s="228"/>
      <c r="AS40" s="174"/>
      <c r="AT40" s="174"/>
      <c r="AU40" s="229"/>
      <c r="AV40" s="228"/>
      <c r="AW40" s="174"/>
      <c r="AX40" s="174"/>
      <c r="AY40" s="229"/>
      <c r="AZ40" s="228"/>
      <c r="BA40" s="174"/>
      <c r="BB40" s="174"/>
      <c r="BC40" s="229"/>
      <c r="BD40" s="218" t="s">
        <v>280</v>
      </c>
      <c r="BE40" s="196"/>
      <c r="BF40" s="285" t="s">
        <v>350</v>
      </c>
      <c r="BG40" s="174"/>
      <c r="BH40" s="166" t="s">
        <v>6</v>
      </c>
      <c r="BI40" s="171">
        <v>1</v>
      </c>
      <c r="BJ40" s="171">
        <v>1</v>
      </c>
      <c r="BK40" s="2"/>
      <c r="BL40" s="2"/>
      <c r="BS40" s="157"/>
      <c r="BT40" s="157"/>
      <c r="BU40" s="157"/>
      <c r="BV40" s="157"/>
      <c r="BW40" s="157"/>
      <c r="BX40" s="157"/>
      <c r="BY40" s="157"/>
      <c r="BZ40" s="157"/>
      <c r="CA40" s="157"/>
      <c r="CB40" s="157"/>
      <c r="CC40" s="157"/>
      <c r="CD40" s="157"/>
      <c r="CE40" s="157"/>
      <c r="CF40" s="157"/>
      <c r="CG40" s="157"/>
      <c r="CH40" s="157"/>
      <c r="CI40" s="157"/>
      <c r="CJ40" s="157"/>
      <c r="CK40" s="157"/>
      <c r="CL40" s="157"/>
      <c r="CM40" s="157"/>
      <c r="CN40" s="157"/>
      <c r="CO40" s="157"/>
      <c r="CP40" s="157"/>
      <c r="CQ40" s="157"/>
      <c r="CR40" s="157"/>
      <c r="CS40" s="157"/>
      <c r="CT40" s="157"/>
      <c r="CU40" s="157"/>
      <c r="CV40" s="157"/>
      <c r="CW40" s="157"/>
      <c r="CX40" s="157"/>
      <c r="CY40" s="157"/>
      <c r="CZ40" s="157"/>
      <c r="DA40" s="157"/>
      <c r="DB40" s="157"/>
      <c r="DC40" s="157"/>
      <c r="DD40" s="157"/>
      <c r="DE40" s="157"/>
      <c r="DF40" s="157"/>
      <c r="DG40" s="157"/>
      <c r="DH40" s="157"/>
      <c r="DI40" s="157"/>
      <c r="DJ40" s="157"/>
      <c r="DK40" s="157"/>
      <c r="DL40" s="157"/>
      <c r="DM40" s="157"/>
      <c r="DN40" s="157"/>
      <c r="DO40" s="157"/>
      <c r="DP40" s="157"/>
      <c r="DQ40" s="157"/>
      <c r="DR40" s="157"/>
      <c r="DS40" s="157"/>
      <c r="DT40" s="157"/>
      <c r="DU40" s="157"/>
      <c r="DV40" s="157"/>
      <c r="DW40" s="157"/>
      <c r="DX40" s="157"/>
      <c r="DY40" s="157"/>
      <c r="DZ40" s="157"/>
      <c r="EA40" s="157"/>
      <c r="EB40" s="157"/>
      <c r="EC40" s="157"/>
    </row>
    <row r="41" spans="1:133" s="8" customFormat="1" ht="89.25" customHeight="1" x14ac:dyDescent="0.25">
      <c r="A41" s="126">
        <f>A40+1</f>
        <v>27</v>
      </c>
      <c r="B41" s="172" t="s">
        <v>283</v>
      </c>
      <c r="C41" s="194" t="s">
        <v>160</v>
      </c>
      <c r="D41" s="177" t="s">
        <v>347</v>
      </c>
      <c r="E41" s="177" t="s">
        <v>348</v>
      </c>
      <c r="F41" s="177" t="s">
        <v>61</v>
      </c>
      <c r="G41" s="215" t="s">
        <v>172</v>
      </c>
      <c r="H41" s="230"/>
      <c r="I41" s="177"/>
      <c r="J41" s="177"/>
      <c r="K41" s="231"/>
      <c r="L41" s="230"/>
      <c r="M41" s="177"/>
      <c r="N41" s="177"/>
      <c r="O41" s="231"/>
      <c r="P41" s="246"/>
      <c r="Q41" s="247"/>
      <c r="R41" s="247"/>
      <c r="S41" s="248"/>
      <c r="T41" s="246"/>
      <c r="U41" s="247"/>
      <c r="V41" s="247"/>
      <c r="W41" s="248"/>
      <c r="X41" s="230"/>
      <c r="Y41" s="177"/>
      <c r="Z41" s="177"/>
      <c r="AA41" s="231"/>
      <c r="AB41" s="230"/>
      <c r="AC41" s="177"/>
      <c r="AD41" s="177"/>
      <c r="AE41" s="231"/>
      <c r="AF41" s="230"/>
      <c r="AG41" s="177"/>
      <c r="AH41" s="177"/>
      <c r="AI41" s="231"/>
      <c r="AJ41" s="230"/>
      <c r="AK41" s="177"/>
      <c r="AL41" s="177"/>
      <c r="AM41" s="231"/>
      <c r="AN41" s="230"/>
      <c r="AO41" s="177"/>
      <c r="AP41" s="177"/>
      <c r="AQ41" s="231"/>
      <c r="AR41" s="230"/>
      <c r="AS41" s="177"/>
      <c r="AT41" s="177"/>
      <c r="AU41" s="231"/>
      <c r="AV41" s="230"/>
      <c r="AW41" s="177"/>
      <c r="AX41" s="177"/>
      <c r="AY41" s="231"/>
      <c r="AZ41" s="230"/>
      <c r="BA41" s="177"/>
      <c r="BB41" s="177"/>
      <c r="BC41" s="231"/>
      <c r="BD41" s="220" t="s">
        <v>284</v>
      </c>
      <c r="BE41" s="177"/>
      <c r="BF41" s="177" t="s">
        <v>351</v>
      </c>
      <c r="BG41" s="177"/>
      <c r="BH41" s="166" t="s">
        <v>6</v>
      </c>
      <c r="BI41" s="171">
        <v>1</v>
      </c>
      <c r="BJ41" s="110">
        <v>1</v>
      </c>
      <c r="BK41" s="2"/>
      <c r="BL41" s="2"/>
      <c r="BS41" s="157"/>
      <c r="BT41" s="157"/>
      <c r="BU41" s="157"/>
      <c r="BV41" s="157"/>
      <c r="BW41" s="157"/>
      <c r="BX41" s="157"/>
      <c r="BY41" s="157"/>
      <c r="BZ41" s="157"/>
      <c r="CA41" s="157"/>
      <c r="CB41" s="157"/>
      <c r="CC41" s="157"/>
      <c r="CD41" s="157"/>
      <c r="CE41" s="157"/>
      <c r="CF41" s="157"/>
      <c r="CG41" s="157"/>
      <c r="CH41" s="157"/>
      <c r="CI41" s="157"/>
      <c r="CJ41" s="157"/>
      <c r="CK41" s="157"/>
      <c r="CL41" s="157"/>
      <c r="CM41" s="157"/>
      <c r="CN41" s="157"/>
      <c r="CO41" s="157"/>
      <c r="CP41" s="157"/>
      <c r="CQ41" s="157"/>
      <c r="CR41" s="157"/>
      <c r="CS41" s="157"/>
      <c r="CT41" s="157"/>
      <c r="CU41" s="157"/>
      <c r="CV41" s="157"/>
      <c r="CW41" s="157"/>
      <c r="CX41" s="157"/>
      <c r="CY41" s="157"/>
      <c r="CZ41" s="157"/>
      <c r="DA41" s="157"/>
      <c r="DB41" s="157"/>
      <c r="DC41" s="157"/>
      <c r="DD41" s="157"/>
      <c r="DE41" s="157"/>
      <c r="DF41" s="157"/>
      <c r="DG41" s="157"/>
      <c r="DH41" s="157"/>
      <c r="DI41" s="157"/>
      <c r="DJ41" s="157"/>
      <c r="DK41" s="157"/>
      <c r="DL41" s="157"/>
      <c r="DM41" s="157"/>
      <c r="DN41" s="157"/>
      <c r="DO41" s="157"/>
      <c r="DP41" s="157"/>
      <c r="DQ41" s="157"/>
      <c r="DR41" s="157"/>
      <c r="DS41" s="157"/>
      <c r="DT41" s="157"/>
      <c r="DU41" s="157"/>
      <c r="DV41" s="157"/>
      <c r="DW41" s="157"/>
      <c r="DX41" s="157"/>
      <c r="DY41" s="157"/>
      <c r="DZ41" s="157"/>
      <c r="EA41" s="157"/>
      <c r="EB41" s="157"/>
      <c r="EC41" s="157"/>
    </row>
    <row r="42" spans="1:133" s="18" customFormat="1" ht="25.5" x14ac:dyDescent="0.25">
      <c r="A42" s="162"/>
      <c r="B42" s="163"/>
      <c r="C42" s="195" t="s">
        <v>140</v>
      </c>
      <c r="D42" s="195"/>
      <c r="E42" s="195"/>
      <c r="F42" s="195"/>
      <c r="G42" s="214"/>
      <c r="H42" s="226"/>
      <c r="I42" s="164"/>
      <c r="J42" s="164"/>
      <c r="K42" s="227"/>
      <c r="L42" s="226"/>
      <c r="M42" s="164"/>
      <c r="N42" s="164"/>
      <c r="O42" s="227"/>
      <c r="P42" s="226"/>
      <c r="Q42" s="164"/>
      <c r="R42" s="164"/>
      <c r="S42" s="227"/>
      <c r="T42" s="226"/>
      <c r="U42" s="164"/>
      <c r="V42" s="164"/>
      <c r="W42" s="227"/>
      <c r="X42" s="226"/>
      <c r="Y42" s="164"/>
      <c r="Z42" s="164"/>
      <c r="AA42" s="227"/>
      <c r="AB42" s="226"/>
      <c r="AC42" s="164"/>
      <c r="AD42" s="164"/>
      <c r="AE42" s="227"/>
      <c r="AF42" s="226"/>
      <c r="AG42" s="164"/>
      <c r="AH42" s="164"/>
      <c r="AI42" s="227"/>
      <c r="AJ42" s="226"/>
      <c r="AK42" s="164"/>
      <c r="AL42" s="164"/>
      <c r="AM42" s="227"/>
      <c r="AN42" s="226"/>
      <c r="AO42" s="164"/>
      <c r="AP42" s="164"/>
      <c r="AQ42" s="227"/>
      <c r="AR42" s="226"/>
      <c r="AS42" s="164"/>
      <c r="AT42" s="164"/>
      <c r="AU42" s="227"/>
      <c r="AV42" s="226"/>
      <c r="AW42" s="164"/>
      <c r="AX42" s="164"/>
      <c r="AY42" s="227"/>
      <c r="AZ42" s="226"/>
      <c r="BA42" s="164"/>
      <c r="BB42" s="164"/>
      <c r="BC42" s="227"/>
      <c r="BD42" s="219"/>
      <c r="BE42" s="164"/>
      <c r="BF42" s="164"/>
      <c r="BG42" s="164"/>
      <c r="BH42" s="163"/>
      <c r="BI42" s="163">
        <f>SUM(BI43:BI43)</f>
        <v>1</v>
      </c>
      <c r="BJ42" s="163">
        <f>SUM(BJ43:BJ43)</f>
        <v>1</v>
      </c>
      <c r="BK42" s="2"/>
      <c r="BL42" s="2"/>
      <c r="BS42" s="157"/>
      <c r="BT42" s="157"/>
      <c r="BU42" s="157"/>
      <c r="BV42" s="157"/>
      <c r="BW42" s="157"/>
      <c r="BX42" s="157"/>
      <c r="BY42" s="157"/>
      <c r="BZ42" s="157"/>
      <c r="CA42" s="157"/>
      <c r="CB42" s="157"/>
      <c r="CC42" s="157"/>
      <c r="CD42" s="157"/>
      <c r="CE42" s="157"/>
      <c r="CF42" s="157"/>
      <c r="CG42" s="157"/>
      <c r="CH42" s="157"/>
      <c r="CI42" s="157"/>
      <c r="CJ42" s="157"/>
      <c r="CK42" s="157"/>
      <c r="CL42" s="157"/>
      <c r="CM42" s="157"/>
      <c r="CN42" s="157"/>
      <c r="CO42" s="157"/>
      <c r="CP42" s="157"/>
      <c r="CQ42" s="157"/>
      <c r="CR42" s="157"/>
      <c r="CS42" s="157"/>
      <c r="CT42" s="157"/>
      <c r="CU42" s="157"/>
      <c r="CV42" s="157"/>
      <c r="CW42" s="157"/>
      <c r="CX42" s="157"/>
      <c r="CY42" s="157"/>
      <c r="CZ42" s="157"/>
      <c r="DA42" s="157"/>
      <c r="DB42" s="157"/>
      <c r="DC42" s="157"/>
      <c r="DD42" s="157"/>
      <c r="DE42" s="157"/>
      <c r="DF42" s="157"/>
      <c r="DG42" s="157"/>
      <c r="DH42" s="157"/>
      <c r="DI42" s="157"/>
      <c r="DJ42" s="157"/>
      <c r="DK42" s="157"/>
      <c r="DL42" s="157"/>
      <c r="DM42" s="157"/>
      <c r="DN42" s="157"/>
      <c r="DO42" s="157"/>
      <c r="DP42" s="157"/>
      <c r="DQ42" s="157"/>
      <c r="DR42" s="157"/>
      <c r="DS42" s="157"/>
      <c r="DT42" s="157"/>
      <c r="DU42" s="157"/>
      <c r="DV42" s="157"/>
      <c r="DW42" s="157"/>
      <c r="DX42" s="157"/>
      <c r="DY42" s="157"/>
      <c r="DZ42" s="157"/>
      <c r="EA42" s="157"/>
      <c r="EB42" s="157"/>
      <c r="EC42" s="157"/>
    </row>
    <row r="43" spans="1:133" s="8" customFormat="1" ht="68.25" customHeight="1" x14ac:dyDescent="0.25">
      <c r="A43" s="126">
        <f>+A41+1</f>
        <v>28</v>
      </c>
      <c r="B43" s="172" t="s">
        <v>156</v>
      </c>
      <c r="C43" s="286" t="s">
        <v>159</v>
      </c>
      <c r="D43" s="193" t="s">
        <v>413</v>
      </c>
      <c r="E43" s="177" t="s">
        <v>352</v>
      </c>
      <c r="F43" s="193" t="s">
        <v>414</v>
      </c>
      <c r="G43" s="287"/>
      <c r="H43" s="218"/>
      <c r="I43" s="194"/>
      <c r="J43" s="194"/>
      <c r="K43" s="225"/>
      <c r="L43" s="224"/>
      <c r="M43" s="255"/>
      <c r="N43" s="255"/>
      <c r="O43" s="225"/>
      <c r="P43" s="224"/>
      <c r="Q43" s="194"/>
      <c r="R43" s="194"/>
      <c r="S43" s="225"/>
      <c r="T43" s="224"/>
      <c r="U43" s="194"/>
      <c r="V43" s="194"/>
      <c r="W43" s="225"/>
      <c r="X43" s="224"/>
      <c r="Y43" s="194"/>
      <c r="Z43" s="194"/>
      <c r="AA43" s="225"/>
      <c r="AB43" s="224"/>
      <c r="AC43" s="194"/>
      <c r="AD43" s="194"/>
      <c r="AE43" s="225"/>
      <c r="AF43" s="224"/>
      <c r="AG43" s="194"/>
      <c r="AH43" s="246"/>
      <c r="AI43" s="247"/>
      <c r="AJ43" s="246"/>
      <c r="AK43" s="247"/>
      <c r="AL43" s="247"/>
      <c r="AM43" s="248"/>
      <c r="AN43" s="224"/>
      <c r="AO43" s="194"/>
      <c r="AP43" s="194"/>
      <c r="AQ43" s="225"/>
      <c r="AR43" s="224"/>
      <c r="AS43" s="194"/>
      <c r="AT43" s="194"/>
      <c r="AU43" s="225"/>
      <c r="AV43" s="224"/>
      <c r="AW43" s="194"/>
      <c r="AX43" s="194"/>
      <c r="AY43" s="225"/>
      <c r="AZ43" s="224"/>
      <c r="BA43" s="194"/>
      <c r="BB43" s="194"/>
      <c r="BC43" s="225"/>
      <c r="BD43" s="218" t="s">
        <v>354</v>
      </c>
      <c r="BE43" s="194"/>
      <c r="BF43" s="194" t="s">
        <v>353</v>
      </c>
      <c r="BG43" s="194"/>
      <c r="BH43" s="166" t="s">
        <v>6</v>
      </c>
      <c r="BI43" s="171">
        <v>1</v>
      </c>
      <c r="BJ43" s="171">
        <v>1</v>
      </c>
      <c r="BK43" s="2"/>
      <c r="BL43" s="2"/>
      <c r="BS43" s="157"/>
      <c r="BT43" s="157"/>
      <c r="BU43" s="157"/>
      <c r="BV43" s="157"/>
      <c r="BW43" s="157"/>
      <c r="BX43" s="157"/>
      <c r="BY43" s="157"/>
      <c r="BZ43" s="157"/>
      <c r="CA43" s="157"/>
      <c r="CB43" s="157"/>
      <c r="CC43" s="157"/>
      <c r="CD43" s="157"/>
      <c r="CE43" s="157"/>
      <c r="CF43" s="157"/>
      <c r="CG43" s="157"/>
      <c r="CH43" s="157"/>
      <c r="CI43" s="157"/>
      <c r="CJ43" s="157"/>
      <c r="CK43" s="157"/>
      <c r="CL43" s="157"/>
      <c r="CM43" s="157"/>
      <c r="CN43" s="157"/>
      <c r="CO43" s="157"/>
      <c r="CP43" s="157"/>
      <c r="CQ43" s="157"/>
      <c r="CR43" s="157"/>
      <c r="CS43" s="157"/>
      <c r="CT43" s="157"/>
      <c r="CU43" s="157"/>
      <c r="CV43" s="157"/>
      <c r="CW43" s="157"/>
      <c r="CX43" s="157"/>
      <c r="CY43" s="157"/>
      <c r="CZ43" s="157"/>
      <c r="DA43" s="157"/>
      <c r="DB43" s="157"/>
      <c r="DC43" s="157"/>
      <c r="DD43" s="157"/>
      <c r="DE43" s="157"/>
      <c r="DF43" s="157"/>
      <c r="DG43" s="157"/>
      <c r="DH43" s="157"/>
      <c r="DI43" s="157"/>
      <c r="DJ43" s="157"/>
      <c r="DK43" s="157"/>
      <c r="DL43" s="157"/>
      <c r="DM43" s="157"/>
      <c r="DN43" s="157"/>
      <c r="DO43" s="157"/>
      <c r="DP43" s="157"/>
      <c r="DQ43" s="157"/>
      <c r="DR43" s="157"/>
      <c r="DS43" s="157"/>
      <c r="DT43" s="157"/>
      <c r="DU43" s="157"/>
      <c r="DV43" s="157"/>
      <c r="DW43" s="157"/>
      <c r="DX43" s="157"/>
      <c r="DY43" s="157"/>
      <c r="DZ43" s="157"/>
      <c r="EA43" s="157"/>
      <c r="EB43" s="157"/>
      <c r="EC43" s="157"/>
    </row>
    <row r="44" spans="1:133" s="18" customFormat="1" ht="15.75" x14ac:dyDescent="0.25">
      <c r="A44" s="162"/>
      <c r="B44" s="163"/>
      <c r="C44" s="195" t="s">
        <v>79</v>
      </c>
      <c r="D44" s="195"/>
      <c r="E44" s="195"/>
      <c r="F44" s="195"/>
      <c r="G44" s="214"/>
      <c r="H44" s="226"/>
      <c r="I44" s="164"/>
      <c r="J44" s="164"/>
      <c r="K44" s="227"/>
      <c r="L44" s="226"/>
      <c r="M44" s="164"/>
      <c r="N44" s="164"/>
      <c r="O44" s="227"/>
      <c r="P44" s="226"/>
      <c r="Q44" s="164"/>
      <c r="R44" s="164"/>
      <c r="S44" s="227"/>
      <c r="T44" s="226"/>
      <c r="U44" s="164"/>
      <c r="V44" s="164"/>
      <c r="W44" s="227"/>
      <c r="X44" s="226"/>
      <c r="Y44" s="164"/>
      <c r="Z44" s="164"/>
      <c r="AA44" s="227"/>
      <c r="AB44" s="226"/>
      <c r="AC44" s="164"/>
      <c r="AD44" s="164"/>
      <c r="AE44" s="227"/>
      <c r="AF44" s="226"/>
      <c r="AG44" s="164"/>
      <c r="AH44" s="164"/>
      <c r="AI44" s="227"/>
      <c r="AJ44" s="226"/>
      <c r="AK44" s="164"/>
      <c r="AL44" s="164"/>
      <c r="AM44" s="227"/>
      <c r="AN44" s="226"/>
      <c r="AO44" s="164"/>
      <c r="AP44" s="164"/>
      <c r="AQ44" s="227"/>
      <c r="AR44" s="226"/>
      <c r="AS44" s="164"/>
      <c r="AT44" s="164"/>
      <c r="AU44" s="227"/>
      <c r="AV44" s="226"/>
      <c r="AW44" s="164"/>
      <c r="AX44" s="164"/>
      <c r="AY44" s="227"/>
      <c r="AZ44" s="226"/>
      <c r="BA44" s="164"/>
      <c r="BB44" s="164"/>
      <c r="BC44" s="227"/>
      <c r="BD44" s="219"/>
      <c r="BE44" s="164"/>
      <c r="BF44" s="164"/>
      <c r="BG44" s="164"/>
      <c r="BH44" s="163"/>
      <c r="BI44" s="163">
        <f>SUM(BI45:BI48)</f>
        <v>4</v>
      </c>
      <c r="BJ44" s="163">
        <f>SUM(BJ45:BJ48)</f>
        <v>4</v>
      </c>
      <c r="BK44" s="2"/>
      <c r="BL44" s="2"/>
      <c r="BS44" s="157"/>
      <c r="BT44" s="157"/>
      <c r="BU44" s="157"/>
      <c r="BV44" s="157"/>
      <c r="BW44" s="157"/>
      <c r="BX44" s="157"/>
      <c r="BY44" s="157"/>
      <c r="BZ44" s="157"/>
      <c r="CA44" s="157"/>
      <c r="CB44" s="157"/>
      <c r="CC44" s="157"/>
      <c r="CD44" s="157"/>
      <c r="CE44" s="157"/>
      <c r="CF44" s="157"/>
      <c r="CG44" s="157"/>
      <c r="CH44" s="157"/>
      <c r="CI44" s="157"/>
      <c r="CJ44" s="157"/>
      <c r="CK44" s="157"/>
      <c r="CL44" s="157"/>
      <c r="CM44" s="157"/>
      <c r="CN44" s="157"/>
      <c r="CO44" s="157"/>
      <c r="CP44" s="157"/>
      <c r="CQ44" s="157"/>
      <c r="CR44" s="157"/>
      <c r="CS44" s="157"/>
      <c r="CT44" s="157"/>
      <c r="CU44" s="157"/>
      <c r="CV44" s="157"/>
      <c r="CW44" s="157"/>
      <c r="CX44" s="157"/>
      <c r="CY44" s="157"/>
      <c r="CZ44" s="157"/>
      <c r="DA44" s="157"/>
      <c r="DB44" s="157"/>
      <c r="DC44" s="157"/>
      <c r="DD44" s="157"/>
      <c r="DE44" s="157"/>
      <c r="DF44" s="157"/>
      <c r="DG44" s="157"/>
      <c r="DH44" s="157"/>
      <c r="DI44" s="157"/>
      <c r="DJ44" s="157"/>
      <c r="DK44" s="157"/>
      <c r="DL44" s="157"/>
      <c r="DM44" s="157"/>
      <c r="DN44" s="157"/>
      <c r="DO44" s="157"/>
      <c r="DP44" s="157"/>
      <c r="DQ44" s="157"/>
      <c r="DR44" s="157"/>
      <c r="DS44" s="157"/>
      <c r="DT44" s="157"/>
      <c r="DU44" s="157"/>
      <c r="DV44" s="157"/>
      <c r="DW44" s="157"/>
      <c r="DX44" s="157"/>
      <c r="DY44" s="157"/>
      <c r="DZ44" s="157"/>
      <c r="EA44" s="157"/>
      <c r="EB44" s="157"/>
      <c r="EC44" s="157"/>
    </row>
    <row r="45" spans="1:133" s="8" customFormat="1" ht="73.5" customHeight="1" x14ac:dyDescent="0.25">
      <c r="A45" s="126">
        <f>+A43+1</f>
        <v>29</v>
      </c>
      <c r="B45" s="172" t="s">
        <v>360</v>
      </c>
      <c r="C45" s="193" t="s">
        <v>358</v>
      </c>
      <c r="D45" s="193" t="s">
        <v>356</v>
      </c>
      <c r="E45" s="177" t="s">
        <v>357</v>
      </c>
      <c r="F45" s="193" t="s">
        <v>415</v>
      </c>
      <c r="G45" s="215" t="s">
        <v>355</v>
      </c>
      <c r="H45" s="232"/>
      <c r="I45" s="175"/>
      <c r="J45" s="175"/>
      <c r="K45" s="233"/>
      <c r="L45" s="232"/>
      <c r="M45" s="175"/>
      <c r="N45" s="175"/>
      <c r="O45" s="233"/>
      <c r="P45" s="232"/>
      <c r="Q45" s="175"/>
      <c r="R45" s="175"/>
      <c r="S45" s="233"/>
      <c r="T45" s="246"/>
      <c r="U45" s="247"/>
      <c r="V45" s="246"/>
      <c r="W45" s="247"/>
      <c r="X45" s="247"/>
      <c r="Y45" s="247"/>
      <c r="Z45" s="247"/>
      <c r="AA45" s="233"/>
      <c r="AB45" s="232"/>
      <c r="AC45" s="175"/>
      <c r="AD45" s="175"/>
      <c r="AE45" s="233"/>
      <c r="AF45" s="232"/>
      <c r="AG45" s="175"/>
      <c r="AH45" s="175"/>
      <c r="AI45" s="233"/>
      <c r="AJ45" s="232"/>
      <c r="AK45" s="175"/>
      <c r="AL45" s="175"/>
      <c r="AM45" s="233"/>
      <c r="AN45" s="232"/>
      <c r="AO45" s="175"/>
      <c r="AP45" s="175"/>
      <c r="AQ45" s="233"/>
      <c r="AR45" s="232"/>
      <c r="AS45" s="175"/>
      <c r="AT45" s="175"/>
      <c r="AU45" s="233"/>
      <c r="AV45" s="232"/>
      <c r="AW45" s="175"/>
      <c r="AX45" s="175"/>
      <c r="AY45" s="233"/>
      <c r="AZ45" s="232"/>
      <c r="BA45" s="175"/>
      <c r="BB45" s="175"/>
      <c r="BC45" s="233"/>
      <c r="BD45" s="220" t="s">
        <v>359</v>
      </c>
      <c r="BE45" s="175"/>
      <c r="BF45" s="175"/>
      <c r="BG45" s="175"/>
      <c r="BH45" s="160" t="s">
        <v>6</v>
      </c>
      <c r="BI45" s="161">
        <v>1</v>
      </c>
      <c r="BJ45" s="108">
        <v>1</v>
      </c>
      <c r="BK45" s="2"/>
      <c r="BL45" s="2"/>
      <c r="BS45" s="157"/>
      <c r="BT45" s="157"/>
      <c r="BU45" s="157"/>
      <c r="BV45" s="157"/>
      <c r="BW45" s="157"/>
      <c r="BX45" s="157"/>
      <c r="BY45" s="157"/>
      <c r="BZ45" s="157"/>
      <c r="CA45" s="157"/>
      <c r="CB45" s="157"/>
      <c r="CC45" s="157"/>
      <c r="CD45" s="157"/>
      <c r="CE45" s="157"/>
      <c r="CF45" s="157"/>
      <c r="CG45" s="157"/>
      <c r="CH45" s="157"/>
      <c r="CI45" s="157"/>
      <c r="CJ45" s="157"/>
      <c r="CK45" s="157"/>
      <c r="CL45" s="157"/>
      <c r="CM45" s="157"/>
      <c r="CN45" s="157"/>
      <c r="CO45" s="157"/>
      <c r="CP45" s="157"/>
      <c r="CQ45" s="157"/>
      <c r="CR45" s="157"/>
      <c r="CS45" s="157"/>
      <c r="CT45" s="157"/>
      <c r="CU45" s="157"/>
      <c r="CV45" s="157"/>
      <c r="CW45" s="157"/>
      <c r="CX45" s="157"/>
      <c r="CY45" s="157"/>
      <c r="CZ45" s="157"/>
      <c r="DA45" s="157"/>
      <c r="DB45" s="157"/>
      <c r="DC45" s="157"/>
      <c r="DD45" s="157"/>
      <c r="DE45" s="157"/>
      <c r="DF45" s="157"/>
      <c r="DG45" s="157"/>
      <c r="DH45" s="157"/>
      <c r="DI45" s="157"/>
      <c r="DJ45" s="157"/>
      <c r="DK45" s="157"/>
      <c r="DL45" s="157"/>
      <c r="DM45" s="157"/>
      <c r="DN45" s="157"/>
      <c r="DO45" s="157"/>
      <c r="DP45" s="157"/>
      <c r="DQ45" s="157"/>
      <c r="DR45" s="157"/>
      <c r="DS45" s="157"/>
      <c r="DT45" s="157"/>
      <c r="DU45" s="157"/>
      <c r="DV45" s="157"/>
      <c r="DW45" s="157"/>
      <c r="DX45" s="157"/>
      <c r="DY45" s="157"/>
      <c r="DZ45" s="157"/>
      <c r="EA45" s="157"/>
      <c r="EB45" s="157"/>
      <c r="EC45" s="157"/>
    </row>
    <row r="46" spans="1:133" s="8" customFormat="1" ht="30" customHeight="1" x14ac:dyDescent="0.25">
      <c r="A46" s="126">
        <f>+A45+1</f>
        <v>30</v>
      </c>
      <c r="B46" s="172" t="s">
        <v>422</v>
      </c>
      <c r="C46" s="193" t="s">
        <v>162</v>
      </c>
      <c r="D46" s="193" t="s">
        <v>258</v>
      </c>
      <c r="E46" s="193" t="s">
        <v>418</v>
      </c>
      <c r="F46" s="193" t="s">
        <v>362</v>
      </c>
      <c r="G46" s="216"/>
      <c r="H46" s="232"/>
      <c r="I46" s="175"/>
      <c r="J46" s="175"/>
      <c r="K46" s="233"/>
      <c r="L46" s="232"/>
      <c r="M46" s="175"/>
      <c r="N46" s="175"/>
      <c r="O46" s="233"/>
      <c r="P46" s="232"/>
      <c r="Q46" s="175"/>
      <c r="R46" s="175"/>
      <c r="S46" s="233"/>
      <c r="T46" s="232"/>
      <c r="U46" s="175"/>
      <c r="V46" s="175"/>
      <c r="W46" s="233"/>
      <c r="X46" s="232"/>
      <c r="Y46" s="175"/>
      <c r="Z46" s="175"/>
      <c r="AA46" s="233"/>
      <c r="AB46" s="232"/>
      <c r="AC46" s="175"/>
      <c r="AD46" s="175"/>
      <c r="AE46" s="233"/>
      <c r="AF46" s="232"/>
      <c r="AG46" s="175"/>
      <c r="AH46" s="175"/>
      <c r="AI46" s="233"/>
      <c r="AJ46" s="232"/>
      <c r="AK46" s="175"/>
      <c r="AL46" s="175"/>
      <c r="AM46" s="233"/>
      <c r="AN46" s="232"/>
      <c r="AO46" s="175"/>
      <c r="AP46" s="175"/>
      <c r="AQ46" s="233"/>
      <c r="AR46" s="246"/>
      <c r="AS46" s="246"/>
      <c r="AT46" s="246"/>
      <c r="AU46" s="246"/>
      <c r="AV46" s="246"/>
      <c r="AW46" s="246"/>
      <c r="AX46" s="175"/>
      <c r="AY46" s="233"/>
      <c r="AZ46" s="232"/>
      <c r="BA46" s="175"/>
      <c r="BB46" s="175"/>
      <c r="BC46" s="233"/>
      <c r="BD46" s="220" t="s">
        <v>361</v>
      </c>
      <c r="BE46" s="175"/>
      <c r="BF46" s="177" t="s">
        <v>319</v>
      </c>
      <c r="BG46" s="175"/>
      <c r="BH46" s="160" t="s">
        <v>6</v>
      </c>
      <c r="BI46" s="161">
        <v>1</v>
      </c>
      <c r="BJ46" s="108">
        <v>1</v>
      </c>
      <c r="BK46" s="2"/>
      <c r="BL46" s="2"/>
      <c r="BS46" s="157"/>
      <c r="BT46" s="157"/>
      <c r="BU46" s="157"/>
      <c r="BV46" s="157"/>
      <c r="BW46" s="157"/>
      <c r="BX46" s="157"/>
      <c r="BY46" s="157"/>
      <c r="BZ46" s="157"/>
      <c r="CA46" s="157"/>
      <c r="CB46" s="157"/>
      <c r="CC46" s="157"/>
      <c r="CD46" s="157"/>
      <c r="CE46" s="157"/>
      <c r="CF46" s="157"/>
      <c r="CG46" s="157"/>
      <c r="CH46" s="157"/>
      <c r="CI46" s="157"/>
      <c r="CJ46" s="157"/>
      <c r="CK46" s="157"/>
      <c r="CL46" s="157"/>
      <c r="CM46" s="157"/>
      <c r="CN46" s="157"/>
      <c r="CO46" s="157"/>
      <c r="CP46" s="157"/>
      <c r="CQ46" s="157"/>
      <c r="CR46" s="157"/>
      <c r="CS46" s="157"/>
      <c r="CT46" s="157"/>
      <c r="CU46" s="157"/>
      <c r="CV46" s="157"/>
      <c r="CW46" s="157"/>
      <c r="CX46" s="157"/>
      <c r="CY46" s="157"/>
      <c r="CZ46" s="157"/>
      <c r="DA46" s="157"/>
      <c r="DB46" s="157"/>
      <c r="DC46" s="157"/>
      <c r="DD46" s="157"/>
      <c r="DE46" s="157"/>
      <c r="DF46" s="157"/>
      <c r="DG46" s="157"/>
      <c r="DH46" s="157"/>
      <c r="DI46" s="157"/>
      <c r="DJ46" s="157"/>
      <c r="DK46" s="157"/>
      <c r="DL46" s="157"/>
      <c r="DM46" s="157"/>
      <c r="DN46" s="157"/>
      <c r="DO46" s="157"/>
      <c r="DP46" s="157"/>
      <c r="DQ46" s="157"/>
      <c r="DR46" s="157"/>
      <c r="DS46" s="157"/>
      <c r="DT46" s="157"/>
      <c r="DU46" s="157"/>
      <c r="DV46" s="157"/>
      <c r="DW46" s="157"/>
      <c r="DX46" s="157"/>
      <c r="DY46" s="157"/>
      <c r="DZ46" s="157"/>
      <c r="EA46" s="157"/>
      <c r="EB46" s="157"/>
      <c r="EC46" s="157"/>
    </row>
    <row r="47" spans="1:133" s="8" customFormat="1" ht="36.75" customHeight="1" x14ac:dyDescent="0.25">
      <c r="A47" s="126">
        <f>+A46+1</f>
        <v>31</v>
      </c>
      <c r="B47" s="172" t="s">
        <v>368</v>
      </c>
      <c r="C47" s="193" t="s">
        <v>367</v>
      </c>
      <c r="D47" s="193" t="s">
        <v>363</v>
      </c>
      <c r="E47" s="193" t="s">
        <v>365</v>
      </c>
      <c r="F47" s="193" t="s">
        <v>364</v>
      </c>
      <c r="G47" s="216"/>
      <c r="H47" s="232"/>
      <c r="I47" s="175"/>
      <c r="J47" s="175"/>
      <c r="K47" s="233"/>
      <c r="L47" s="232"/>
      <c r="M47" s="175"/>
      <c r="N47" s="175"/>
      <c r="O47" s="233"/>
      <c r="P47" s="232"/>
      <c r="Q47" s="175"/>
      <c r="R47" s="175"/>
      <c r="S47" s="233"/>
      <c r="T47" s="232"/>
      <c r="U47" s="175"/>
      <c r="V47" s="175"/>
      <c r="W47" s="233"/>
      <c r="X47" s="232"/>
      <c r="Y47" s="175"/>
      <c r="Z47" s="175"/>
      <c r="AA47" s="233"/>
      <c r="AB47" s="232"/>
      <c r="AC47" s="175"/>
      <c r="AD47" s="175"/>
      <c r="AE47" s="233"/>
      <c r="AF47" s="232"/>
      <c r="AG47" s="175"/>
      <c r="AH47" s="175"/>
      <c r="AI47" s="233"/>
      <c r="AJ47" s="232"/>
      <c r="AK47" s="175"/>
      <c r="AL47" s="253"/>
      <c r="AM47" s="253"/>
      <c r="AN47" s="252"/>
      <c r="AO47" s="253"/>
      <c r="AP47" s="253"/>
      <c r="AQ47" s="254"/>
      <c r="AR47" s="232"/>
      <c r="AS47" s="175"/>
      <c r="AT47" s="175"/>
      <c r="AU47" s="233"/>
      <c r="AV47" s="232"/>
      <c r="AW47" s="175"/>
      <c r="AX47" s="175"/>
      <c r="AY47" s="233"/>
      <c r="AZ47" s="232"/>
      <c r="BA47" s="175"/>
      <c r="BB47" s="175"/>
      <c r="BC47" s="233"/>
      <c r="BD47" s="220" t="s">
        <v>366</v>
      </c>
      <c r="BE47" s="175"/>
      <c r="BF47" s="177" t="s">
        <v>374</v>
      </c>
      <c r="BG47" s="175"/>
      <c r="BH47" s="160" t="s">
        <v>6</v>
      </c>
      <c r="BI47" s="161">
        <v>1</v>
      </c>
      <c r="BJ47" s="108">
        <v>1</v>
      </c>
      <c r="BK47" s="2"/>
      <c r="BL47" s="2"/>
      <c r="BS47" s="157"/>
      <c r="BT47" s="157"/>
      <c r="BU47" s="157"/>
      <c r="BV47" s="157"/>
      <c r="BW47" s="157"/>
      <c r="BX47" s="157"/>
      <c r="BY47" s="157"/>
      <c r="BZ47" s="157"/>
      <c r="CA47" s="157"/>
      <c r="CB47" s="157"/>
      <c r="CC47" s="157"/>
      <c r="CD47" s="157"/>
      <c r="CE47" s="157"/>
      <c r="CF47" s="157"/>
      <c r="CG47" s="157"/>
      <c r="CH47" s="157"/>
      <c r="CI47" s="157"/>
      <c r="CJ47" s="157"/>
      <c r="CK47" s="157"/>
      <c r="CL47" s="157"/>
      <c r="CM47" s="157"/>
      <c r="CN47" s="157"/>
      <c r="CO47" s="157"/>
      <c r="CP47" s="157"/>
      <c r="CQ47" s="157"/>
      <c r="CR47" s="157"/>
      <c r="CS47" s="157"/>
      <c r="CT47" s="157"/>
      <c r="CU47" s="157"/>
      <c r="CV47" s="157"/>
      <c r="CW47" s="157"/>
      <c r="CX47" s="157"/>
      <c r="CY47" s="157"/>
      <c r="CZ47" s="157"/>
      <c r="DA47" s="157"/>
      <c r="DB47" s="157"/>
      <c r="DC47" s="157"/>
      <c r="DD47" s="157"/>
      <c r="DE47" s="157"/>
      <c r="DF47" s="157"/>
      <c r="DG47" s="157"/>
      <c r="DH47" s="157"/>
      <c r="DI47" s="157"/>
      <c r="DJ47" s="157"/>
      <c r="DK47" s="157"/>
      <c r="DL47" s="157"/>
      <c r="DM47" s="157"/>
      <c r="DN47" s="157"/>
      <c r="DO47" s="157"/>
      <c r="DP47" s="157"/>
      <c r="DQ47" s="157"/>
      <c r="DR47" s="157"/>
      <c r="DS47" s="157"/>
      <c r="DT47" s="157"/>
      <c r="DU47" s="157"/>
      <c r="DV47" s="157"/>
      <c r="DW47" s="157"/>
      <c r="DX47" s="157"/>
      <c r="DY47" s="157"/>
      <c r="DZ47" s="157"/>
      <c r="EA47" s="157"/>
      <c r="EB47" s="157"/>
      <c r="EC47" s="157"/>
    </row>
    <row r="48" spans="1:133" s="8" customFormat="1" ht="102.75" customHeight="1" x14ac:dyDescent="0.25">
      <c r="A48" s="126">
        <f>+A47+1</f>
        <v>32</v>
      </c>
      <c r="B48" s="294" t="s">
        <v>171</v>
      </c>
      <c r="C48" s="193" t="s">
        <v>371</v>
      </c>
      <c r="D48" s="288" t="s">
        <v>370</v>
      </c>
      <c r="E48" s="193" t="s">
        <v>372</v>
      </c>
      <c r="F48" s="193" t="s">
        <v>369</v>
      </c>
      <c r="G48" s="216"/>
      <c r="H48" s="232"/>
      <c r="I48" s="175"/>
      <c r="J48" s="175"/>
      <c r="K48" s="233"/>
      <c r="L48" s="232"/>
      <c r="M48" s="175"/>
      <c r="N48" s="175"/>
      <c r="O48" s="233"/>
      <c r="P48" s="232"/>
      <c r="Q48" s="175"/>
      <c r="R48" s="175"/>
      <c r="S48" s="233"/>
      <c r="T48" s="232"/>
      <c r="U48" s="175"/>
      <c r="V48" s="175"/>
      <c r="W48" s="233"/>
      <c r="X48" s="232"/>
      <c r="Y48" s="175"/>
      <c r="Z48" s="175"/>
      <c r="AA48" s="233"/>
      <c r="AB48" s="232"/>
      <c r="AC48" s="175"/>
      <c r="AD48" s="175"/>
      <c r="AE48" s="233"/>
      <c r="AF48" s="232"/>
      <c r="AG48" s="175"/>
      <c r="AH48" s="175"/>
      <c r="AI48" s="233"/>
      <c r="AJ48" s="249"/>
      <c r="AK48" s="249"/>
      <c r="AL48" s="249"/>
      <c r="AM48" s="249"/>
      <c r="AN48" s="232"/>
      <c r="AO48" s="175"/>
      <c r="AP48" s="175"/>
      <c r="AQ48" s="233"/>
      <c r="AR48" s="234"/>
      <c r="AS48" s="176"/>
      <c r="AT48" s="176"/>
      <c r="AU48" s="235"/>
      <c r="AV48" s="232"/>
      <c r="AW48" s="175"/>
      <c r="AX48" s="175"/>
      <c r="AY48" s="233"/>
      <c r="AZ48" s="232"/>
      <c r="BA48" s="175"/>
      <c r="BB48" s="175"/>
      <c r="BC48" s="233"/>
      <c r="BD48" s="220" t="s">
        <v>373</v>
      </c>
      <c r="BE48" s="175"/>
      <c r="BF48" s="177" t="s">
        <v>375</v>
      </c>
      <c r="BG48" s="175"/>
      <c r="BH48" s="160" t="s">
        <v>339</v>
      </c>
      <c r="BI48" s="161">
        <v>1</v>
      </c>
      <c r="BJ48" s="108">
        <v>1</v>
      </c>
      <c r="BK48" s="2"/>
      <c r="BL48" s="2"/>
      <c r="BS48" s="157"/>
      <c r="BT48" s="157"/>
      <c r="BU48" s="157"/>
      <c r="BV48" s="157"/>
      <c r="BW48" s="157"/>
      <c r="BX48" s="157"/>
      <c r="BY48" s="157"/>
      <c r="BZ48" s="157"/>
      <c r="CA48" s="157"/>
      <c r="CB48" s="157"/>
      <c r="CC48" s="157"/>
      <c r="CD48" s="157"/>
      <c r="CE48" s="157"/>
      <c r="CF48" s="157"/>
      <c r="CG48" s="157"/>
      <c r="CH48" s="157"/>
      <c r="CI48" s="157"/>
      <c r="CJ48" s="157"/>
      <c r="CK48" s="157"/>
      <c r="CL48" s="157"/>
      <c r="CM48" s="157"/>
      <c r="CN48" s="157"/>
      <c r="CO48" s="157"/>
      <c r="CP48" s="157"/>
      <c r="CQ48" s="157"/>
      <c r="CR48" s="157"/>
      <c r="CS48" s="157"/>
      <c r="CT48" s="157"/>
      <c r="CU48" s="157"/>
      <c r="CV48" s="157"/>
      <c r="CW48" s="157"/>
      <c r="CX48" s="157"/>
      <c r="CY48" s="157"/>
      <c r="CZ48" s="157"/>
      <c r="DA48" s="157"/>
      <c r="DB48" s="157"/>
      <c r="DC48" s="157"/>
      <c r="DD48" s="157"/>
      <c r="DE48" s="157"/>
      <c r="DF48" s="157"/>
      <c r="DG48" s="157"/>
      <c r="DH48" s="157"/>
      <c r="DI48" s="157"/>
      <c r="DJ48" s="157"/>
      <c r="DK48" s="157"/>
      <c r="DL48" s="157"/>
      <c r="DM48" s="157"/>
      <c r="DN48" s="157"/>
      <c r="DO48" s="157"/>
      <c r="DP48" s="157"/>
      <c r="DQ48" s="157"/>
      <c r="DR48" s="157"/>
      <c r="DS48" s="157"/>
      <c r="DT48" s="157"/>
      <c r="DU48" s="157"/>
      <c r="DV48" s="157"/>
      <c r="DW48" s="157"/>
      <c r="DX48" s="157"/>
      <c r="DY48" s="157"/>
      <c r="DZ48" s="157"/>
      <c r="EA48" s="157"/>
      <c r="EB48" s="157"/>
      <c r="EC48" s="157"/>
    </row>
    <row r="49" spans="1:133" s="18" customFormat="1" ht="40.5" customHeight="1" x14ac:dyDescent="0.25">
      <c r="A49" s="162"/>
      <c r="B49" s="162"/>
      <c r="C49" s="195" t="s">
        <v>16</v>
      </c>
      <c r="D49" s="195"/>
      <c r="E49" s="195"/>
      <c r="F49" s="195"/>
      <c r="G49" s="214"/>
      <c r="H49" s="226"/>
      <c r="I49" s="164"/>
      <c r="J49" s="164"/>
      <c r="K49" s="227"/>
      <c r="L49" s="226"/>
      <c r="M49" s="164"/>
      <c r="N49" s="164"/>
      <c r="O49" s="227"/>
      <c r="P49" s="226"/>
      <c r="Q49" s="164"/>
      <c r="R49" s="164"/>
      <c r="S49" s="227"/>
      <c r="T49" s="226"/>
      <c r="U49" s="164"/>
      <c r="V49" s="164"/>
      <c r="W49" s="227"/>
      <c r="X49" s="226"/>
      <c r="Y49" s="164"/>
      <c r="Z49" s="164"/>
      <c r="AA49" s="227"/>
      <c r="AB49" s="226"/>
      <c r="AC49" s="164"/>
      <c r="AD49" s="164"/>
      <c r="AE49" s="227"/>
      <c r="AF49" s="226"/>
      <c r="AG49" s="164"/>
      <c r="AH49" s="164"/>
      <c r="AI49" s="227"/>
      <c r="AJ49" s="226"/>
      <c r="AK49" s="164"/>
      <c r="AL49" s="164"/>
      <c r="AM49" s="227"/>
      <c r="AN49" s="226"/>
      <c r="AO49" s="164"/>
      <c r="AP49" s="164"/>
      <c r="AQ49" s="227"/>
      <c r="AR49" s="226"/>
      <c r="AS49" s="164"/>
      <c r="AT49" s="164"/>
      <c r="AU49" s="227"/>
      <c r="AV49" s="226"/>
      <c r="AW49" s="164"/>
      <c r="AX49" s="164"/>
      <c r="AY49" s="227"/>
      <c r="AZ49" s="226"/>
      <c r="BA49" s="164"/>
      <c r="BB49" s="164"/>
      <c r="BC49" s="227"/>
      <c r="BD49" s="219"/>
      <c r="BE49" s="164"/>
      <c r="BF49" s="164"/>
      <c r="BG49" s="164"/>
      <c r="BH49" s="165"/>
      <c r="BI49" s="162">
        <f>SUM(BI50:BI51)</f>
        <v>1</v>
      </c>
      <c r="BJ49" s="162">
        <f>SUM(BJ50:BJ51)</f>
        <v>1</v>
      </c>
      <c r="BK49" s="2"/>
      <c r="BL49" s="2"/>
      <c r="BS49" s="157"/>
      <c r="BT49" s="157"/>
      <c r="BU49" s="157"/>
      <c r="BV49" s="157"/>
      <c r="BW49" s="157"/>
      <c r="BX49" s="157"/>
      <c r="BY49" s="157"/>
      <c r="BZ49" s="157"/>
      <c r="CA49" s="157"/>
      <c r="CB49" s="157"/>
      <c r="CC49" s="157"/>
      <c r="CD49" s="157"/>
      <c r="CE49" s="157"/>
      <c r="CF49" s="157"/>
      <c r="CG49" s="157"/>
      <c r="CH49" s="157"/>
      <c r="CI49" s="157"/>
      <c r="CJ49" s="157"/>
      <c r="CK49" s="157"/>
      <c r="CL49" s="157"/>
      <c r="CM49" s="157"/>
      <c r="CN49" s="157"/>
      <c r="CO49" s="157"/>
      <c r="CP49" s="157"/>
      <c r="CQ49" s="157"/>
      <c r="CR49" s="157"/>
      <c r="CS49" s="157"/>
      <c r="CT49" s="157"/>
      <c r="CU49" s="157"/>
      <c r="CV49" s="157"/>
      <c r="CW49" s="157"/>
      <c r="CX49" s="157"/>
      <c r="CY49" s="157"/>
      <c r="CZ49" s="157"/>
      <c r="DA49" s="157"/>
      <c r="DB49" s="157"/>
      <c r="DC49" s="157"/>
      <c r="DD49" s="157"/>
      <c r="DE49" s="157"/>
      <c r="DF49" s="157"/>
      <c r="DG49" s="157"/>
      <c r="DH49" s="157"/>
      <c r="DI49" s="157"/>
      <c r="DJ49" s="157"/>
      <c r="DK49" s="157"/>
      <c r="DL49" s="157"/>
      <c r="DM49" s="157"/>
      <c r="DN49" s="157"/>
      <c r="DO49" s="157"/>
      <c r="DP49" s="157"/>
      <c r="DQ49" s="157"/>
      <c r="DR49" s="157"/>
      <c r="DS49" s="157"/>
      <c r="DT49" s="157"/>
      <c r="DU49" s="157"/>
      <c r="DV49" s="157"/>
      <c r="DW49" s="157"/>
      <c r="DX49" s="157"/>
      <c r="DY49" s="157"/>
      <c r="DZ49" s="157"/>
      <c r="EA49" s="157"/>
      <c r="EB49" s="157"/>
      <c r="EC49" s="157"/>
    </row>
    <row r="50" spans="1:133" s="7" customFormat="1" ht="80.25" customHeight="1" x14ac:dyDescent="0.25">
      <c r="A50" s="147">
        <f>A48+1</f>
        <v>33</v>
      </c>
      <c r="B50" s="172" t="s">
        <v>386</v>
      </c>
      <c r="C50" s="177" t="s">
        <v>164</v>
      </c>
      <c r="D50" s="177" t="s">
        <v>419</v>
      </c>
      <c r="E50" s="177" t="s">
        <v>420</v>
      </c>
      <c r="F50" s="177" t="s">
        <v>387</v>
      </c>
      <c r="G50" s="216"/>
      <c r="H50" s="234"/>
      <c r="I50" s="176"/>
      <c r="J50" s="176"/>
      <c r="K50" s="235"/>
      <c r="L50" s="234"/>
      <c r="M50" s="176"/>
      <c r="N50" s="176"/>
      <c r="O50" s="235"/>
      <c r="P50" s="234"/>
      <c r="Q50" s="176"/>
      <c r="R50" s="176"/>
      <c r="S50" s="235"/>
      <c r="T50" s="234"/>
      <c r="U50" s="176"/>
      <c r="V50" s="176"/>
      <c r="W50" s="235"/>
      <c r="X50" s="234"/>
      <c r="Y50" s="176"/>
      <c r="Z50" s="176"/>
      <c r="AA50" s="235"/>
      <c r="AB50" s="234"/>
      <c r="AC50" s="176"/>
      <c r="AD50" s="176"/>
      <c r="AE50" s="235"/>
      <c r="AF50" s="249"/>
      <c r="AG50" s="250"/>
      <c r="AH50" s="250"/>
      <c r="AI50" s="251"/>
      <c r="AJ50" s="249"/>
      <c r="AK50" s="249"/>
      <c r="AL50" s="249"/>
      <c r="AM50" s="249"/>
      <c r="AN50" s="234"/>
      <c r="AO50" s="176"/>
      <c r="AP50" s="176"/>
      <c r="AQ50" s="235"/>
      <c r="AR50" s="234"/>
      <c r="AS50" s="176"/>
      <c r="AT50" s="176"/>
      <c r="AU50" s="235"/>
      <c r="AV50" s="234"/>
      <c r="AW50" s="176"/>
      <c r="AX50" s="176"/>
      <c r="AY50" s="235"/>
      <c r="AZ50" s="234"/>
      <c r="BA50" s="176"/>
      <c r="BB50" s="176"/>
      <c r="BC50" s="235"/>
      <c r="BD50" s="218" t="s">
        <v>398</v>
      </c>
      <c r="BE50" s="176"/>
      <c r="BF50" s="283" t="s">
        <v>331</v>
      </c>
      <c r="BG50" s="176"/>
      <c r="BH50" s="160" t="s">
        <v>6</v>
      </c>
      <c r="BI50" s="160">
        <v>1</v>
      </c>
      <c r="BJ50" s="107">
        <v>1</v>
      </c>
      <c r="BK50" s="2"/>
      <c r="BL50" s="2"/>
      <c r="BS50" s="157"/>
      <c r="BT50" s="157"/>
      <c r="BU50" s="157"/>
      <c r="BV50" s="157"/>
      <c r="BW50" s="157"/>
      <c r="BX50" s="157"/>
      <c r="BY50" s="157"/>
      <c r="BZ50" s="157"/>
      <c r="CA50" s="157"/>
      <c r="CB50" s="157"/>
      <c r="CC50" s="157"/>
      <c r="CD50" s="157"/>
      <c r="CE50" s="157"/>
      <c r="CF50" s="157"/>
      <c r="CG50" s="157"/>
      <c r="CH50" s="157"/>
      <c r="CI50" s="157"/>
      <c r="CJ50" s="157"/>
      <c r="CK50" s="157"/>
      <c r="CL50" s="157"/>
      <c r="CM50" s="157"/>
      <c r="CN50" s="157"/>
      <c r="CO50" s="157"/>
      <c r="CP50" s="157"/>
      <c r="CQ50" s="157"/>
      <c r="CR50" s="157"/>
      <c r="CS50" s="157"/>
      <c r="CT50" s="157"/>
      <c r="CU50" s="157"/>
      <c r="CV50" s="157"/>
      <c r="CW50" s="157"/>
      <c r="CX50" s="157"/>
      <c r="CY50" s="157"/>
      <c r="CZ50" s="157"/>
      <c r="DA50" s="157"/>
      <c r="DB50" s="157"/>
      <c r="DC50" s="157"/>
      <c r="DD50" s="157"/>
      <c r="DE50" s="157"/>
      <c r="DF50" s="157"/>
      <c r="DG50" s="157"/>
      <c r="DH50" s="157"/>
      <c r="DI50" s="157"/>
      <c r="DJ50" s="157"/>
      <c r="DK50" s="157"/>
      <c r="DL50" s="157"/>
      <c r="DM50" s="157"/>
      <c r="DN50" s="157"/>
      <c r="DO50" s="157"/>
      <c r="DP50" s="157"/>
      <c r="DQ50" s="157"/>
      <c r="DR50" s="157"/>
      <c r="DS50" s="157"/>
      <c r="DT50" s="157"/>
      <c r="DU50" s="157"/>
      <c r="DV50" s="157"/>
      <c r="DW50" s="157"/>
      <c r="DX50" s="157"/>
      <c r="DY50" s="157"/>
      <c r="DZ50" s="157"/>
      <c r="EA50" s="157"/>
      <c r="EB50" s="157"/>
      <c r="EC50" s="157"/>
    </row>
    <row r="51" spans="1:133" s="8" customFormat="1" ht="64.5" customHeight="1" x14ac:dyDescent="0.25">
      <c r="A51" s="126">
        <f>+A50+1</f>
        <v>34</v>
      </c>
      <c r="B51" s="172" t="s">
        <v>270</v>
      </c>
      <c r="C51" s="177" t="s">
        <v>165</v>
      </c>
      <c r="D51" s="177"/>
      <c r="E51" s="177"/>
      <c r="F51" s="177"/>
      <c r="G51" s="216"/>
      <c r="H51" s="232"/>
      <c r="I51" s="175"/>
      <c r="J51" s="175"/>
      <c r="K51" s="233"/>
      <c r="L51" s="232"/>
      <c r="M51" s="175"/>
      <c r="N51" s="175"/>
      <c r="O51" s="233"/>
      <c r="P51" s="232"/>
      <c r="Q51" s="175"/>
      <c r="R51" s="175"/>
      <c r="S51" s="233"/>
      <c r="T51" s="232"/>
      <c r="U51" s="175"/>
      <c r="V51" s="175"/>
      <c r="W51" s="233"/>
      <c r="X51" s="232"/>
      <c r="Y51" s="175"/>
      <c r="Z51" s="175"/>
      <c r="AA51" s="233"/>
      <c r="AB51" s="232"/>
      <c r="AC51" s="175"/>
      <c r="AD51" s="175"/>
      <c r="AE51" s="233"/>
      <c r="AF51" s="232"/>
      <c r="AG51" s="175"/>
      <c r="AH51" s="175"/>
      <c r="AI51" s="233"/>
      <c r="AJ51" s="232"/>
      <c r="AK51" s="175"/>
      <c r="AL51" s="175"/>
      <c r="AM51" s="233"/>
      <c r="AN51" s="232"/>
      <c r="AO51" s="175"/>
      <c r="AP51" s="175"/>
      <c r="AQ51" s="233"/>
      <c r="AR51" s="232"/>
      <c r="AS51" s="175"/>
      <c r="AT51" s="175"/>
      <c r="AU51" s="233"/>
      <c r="AV51" s="232"/>
      <c r="AW51" s="175"/>
      <c r="AX51" s="175"/>
      <c r="AY51" s="233"/>
      <c r="AZ51" s="232"/>
      <c r="BA51" s="175"/>
      <c r="BB51" s="175"/>
      <c r="BC51" s="233"/>
      <c r="BD51" s="220" t="s">
        <v>399</v>
      </c>
      <c r="BE51" s="175"/>
      <c r="BF51" s="175"/>
      <c r="BG51" s="175"/>
      <c r="BH51" s="160" t="s">
        <v>130</v>
      </c>
      <c r="BI51" s="161">
        <v>0</v>
      </c>
      <c r="BJ51" s="108">
        <v>0</v>
      </c>
      <c r="BK51" s="2"/>
      <c r="BL51" s="2"/>
      <c r="BS51" s="157"/>
      <c r="BT51" s="157"/>
      <c r="BU51" s="157"/>
      <c r="BV51" s="157"/>
      <c r="BW51" s="157"/>
      <c r="BX51" s="157"/>
      <c r="BY51" s="157"/>
      <c r="BZ51" s="157"/>
      <c r="CA51" s="157"/>
      <c r="CB51" s="157"/>
      <c r="CC51" s="157"/>
      <c r="CD51" s="157"/>
      <c r="CE51" s="157"/>
      <c r="CF51" s="157"/>
      <c r="CG51" s="157"/>
      <c r="CH51" s="157"/>
      <c r="CI51" s="157"/>
      <c r="CJ51" s="157"/>
      <c r="CK51" s="157"/>
      <c r="CL51" s="157"/>
      <c r="CM51" s="157"/>
      <c r="CN51" s="157"/>
      <c r="CO51" s="157"/>
      <c r="CP51" s="157"/>
      <c r="CQ51" s="157"/>
      <c r="CR51" s="157"/>
      <c r="CS51" s="157"/>
      <c r="CT51" s="157"/>
      <c r="CU51" s="157"/>
      <c r="CV51" s="157"/>
      <c r="CW51" s="157"/>
      <c r="CX51" s="157"/>
      <c r="CY51" s="157"/>
      <c r="CZ51" s="157"/>
      <c r="DA51" s="157"/>
      <c r="DB51" s="157"/>
      <c r="DC51" s="157"/>
      <c r="DD51" s="157"/>
      <c r="DE51" s="157"/>
      <c r="DF51" s="157"/>
      <c r="DG51" s="157"/>
      <c r="DH51" s="157"/>
      <c r="DI51" s="157"/>
      <c r="DJ51" s="157"/>
      <c r="DK51" s="157"/>
      <c r="DL51" s="157"/>
      <c r="DM51" s="157"/>
      <c r="DN51" s="157"/>
      <c r="DO51" s="157"/>
      <c r="DP51" s="157"/>
      <c r="DQ51" s="157"/>
      <c r="DR51" s="157"/>
      <c r="DS51" s="157"/>
      <c r="DT51" s="157"/>
      <c r="DU51" s="157"/>
      <c r="DV51" s="157"/>
      <c r="DW51" s="157"/>
      <c r="DX51" s="157"/>
      <c r="DY51" s="157"/>
      <c r="DZ51" s="157"/>
      <c r="EA51" s="157"/>
      <c r="EB51" s="157"/>
      <c r="EC51" s="157"/>
    </row>
    <row r="52" spans="1:133" s="4" customFormat="1" ht="25.5" x14ac:dyDescent="0.25">
      <c r="A52" s="162"/>
      <c r="B52" s="162"/>
      <c r="C52" s="195" t="s">
        <v>175</v>
      </c>
      <c r="D52" s="195"/>
      <c r="E52" s="195"/>
      <c r="F52" s="195"/>
      <c r="G52" s="214"/>
      <c r="H52" s="226"/>
      <c r="I52" s="164"/>
      <c r="J52" s="164"/>
      <c r="K52" s="227"/>
      <c r="L52" s="226"/>
      <c r="M52" s="164"/>
      <c r="N52" s="164"/>
      <c r="O52" s="227"/>
      <c r="P52" s="226"/>
      <c r="Q52" s="164"/>
      <c r="R52" s="164"/>
      <c r="S52" s="227"/>
      <c r="T52" s="226"/>
      <c r="U52" s="164"/>
      <c r="V52" s="164"/>
      <c r="W52" s="227"/>
      <c r="X52" s="226"/>
      <c r="Y52" s="164"/>
      <c r="Z52" s="164"/>
      <c r="AA52" s="227"/>
      <c r="AB52" s="226"/>
      <c r="AC52" s="164"/>
      <c r="AD52" s="164"/>
      <c r="AE52" s="227"/>
      <c r="AF52" s="226"/>
      <c r="AG52" s="164"/>
      <c r="AH52" s="164"/>
      <c r="AI52" s="227"/>
      <c r="AJ52" s="226"/>
      <c r="AK52" s="164"/>
      <c r="AL52" s="164"/>
      <c r="AM52" s="227"/>
      <c r="AN52" s="226"/>
      <c r="AO52" s="164"/>
      <c r="AP52" s="164"/>
      <c r="AQ52" s="227"/>
      <c r="AR52" s="226"/>
      <c r="AS52" s="164"/>
      <c r="AT52" s="164"/>
      <c r="AU52" s="227"/>
      <c r="AV52" s="226"/>
      <c r="AW52" s="164"/>
      <c r="AX52" s="164"/>
      <c r="AY52" s="227"/>
      <c r="AZ52" s="226"/>
      <c r="BA52" s="164"/>
      <c r="BB52" s="164"/>
      <c r="BC52" s="227"/>
      <c r="BD52" s="219"/>
      <c r="BE52" s="164"/>
      <c r="BF52" s="164"/>
      <c r="BG52" s="164"/>
      <c r="BH52" s="165"/>
      <c r="BI52" s="162">
        <f>SUM(BI53:BI57)</f>
        <v>1</v>
      </c>
      <c r="BJ52" s="162">
        <f>SUM(BJ53:BJ57)</f>
        <v>1</v>
      </c>
      <c r="BK52" s="2"/>
      <c r="BL52" s="2"/>
      <c r="BS52" s="157"/>
      <c r="BT52" s="157"/>
      <c r="BU52" s="157"/>
      <c r="BV52" s="157"/>
      <c r="BW52" s="157"/>
      <c r="BX52" s="157"/>
      <c r="BY52" s="157"/>
      <c r="BZ52" s="157"/>
      <c r="CA52" s="157"/>
      <c r="CB52" s="157"/>
      <c r="CC52" s="157"/>
      <c r="CD52" s="157"/>
      <c r="CE52" s="157"/>
      <c r="CF52" s="157"/>
      <c r="CG52" s="157"/>
      <c r="CH52" s="157"/>
      <c r="CI52" s="157"/>
      <c r="CJ52" s="157"/>
      <c r="CK52" s="157"/>
      <c r="CL52" s="157"/>
      <c r="CM52" s="157"/>
      <c r="CN52" s="157"/>
      <c r="CO52" s="157"/>
      <c r="CP52" s="157"/>
      <c r="CQ52" s="157"/>
      <c r="CR52" s="157"/>
      <c r="CS52" s="157"/>
      <c r="CT52" s="157"/>
      <c r="CU52" s="157"/>
      <c r="CV52" s="157"/>
      <c r="CW52" s="157"/>
      <c r="CX52" s="157"/>
      <c r="CY52" s="157"/>
      <c r="CZ52" s="157"/>
      <c r="DA52" s="157"/>
      <c r="DB52" s="157"/>
      <c r="DC52" s="157"/>
      <c r="DD52" s="157"/>
      <c r="DE52" s="157"/>
      <c r="DF52" s="157"/>
      <c r="DG52" s="157"/>
      <c r="DH52" s="157"/>
      <c r="DI52" s="157"/>
      <c r="DJ52" s="157"/>
      <c r="DK52" s="157"/>
      <c r="DL52" s="157"/>
      <c r="DM52" s="157"/>
      <c r="DN52" s="157"/>
      <c r="DO52" s="157"/>
      <c r="DP52" s="157"/>
      <c r="DQ52" s="157"/>
      <c r="DR52" s="157"/>
      <c r="DS52" s="157"/>
      <c r="DT52" s="157"/>
      <c r="DU52" s="157"/>
      <c r="DV52" s="157"/>
      <c r="DW52" s="157"/>
      <c r="DX52" s="157"/>
      <c r="DY52" s="157"/>
      <c r="DZ52" s="157"/>
      <c r="EA52" s="157"/>
      <c r="EB52" s="157"/>
      <c r="EC52" s="157"/>
    </row>
    <row r="53" spans="1:133" s="8" customFormat="1" ht="99" customHeight="1" x14ac:dyDescent="0.25">
      <c r="A53" s="126">
        <f>A51+1</f>
        <v>35</v>
      </c>
      <c r="B53" s="172" t="s">
        <v>379</v>
      </c>
      <c r="C53" s="172" t="s">
        <v>166</v>
      </c>
      <c r="D53" s="172" t="s">
        <v>377</v>
      </c>
      <c r="E53" s="172" t="s">
        <v>378</v>
      </c>
      <c r="F53" s="193" t="s">
        <v>380</v>
      </c>
      <c r="G53" s="216"/>
      <c r="H53" s="232"/>
      <c r="I53" s="175"/>
      <c r="J53" s="175"/>
      <c r="K53" s="233"/>
      <c r="L53" s="232"/>
      <c r="M53" s="175"/>
      <c r="N53" s="175"/>
      <c r="O53" s="233"/>
      <c r="P53" s="232"/>
      <c r="Q53" s="175"/>
      <c r="R53" s="175"/>
      <c r="S53" s="233"/>
      <c r="T53" s="232"/>
      <c r="U53" s="175"/>
      <c r="V53" s="175"/>
      <c r="W53" s="233"/>
      <c r="X53" s="232"/>
      <c r="Y53" s="175"/>
      <c r="Z53" s="175"/>
      <c r="AA53" s="233"/>
      <c r="AB53" s="232"/>
      <c r="AC53" s="175"/>
      <c r="AD53" s="175"/>
      <c r="AE53" s="233"/>
      <c r="AF53" s="252"/>
      <c r="AG53" s="253"/>
      <c r="AH53" s="253"/>
      <c r="AI53" s="254"/>
      <c r="AJ53" s="252"/>
      <c r="AK53" s="175"/>
      <c r="AL53" s="175"/>
      <c r="AM53" s="233"/>
      <c r="AN53" s="232"/>
      <c r="AO53" s="175"/>
      <c r="AP53" s="175"/>
      <c r="AQ53" s="233"/>
      <c r="AR53" s="232"/>
      <c r="AS53" s="175"/>
      <c r="AT53" s="175"/>
      <c r="AU53" s="233"/>
      <c r="AV53" s="232"/>
      <c r="AW53" s="175"/>
      <c r="AX53" s="175"/>
      <c r="AY53" s="233"/>
      <c r="AZ53" s="232"/>
      <c r="BA53" s="175"/>
      <c r="BB53" s="175"/>
      <c r="BC53" s="233"/>
      <c r="BD53" s="220" t="s">
        <v>376</v>
      </c>
      <c r="BE53" s="175"/>
      <c r="BF53" s="175"/>
      <c r="BG53" s="175"/>
      <c r="BH53" s="160" t="s">
        <v>6</v>
      </c>
      <c r="BI53" s="166">
        <v>1</v>
      </c>
      <c r="BJ53" s="108">
        <v>1</v>
      </c>
      <c r="BK53" s="2"/>
      <c r="BL53" s="2"/>
      <c r="BS53" s="157"/>
      <c r="BT53" s="157"/>
      <c r="BU53" s="157"/>
      <c r="BV53" s="157"/>
      <c r="BW53" s="157"/>
      <c r="BX53" s="157"/>
      <c r="BY53" s="157"/>
      <c r="BZ53" s="157"/>
      <c r="CA53" s="157"/>
      <c r="CB53" s="157"/>
      <c r="CC53" s="157"/>
      <c r="CD53" s="157"/>
      <c r="CE53" s="157"/>
      <c r="CF53" s="157"/>
      <c r="CG53" s="157"/>
      <c r="CH53" s="157"/>
      <c r="CI53" s="157"/>
      <c r="CJ53" s="157"/>
      <c r="CK53" s="157"/>
      <c r="CL53" s="157"/>
      <c r="CM53" s="157"/>
      <c r="CN53" s="157"/>
      <c r="CO53" s="157"/>
      <c r="CP53" s="157"/>
      <c r="CQ53" s="157"/>
      <c r="CR53" s="157"/>
      <c r="CS53" s="157"/>
      <c r="CT53" s="157"/>
      <c r="CU53" s="157"/>
      <c r="CV53" s="157"/>
      <c r="CW53" s="157"/>
      <c r="CX53" s="157"/>
      <c r="CY53" s="157"/>
      <c r="CZ53" s="157"/>
      <c r="DA53" s="157"/>
      <c r="DB53" s="157"/>
      <c r="DC53" s="157"/>
      <c r="DD53" s="157"/>
      <c r="DE53" s="157"/>
      <c r="DF53" s="157"/>
      <c r="DG53" s="157"/>
      <c r="DH53" s="157"/>
      <c r="DI53" s="157"/>
      <c r="DJ53" s="157"/>
      <c r="DK53" s="157"/>
      <c r="DL53" s="157"/>
      <c r="DM53" s="157"/>
      <c r="DN53" s="157"/>
      <c r="DO53" s="157"/>
      <c r="DP53" s="157"/>
      <c r="DQ53" s="157"/>
      <c r="DR53" s="157"/>
      <c r="DS53" s="157"/>
      <c r="DT53" s="157"/>
      <c r="DU53" s="157"/>
      <c r="DV53" s="157"/>
      <c r="DW53" s="157"/>
      <c r="DX53" s="157"/>
      <c r="DY53" s="157"/>
      <c r="DZ53" s="157"/>
      <c r="EA53" s="157"/>
      <c r="EB53" s="157"/>
      <c r="EC53" s="157"/>
    </row>
    <row r="54" spans="1:133" s="8" customFormat="1" ht="79.5" customHeight="1" x14ac:dyDescent="0.25">
      <c r="A54" s="126">
        <f>A53+1</f>
        <v>36</v>
      </c>
      <c r="B54" s="172" t="s">
        <v>421</v>
      </c>
      <c r="C54" s="193" t="s">
        <v>168</v>
      </c>
      <c r="D54" s="193"/>
      <c r="E54" s="193"/>
      <c r="F54" s="193"/>
      <c r="G54" s="216"/>
      <c r="H54" s="313"/>
      <c r="I54" s="314"/>
      <c r="J54" s="314"/>
      <c r="K54" s="315"/>
      <c r="L54" s="313"/>
      <c r="M54" s="314"/>
      <c r="N54" s="316"/>
      <c r="O54" s="254"/>
      <c r="P54" s="252"/>
      <c r="Q54" s="253"/>
      <c r="R54" s="253"/>
      <c r="S54" s="254"/>
      <c r="T54" s="252"/>
      <c r="U54" s="253"/>
      <c r="V54" s="253"/>
      <c r="W54" s="254"/>
      <c r="X54" s="252"/>
      <c r="Y54" s="253"/>
      <c r="Z54" s="253"/>
      <c r="AA54" s="254"/>
      <c r="AB54" s="252"/>
      <c r="AC54" s="253"/>
      <c r="AD54" s="253"/>
      <c r="AE54" s="254"/>
      <c r="AF54" s="252"/>
      <c r="AG54" s="253"/>
      <c r="AH54" s="253"/>
      <c r="AI54" s="254"/>
      <c r="AJ54" s="252"/>
      <c r="AK54" s="253"/>
      <c r="AL54" s="253"/>
      <c r="AM54" s="254"/>
      <c r="AN54" s="252"/>
      <c r="AO54" s="253"/>
      <c r="AP54" s="253"/>
      <c r="AQ54" s="254"/>
      <c r="AR54" s="252"/>
      <c r="AS54" s="253"/>
      <c r="AT54" s="253"/>
      <c r="AU54" s="254"/>
      <c r="AV54" s="252"/>
      <c r="AW54" s="253"/>
      <c r="AX54" s="253"/>
      <c r="AY54" s="254"/>
      <c r="AZ54" s="252"/>
      <c r="BA54" s="253"/>
      <c r="BB54" s="253"/>
      <c r="BC54" s="254"/>
      <c r="BD54" s="220" t="s">
        <v>76</v>
      </c>
      <c r="BE54" s="175"/>
      <c r="BF54" s="175"/>
      <c r="BG54" s="175"/>
      <c r="BH54" s="160" t="s">
        <v>130</v>
      </c>
      <c r="BI54" s="161">
        <v>0</v>
      </c>
      <c r="BJ54" s="108">
        <v>0</v>
      </c>
      <c r="BK54" s="2"/>
      <c r="BL54" s="2"/>
      <c r="BS54" s="157"/>
      <c r="BT54" s="157"/>
      <c r="BU54" s="157"/>
      <c r="BV54" s="157"/>
      <c r="BW54" s="157"/>
      <c r="BX54" s="157"/>
      <c r="BY54" s="157"/>
      <c r="BZ54" s="157"/>
      <c r="CA54" s="157"/>
      <c r="CB54" s="157"/>
      <c r="CC54" s="157"/>
      <c r="CD54" s="157"/>
      <c r="CE54" s="157"/>
      <c r="CF54" s="157"/>
      <c r="CG54" s="157"/>
      <c r="CH54" s="157"/>
      <c r="CI54" s="157"/>
      <c r="CJ54" s="157"/>
      <c r="CK54" s="157"/>
      <c r="CL54" s="157"/>
      <c r="CM54" s="157"/>
      <c r="CN54" s="157"/>
      <c r="CO54" s="157"/>
      <c r="CP54" s="157"/>
      <c r="CQ54" s="157"/>
      <c r="CR54" s="157"/>
      <c r="CS54" s="157"/>
      <c r="CT54" s="157"/>
      <c r="CU54" s="157"/>
      <c r="CV54" s="157"/>
      <c r="CW54" s="157"/>
      <c r="CX54" s="157"/>
      <c r="CY54" s="157"/>
      <c r="CZ54" s="157"/>
      <c r="DA54" s="157"/>
      <c r="DB54" s="157"/>
      <c r="DC54" s="157"/>
      <c r="DD54" s="157"/>
      <c r="DE54" s="157"/>
      <c r="DF54" s="157"/>
      <c r="DG54" s="157"/>
      <c r="DH54" s="157"/>
      <c r="DI54" s="157"/>
      <c r="DJ54" s="157"/>
      <c r="DK54" s="157"/>
      <c r="DL54" s="157"/>
      <c r="DM54" s="157"/>
      <c r="DN54" s="157"/>
      <c r="DO54" s="157"/>
      <c r="DP54" s="157"/>
      <c r="DQ54" s="157"/>
      <c r="DR54" s="157"/>
      <c r="DS54" s="157"/>
      <c r="DT54" s="157"/>
      <c r="DU54" s="157"/>
      <c r="DV54" s="157"/>
      <c r="DW54" s="157"/>
      <c r="DX54" s="157"/>
      <c r="DY54" s="157"/>
      <c r="DZ54" s="157"/>
      <c r="EA54" s="157"/>
      <c r="EB54" s="157"/>
      <c r="EC54" s="157"/>
    </row>
    <row r="55" spans="1:133" s="8" customFormat="1" ht="91.5" customHeight="1" x14ac:dyDescent="0.25">
      <c r="A55" s="126">
        <f t="shared" ref="A55:A57" si="1">A54+1</f>
        <v>37</v>
      </c>
      <c r="B55" s="172" t="s">
        <v>132</v>
      </c>
      <c r="C55" s="193" t="s">
        <v>169</v>
      </c>
      <c r="D55" s="193"/>
      <c r="E55" s="193"/>
      <c r="F55" s="193"/>
      <c r="G55" s="216"/>
      <c r="H55" s="313"/>
      <c r="I55" s="314"/>
      <c r="J55" s="314"/>
      <c r="K55" s="315"/>
      <c r="L55" s="313"/>
      <c r="M55" s="314"/>
      <c r="N55" s="316"/>
      <c r="O55" s="254"/>
      <c r="P55" s="252"/>
      <c r="Q55" s="253"/>
      <c r="R55" s="253"/>
      <c r="S55" s="254"/>
      <c r="T55" s="252"/>
      <c r="U55" s="253"/>
      <c r="V55" s="253"/>
      <c r="W55" s="254"/>
      <c r="X55" s="252"/>
      <c r="Y55" s="253"/>
      <c r="Z55" s="253"/>
      <c r="AA55" s="254"/>
      <c r="AB55" s="252"/>
      <c r="AC55" s="253"/>
      <c r="AD55" s="253"/>
      <c r="AE55" s="254"/>
      <c r="AF55" s="252"/>
      <c r="AG55" s="253"/>
      <c r="AH55" s="253"/>
      <c r="AI55" s="254"/>
      <c r="AJ55" s="252"/>
      <c r="AK55" s="253"/>
      <c r="AL55" s="253"/>
      <c r="AM55" s="254"/>
      <c r="AN55" s="252"/>
      <c r="AO55" s="253"/>
      <c r="AP55" s="253"/>
      <c r="AQ55" s="254"/>
      <c r="AR55" s="252"/>
      <c r="AS55" s="253"/>
      <c r="AT55" s="253"/>
      <c r="AU55" s="254"/>
      <c r="AV55" s="252"/>
      <c r="AW55" s="253"/>
      <c r="AX55" s="253"/>
      <c r="AY55" s="254"/>
      <c r="AZ55" s="252"/>
      <c r="BA55" s="253"/>
      <c r="BB55" s="253"/>
      <c r="BC55" s="254"/>
      <c r="BD55" s="220" t="s">
        <v>76</v>
      </c>
      <c r="BE55" s="175"/>
      <c r="BF55" s="175"/>
      <c r="BG55" s="175"/>
      <c r="BH55" s="160" t="s">
        <v>130</v>
      </c>
      <c r="BI55" s="161">
        <v>0</v>
      </c>
      <c r="BJ55" s="108">
        <v>0</v>
      </c>
      <c r="BK55" s="2"/>
      <c r="BL55" s="2"/>
      <c r="BS55" s="157"/>
      <c r="BT55" s="157"/>
      <c r="BU55" s="157"/>
      <c r="BV55" s="157"/>
      <c r="BW55" s="157"/>
      <c r="BX55" s="157"/>
      <c r="BY55" s="157"/>
      <c r="BZ55" s="157"/>
      <c r="CA55" s="157"/>
      <c r="CB55" s="157"/>
      <c r="CC55" s="157"/>
      <c r="CD55" s="157"/>
      <c r="CE55" s="157"/>
      <c r="CF55" s="157"/>
      <c r="CG55" s="157"/>
      <c r="CH55" s="157"/>
      <c r="CI55" s="157"/>
      <c r="CJ55" s="157"/>
      <c r="CK55" s="157"/>
      <c r="CL55" s="157"/>
      <c r="CM55" s="157"/>
      <c r="CN55" s="157"/>
      <c r="CO55" s="157"/>
      <c r="CP55" s="157"/>
      <c r="CQ55" s="157"/>
      <c r="CR55" s="157"/>
      <c r="CS55" s="157"/>
      <c r="CT55" s="157"/>
      <c r="CU55" s="157"/>
      <c r="CV55" s="157"/>
      <c r="CW55" s="157"/>
      <c r="CX55" s="157"/>
      <c r="CY55" s="157"/>
      <c r="CZ55" s="157"/>
      <c r="DA55" s="157"/>
      <c r="DB55" s="157"/>
      <c r="DC55" s="157"/>
      <c r="DD55" s="157"/>
      <c r="DE55" s="157"/>
      <c r="DF55" s="157"/>
      <c r="DG55" s="157"/>
      <c r="DH55" s="157"/>
      <c r="DI55" s="157"/>
      <c r="DJ55" s="157"/>
      <c r="DK55" s="157"/>
      <c r="DL55" s="157"/>
      <c r="DM55" s="157"/>
      <c r="DN55" s="157"/>
      <c r="DO55" s="157"/>
      <c r="DP55" s="157"/>
      <c r="DQ55" s="157"/>
      <c r="DR55" s="157"/>
      <c r="DS55" s="157"/>
      <c r="DT55" s="157"/>
      <c r="DU55" s="157"/>
      <c r="DV55" s="157"/>
      <c r="DW55" s="157"/>
      <c r="DX55" s="157"/>
      <c r="DY55" s="157"/>
      <c r="DZ55" s="157"/>
      <c r="EA55" s="157"/>
      <c r="EB55" s="157"/>
      <c r="EC55" s="157"/>
    </row>
    <row r="56" spans="1:133" s="8" customFormat="1" ht="71.099999999999994" customHeight="1" x14ac:dyDescent="0.25">
      <c r="A56" s="126">
        <f t="shared" si="1"/>
        <v>38</v>
      </c>
      <c r="B56" s="172" t="s">
        <v>170</v>
      </c>
      <c r="C56" s="193" t="s">
        <v>131</v>
      </c>
      <c r="D56" s="193"/>
      <c r="E56" s="193"/>
      <c r="F56" s="193"/>
      <c r="G56" s="216"/>
      <c r="H56" s="313"/>
      <c r="I56" s="314"/>
      <c r="J56" s="314"/>
      <c r="K56" s="315"/>
      <c r="L56" s="313"/>
      <c r="M56" s="314"/>
      <c r="N56" s="316"/>
      <c r="O56" s="254"/>
      <c r="P56" s="252"/>
      <c r="Q56" s="253"/>
      <c r="R56" s="253"/>
      <c r="S56" s="254"/>
      <c r="T56" s="252"/>
      <c r="U56" s="253"/>
      <c r="V56" s="253"/>
      <c r="W56" s="254"/>
      <c r="X56" s="252"/>
      <c r="Y56" s="253"/>
      <c r="Z56" s="253"/>
      <c r="AA56" s="254"/>
      <c r="AB56" s="252"/>
      <c r="AC56" s="253"/>
      <c r="AD56" s="253"/>
      <c r="AE56" s="254"/>
      <c r="AF56" s="252"/>
      <c r="AG56" s="253"/>
      <c r="AH56" s="253"/>
      <c r="AI56" s="254"/>
      <c r="AJ56" s="252"/>
      <c r="AK56" s="253"/>
      <c r="AL56" s="253"/>
      <c r="AM56" s="254"/>
      <c r="AN56" s="252"/>
      <c r="AO56" s="253"/>
      <c r="AP56" s="253"/>
      <c r="AQ56" s="254"/>
      <c r="AR56" s="252"/>
      <c r="AS56" s="253"/>
      <c r="AT56" s="253"/>
      <c r="AU56" s="254"/>
      <c r="AV56" s="252"/>
      <c r="AW56" s="253"/>
      <c r="AX56" s="253"/>
      <c r="AY56" s="254"/>
      <c r="AZ56" s="252"/>
      <c r="BA56" s="253"/>
      <c r="BB56" s="253"/>
      <c r="BC56" s="254"/>
      <c r="BD56" s="221"/>
      <c r="BE56" s="175"/>
      <c r="BF56" s="175"/>
      <c r="BG56" s="175"/>
      <c r="BH56" s="160" t="s">
        <v>130</v>
      </c>
      <c r="BI56" s="160">
        <v>0</v>
      </c>
      <c r="BJ56" s="108">
        <v>0</v>
      </c>
      <c r="BK56" s="2"/>
      <c r="BL56" s="2"/>
      <c r="BS56" s="157"/>
      <c r="BT56" s="157"/>
      <c r="BU56" s="157"/>
      <c r="BV56" s="157"/>
      <c r="BW56" s="157"/>
      <c r="BX56" s="157"/>
      <c r="BY56" s="157"/>
      <c r="BZ56" s="157"/>
      <c r="CA56" s="157"/>
      <c r="CB56" s="157"/>
      <c r="CC56" s="157"/>
      <c r="CD56" s="157"/>
      <c r="CE56" s="157"/>
      <c r="CF56" s="157"/>
      <c r="CG56" s="157"/>
      <c r="CH56" s="157"/>
      <c r="CI56" s="157"/>
      <c r="CJ56" s="157"/>
      <c r="CK56" s="157"/>
      <c r="CL56" s="157"/>
      <c r="CM56" s="157"/>
      <c r="CN56" s="157"/>
      <c r="CO56" s="157"/>
      <c r="CP56" s="157"/>
      <c r="CQ56" s="157"/>
      <c r="CR56" s="157"/>
      <c r="CS56" s="157"/>
      <c r="CT56" s="157"/>
      <c r="CU56" s="157"/>
      <c r="CV56" s="157"/>
      <c r="CW56" s="157"/>
      <c r="CX56" s="157"/>
      <c r="CY56" s="157"/>
      <c r="CZ56" s="157"/>
      <c r="DA56" s="157"/>
      <c r="DB56" s="157"/>
      <c r="DC56" s="157"/>
      <c r="DD56" s="157"/>
      <c r="DE56" s="157"/>
      <c r="DF56" s="157"/>
      <c r="DG56" s="157"/>
      <c r="DH56" s="157"/>
      <c r="DI56" s="157"/>
      <c r="DJ56" s="157"/>
      <c r="DK56" s="157"/>
      <c r="DL56" s="157"/>
      <c r="DM56" s="157"/>
      <c r="DN56" s="157"/>
      <c r="DO56" s="157"/>
      <c r="DP56" s="157"/>
      <c r="DQ56" s="157"/>
      <c r="DR56" s="157"/>
      <c r="DS56" s="157"/>
      <c r="DT56" s="157"/>
      <c r="DU56" s="157"/>
      <c r="DV56" s="157"/>
      <c r="DW56" s="157"/>
      <c r="DX56" s="157"/>
      <c r="DY56" s="157"/>
      <c r="DZ56" s="157"/>
      <c r="EA56" s="157"/>
      <c r="EB56" s="157"/>
      <c r="EC56" s="157"/>
    </row>
    <row r="57" spans="1:133" s="8" customFormat="1" ht="102" x14ac:dyDescent="0.25">
      <c r="A57" s="126">
        <f t="shared" si="1"/>
        <v>39</v>
      </c>
      <c r="B57" s="172" t="s">
        <v>143</v>
      </c>
      <c r="C57" s="193" t="s">
        <v>19</v>
      </c>
      <c r="D57" s="193"/>
      <c r="E57" s="193"/>
      <c r="F57" s="193"/>
      <c r="G57" s="216"/>
      <c r="H57" s="313"/>
      <c r="I57" s="314"/>
      <c r="J57" s="314"/>
      <c r="K57" s="315"/>
      <c r="L57" s="313"/>
      <c r="M57" s="314"/>
      <c r="N57" s="316"/>
      <c r="O57" s="254"/>
      <c r="P57" s="252"/>
      <c r="Q57" s="253"/>
      <c r="R57" s="253"/>
      <c r="S57" s="254"/>
      <c r="T57" s="252"/>
      <c r="U57" s="253"/>
      <c r="V57" s="253"/>
      <c r="W57" s="254"/>
      <c r="X57" s="252"/>
      <c r="Y57" s="253"/>
      <c r="Z57" s="253"/>
      <c r="AA57" s="254"/>
      <c r="AB57" s="252"/>
      <c r="AC57" s="253"/>
      <c r="AD57" s="253"/>
      <c r="AE57" s="254"/>
      <c r="AF57" s="252"/>
      <c r="AG57" s="253"/>
      <c r="AH57" s="253"/>
      <c r="AI57" s="254"/>
      <c r="AJ57" s="252"/>
      <c r="AK57" s="253"/>
      <c r="AL57" s="253"/>
      <c r="AM57" s="254"/>
      <c r="AN57" s="252"/>
      <c r="AO57" s="253"/>
      <c r="AP57" s="253"/>
      <c r="AQ57" s="254"/>
      <c r="AR57" s="252"/>
      <c r="AS57" s="253"/>
      <c r="AT57" s="253"/>
      <c r="AU57" s="254"/>
      <c r="AV57" s="252"/>
      <c r="AW57" s="253"/>
      <c r="AX57" s="253"/>
      <c r="AY57" s="254"/>
      <c r="AZ57" s="252"/>
      <c r="BA57" s="253"/>
      <c r="BB57" s="253"/>
      <c r="BC57" s="254"/>
      <c r="BD57" s="220" t="s">
        <v>76</v>
      </c>
      <c r="BE57" s="175"/>
      <c r="BF57" s="175"/>
      <c r="BG57" s="175"/>
      <c r="BH57" s="160" t="s">
        <v>130</v>
      </c>
      <c r="BI57" s="160">
        <v>0</v>
      </c>
      <c r="BJ57" s="108">
        <v>0</v>
      </c>
      <c r="BK57" s="2"/>
      <c r="BL57" s="2"/>
      <c r="BS57" s="157"/>
      <c r="BT57" s="157"/>
      <c r="BU57" s="157"/>
      <c r="BV57" s="157"/>
      <c r="BW57" s="157"/>
      <c r="BX57" s="157"/>
      <c r="BY57" s="157"/>
      <c r="BZ57" s="157"/>
      <c r="CA57" s="157"/>
      <c r="CB57" s="157"/>
      <c r="CC57" s="157"/>
      <c r="CD57" s="157"/>
      <c r="CE57" s="157"/>
      <c r="CF57" s="157"/>
      <c r="CG57" s="157"/>
      <c r="CH57" s="157"/>
      <c r="CI57" s="157"/>
      <c r="CJ57" s="157"/>
      <c r="CK57" s="157"/>
      <c r="CL57" s="157"/>
      <c r="CM57" s="157"/>
      <c r="CN57" s="157"/>
      <c r="CO57" s="157"/>
      <c r="CP57" s="157"/>
      <c r="CQ57" s="157"/>
      <c r="CR57" s="157"/>
      <c r="CS57" s="157"/>
      <c r="CT57" s="157"/>
      <c r="CU57" s="157"/>
      <c r="CV57" s="157"/>
      <c r="CW57" s="157"/>
      <c r="CX57" s="157"/>
      <c r="CY57" s="157"/>
      <c r="CZ57" s="157"/>
      <c r="DA57" s="157"/>
      <c r="DB57" s="157"/>
      <c r="DC57" s="157"/>
      <c r="DD57" s="157"/>
      <c r="DE57" s="157"/>
      <c r="DF57" s="157"/>
      <c r="DG57" s="157"/>
      <c r="DH57" s="157"/>
      <c r="DI57" s="157"/>
      <c r="DJ57" s="157"/>
      <c r="DK57" s="157"/>
      <c r="DL57" s="157"/>
      <c r="DM57" s="157"/>
      <c r="DN57" s="157"/>
      <c r="DO57" s="157"/>
      <c r="DP57" s="157"/>
      <c r="DQ57" s="157"/>
      <c r="DR57" s="157"/>
      <c r="DS57" s="157"/>
      <c r="DT57" s="157"/>
      <c r="DU57" s="157"/>
      <c r="DV57" s="157"/>
      <c r="DW57" s="157"/>
      <c r="DX57" s="157"/>
      <c r="DY57" s="157"/>
      <c r="DZ57" s="157"/>
      <c r="EA57" s="157"/>
      <c r="EB57" s="157"/>
      <c r="EC57" s="157"/>
    </row>
    <row r="58" spans="1:133" s="4" customFormat="1" ht="37.5" customHeight="1" x14ac:dyDescent="0.25">
      <c r="A58" s="162"/>
      <c r="B58" s="162"/>
      <c r="C58" s="195" t="s">
        <v>18</v>
      </c>
      <c r="D58" s="195"/>
      <c r="E58" s="195"/>
      <c r="F58" s="195"/>
      <c r="G58" s="214"/>
      <c r="H58" s="226"/>
      <c r="I58" s="164"/>
      <c r="J58" s="164"/>
      <c r="K58" s="227"/>
      <c r="L58" s="226"/>
      <c r="M58" s="164"/>
      <c r="N58" s="164"/>
      <c r="O58" s="227"/>
      <c r="P58" s="226"/>
      <c r="Q58" s="164"/>
      <c r="R58" s="164"/>
      <c r="S58" s="227"/>
      <c r="T58" s="226"/>
      <c r="U58" s="164"/>
      <c r="V58" s="164"/>
      <c r="W58" s="227"/>
      <c r="X58" s="226"/>
      <c r="Y58" s="164"/>
      <c r="Z58" s="164"/>
      <c r="AA58" s="227"/>
      <c r="AB58" s="226"/>
      <c r="AC58" s="164"/>
      <c r="AD58" s="164"/>
      <c r="AE58" s="227"/>
      <c r="AF58" s="226"/>
      <c r="AG58" s="164"/>
      <c r="AH58" s="164"/>
      <c r="AI58" s="227"/>
      <c r="AJ58" s="226"/>
      <c r="AK58" s="164"/>
      <c r="AL58" s="164"/>
      <c r="AM58" s="227"/>
      <c r="AN58" s="226"/>
      <c r="AO58" s="164"/>
      <c r="AP58" s="164"/>
      <c r="AQ58" s="227"/>
      <c r="AR58" s="226"/>
      <c r="AS58" s="164"/>
      <c r="AT58" s="164"/>
      <c r="AU58" s="227"/>
      <c r="AV58" s="226"/>
      <c r="AW58" s="164"/>
      <c r="AX58" s="164"/>
      <c r="AY58" s="227"/>
      <c r="AZ58" s="226"/>
      <c r="BA58" s="164"/>
      <c r="BB58" s="164"/>
      <c r="BC58" s="227"/>
      <c r="BD58" s="219"/>
      <c r="BE58" s="164"/>
      <c r="BF58" s="164"/>
      <c r="BG58" s="164"/>
      <c r="BH58" s="165"/>
      <c r="BI58" s="162">
        <f>SUM(BI59:BI60)</f>
        <v>2</v>
      </c>
      <c r="BJ58" s="162">
        <f>SUM(BJ59:BJ60)</f>
        <v>2</v>
      </c>
      <c r="BK58" s="2"/>
      <c r="BL58" s="2"/>
      <c r="BS58" s="157"/>
      <c r="BT58" s="157"/>
      <c r="BU58" s="157"/>
      <c r="BV58" s="157"/>
      <c r="BW58" s="157"/>
      <c r="BX58" s="157"/>
      <c r="BY58" s="157"/>
      <c r="BZ58" s="157"/>
      <c r="CA58" s="157"/>
      <c r="CB58" s="157"/>
      <c r="CC58" s="157"/>
      <c r="CD58" s="157"/>
      <c r="CE58" s="157"/>
      <c r="CF58" s="157"/>
      <c r="CG58" s="157"/>
      <c r="CH58" s="157"/>
      <c r="CI58" s="157"/>
      <c r="CJ58" s="157"/>
      <c r="CK58" s="157"/>
      <c r="CL58" s="157"/>
      <c r="CM58" s="157"/>
      <c r="CN58" s="157"/>
      <c r="CO58" s="157"/>
      <c r="CP58" s="157"/>
      <c r="CQ58" s="157"/>
      <c r="CR58" s="157"/>
      <c r="CS58" s="157"/>
      <c r="CT58" s="157"/>
      <c r="CU58" s="157"/>
      <c r="CV58" s="157"/>
      <c r="CW58" s="157"/>
      <c r="CX58" s="157"/>
      <c r="CY58" s="157"/>
      <c r="CZ58" s="157"/>
      <c r="DA58" s="157"/>
      <c r="DB58" s="157"/>
      <c r="DC58" s="157"/>
      <c r="DD58" s="157"/>
      <c r="DE58" s="157"/>
      <c r="DF58" s="157"/>
      <c r="DG58" s="157"/>
      <c r="DH58" s="157"/>
      <c r="DI58" s="157"/>
      <c r="DJ58" s="157"/>
      <c r="DK58" s="157"/>
      <c r="DL58" s="157"/>
      <c r="DM58" s="157"/>
      <c r="DN58" s="157"/>
      <c r="DO58" s="157"/>
      <c r="DP58" s="157"/>
      <c r="DQ58" s="157"/>
      <c r="DR58" s="157"/>
      <c r="DS58" s="157"/>
      <c r="DT58" s="157"/>
      <c r="DU58" s="157"/>
      <c r="DV58" s="157"/>
      <c r="DW58" s="157"/>
      <c r="DX58" s="157"/>
      <c r="DY58" s="157"/>
      <c r="DZ58" s="157"/>
      <c r="EA58" s="157"/>
      <c r="EB58" s="157"/>
      <c r="EC58" s="157"/>
    </row>
    <row r="59" spans="1:133" s="8" customFormat="1" ht="129" customHeight="1" x14ac:dyDescent="0.25">
      <c r="A59" s="126">
        <f>A57+1</f>
        <v>40</v>
      </c>
      <c r="B59" s="172" t="s">
        <v>278</v>
      </c>
      <c r="C59" s="193" t="s">
        <v>276</v>
      </c>
      <c r="D59" s="193" t="s">
        <v>279</v>
      </c>
      <c r="E59" s="193" t="s">
        <v>277</v>
      </c>
      <c r="F59" s="193"/>
      <c r="G59" s="215"/>
      <c r="H59" s="230"/>
      <c r="I59" s="177"/>
      <c r="J59" s="177"/>
      <c r="K59" s="231"/>
      <c r="L59" s="230"/>
      <c r="M59" s="177"/>
      <c r="N59" s="177"/>
      <c r="O59" s="231"/>
      <c r="P59" s="230"/>
      <c r="Q59" s="177"/>
      <c r="R59" s="177"/>
      <c r="S59" s="231"/>
      <c r="T59" s="230"/>
      <c r="U59" s="177"/>
      <c r="V59" s="177"/>
      <c r="W59" s="231"/>
      <c r="X59" s="230"/>
      <c r="Y59" s="177"/>
      <c r="Z59" s="177"/>
      <c r="AA59" s="231"/>
      <c r="AB59" s="230"/>
      <c r="AC59" s="177"/>
      <c r="AD59" s="177"/>
      <c r="AE59" s="231"/>
      <c r="AF59" s="230"/>
      <c r="AG59" s="177"/>
      <c r="AH59" s="177"/>
      <c r="AI59" s="248"/>
      <c r="AJ59" s="246"/>
      <c r="AK59" s="247"/>
      <c r="AL59" s="247"/>
      <c r="AM59" s="248"/>
      <c r="AN59" s="246"/>
      <c r="AO59" s="247"/>
      <c r="AP59" s="247"/>
      <c r="AQ59" s="248"/>
      <c r="AR59" s="246"/>
      <c r="AS59" s="247"/>
      <c r="AT59" s="247"/>
      <c r="AU59" s="248"/>
      <c r="AV59" s="246"/>
      <c r="AW59" s="247"/>
      <c r="AX59" s="247"/>
      <c r="AY59" s="231"/>
      <c r="AZ59" s="230"/>
      <c r="BA59" s="177"/>
      <c r="BB59" s="177"/>
      <c r="BC59" s="231"/>
      <c r="BD59" s="220" t="s">
        <v>275</v>
      </c>
      <c r="BE59" s="177"/>
      <c r="BF59" s="177"/>
      <c r="BG59" s="177"/>
      <c r="BH59" s="160" t="s">
        <v>130</v>
      </c>
      <c r="BI59" s="161">
        <v>1</v>
      </c>
      <c r="BJ59" s="108">
        <v>1</v>
      </c>
      <c r="BK59" s="2"/>
      <c r="BL59" s="2"/>
      <c r="BS59" s="157"/>
      <c r="BT59" s="157"/>
      <c r="BU59" s="157"/>
      <c r="BV59" s="157"/>
      <c r="BW59" s="157"/>
      <c r="BX59" s="157"/>
      <c r="BY59" s="157"/>
      <c r="BZ59" s="157"/>
      <c r="CA59" s="157"/>
      <c r="CB59" s="157"/>
      <c r="CC59" s="157"/>
      <c r="CD59" s="157"/>
      <c r="CE59" s="157"/>
      <c r="CF59" s="157"/>
      <c r="CG59" s="157"/>
      <c r="CH59" s="157"/>
      <c r="CI59" s="157"/>
      <c r="CJ59" s="157"/>
      <c r="CK59" s="157"/>
      <c r="CL59" s="157"/>
      <c r="CM59" s="157"/>
      <c r="CN59" s="157"/>
      <c r="CO59" s="157"/>
      <c r="CP59" s="157"/>
      <c r="CQ59" s="157"/>
      <c r="CR59" s="157"/>
      <c r="CS59" s="157"/>
      <c r="CT59" s="157"/>
      <c r="CU59" s="157"/>
      <c r="CV59" s="157"/>
      <c r="CW59" s="157"/>
      <c r="CX59" s="157"/>
      <c r="CY59" s="157"/>
      <c r="CZ59" s="157"/>
      <c r="DA59" s="157"/>
      <c r="DB59" s="157"/>
      <c r="DC59" s="157"/>
      <c r="DD59" s="157"/>
      <c r="DE59" s="157"/>
      <c r="DF59" s="157"/>
      <c r="DG59" s="157"/>
      <c r="DH59" s="157"/>
      <c r="DI59" s="157"/>
      <c r="DJ59" s="157"/>
      <c r="DK59" s="157"/>
      <c r="DL59" s="157"/>
      <c r="DM59" s="157"/>
      <c r="DN59" s="157"/>
      <c r="DO59" s="157"/>
      <c r="DP59" s="157"/>
      <c r="DQ59" s="157"/>
      <c r="DR59" s="157"/>
      <c r="DS59" s="157"/>
      <c r="DT59" s="157"/>
      <c r="DU59" s="157"/>
      <c r="DV59" s="157"/>
      <c r="DW59" s="157"/>
      <c r="DX59" s="157"/>
      <c r="DY59" s="157"/>
      <c r="DZ59" s="157"/>
      <c r="EA59" s="157"/>
      <c r="EB59" s="157"/>
      <c r="EC59" s="157"/>
    </row>
    <row r="60" spans="1:133" s="8" customFormat="1" ht="69" customHeight="1" x14ac:dyDescent="0.25">
      <c r="A60" s="126">
        <f>A59+1</f>
        <v>41</v>
      </c>
      <c r="B60" s="172" t="s">
        <v>127</v>
      </c>
      <c r="C60" s="193" t="s">
        <v>384</v>
      </c>
      <c r="D60" s="193" t="s">
        <v>383</v>
      </c>
      <c r="E60" s="193" t="s">
        <v>382</v>
      </c>
      <c r="F60" s="193" t="s">
        <v>381</v>
      </c>
      <c r="G60" s="215"/>
      <c r="H60" s="230"/>
      <c r="I60" s="177"/>
      <c r="J60" s="177"/>
      <c r="K60" s="231"/>
      <c r="L60" s="317"/>
      <c r="M60" s="318"/>
      <c r="N60" s="319"/>
      <c r="O60" s="248"/>
      <c r="P60" s="246"/>
      <c r="Q60" s="177"/>
      <c r="R60" s="177"/>
      <c r="S60" s="231"/>
      <c r="T60" s="230"/>
      <c r="U60" s="177"/>
      <c r="V60" s="177"/>
      <c r="W60" s="231"/>
      <c r="X60" s="230"/>
      <c r="Y60" s="177"/>
      <c r="Z60" s="177"/>
      <c r="AA60" s="231"/>
      <c r="AB60" s="230"/>
      <c r="AC60" s="177"/>
      <c r="AD60" s="177"/>
      <c r="AE60" s="231"/>
      <c r="AF60" s="230"/>
      <c r="AG60" s="177"/>
      <c r="AH60" s="177"/>
      <c r="AI60" s="231"/>
      <c r="AJ60" s="230"/>
      <c r="AK60" s="177"/>
      <c r="AL60" s="177"/>
      <c r="AM60" s="231"/>
      <c r="AN60" s="230"/>
      <c r="AO60" s="177"/>
      <c r="AP60" s="177"/>
      <c r="AQ60" s="231"/>
      <c r="AR60" s="230"/>
      <c r="AS60" s="177"/>
      <c r="AT60" s="177"/>
      <c r="AU60" s="231"/>
      <c r="AV60" s="230"/>
      <c r="AW60" s="177"/>
      <c r="AX60" s="177"/>
      <c r="AY60" s="231"/>
      <c r="AZ60" s="230"/>
      <c r="BA60" s="177"/>
      <c r="BB60" s="177"/>
      <c r="BC60" s="231"/>
      <c r="BD60" s="220" t="s">
        <v>385</v>
      </c>
      <c r="BE60" s="177"/>
      <c r="BF60" s="177"/>
      <c r="BG60" s="177"/>
      <c r="BH60" s="160" t="s">
        <v>6</v>
      </c>
      <c r="BI60" s="161">
        <v>1</v>
      </c>
      <c r="BJ60" s="108">
        <v>1</v>
      </c>
      <c r="BK60" s="2"/>
      <c r="BL60" s="2"/>
      <c r="BS60" s="157"/>
      <c r="BT60" s="157"/>
      <c r="BU60" s="157"/>
      <c r="BV60" s="157"/>
      <c r="BW60" s="157"/>
      <c r="BX60" s="157"/>
      <c r="BY60" s="157"/>
      <c r="BZ60" s="157"/>
      <c r="CA60" s="157"/>
      <c r="CB60" s="157"/>
      <c r="CC60" s="157"/>
      <c r="CD60" s="157"/>
      <c r="CE60" s="157"/>
      <c r="CF60" s="157"/>
      <c r="CG60" s="157"/>
      <c r="CH60" s="157"/>
      <c r="CI60" s="157"/>
      <c r="CJ60" s="157"/>
      <c r="CK60" s="157"/>
      <c r="CL60" s="157"/>
      <c r="CM60" s="157"/>
      <c r="CN60" s="157"/>
      <c r="CO60" s="157"/>
      <c r="CP60" s="157"/>
      <c r="CQ60" s="157"/>
      <c r="CR60" s="157"/>
      <c r="CS60" s="157"/>
      <c r="CT60" s="157"/>
      <c r="CU60" s="157"/>
      <c r="CV60" s="157"/>
      <c r="CW60" s="157"/>
      <c r="CX60" s="157"/>
      <c r="CY60" s="157"/>
      <c r="CZ60" s="157"/>
      <c r="DA60" s="157"/>
      <c r="DB60" s="157"/>
      <c r="DC60" s="157"/>
      <c r="DD60" s="157"/>
      <c r="DE60" s="157"/>
      <c r="DF60" s="157"/>
      <c r="DG60" s="157"/>
      <c r="DH60" s="157"/>
      <c r="DI60" s="157"/>
      <c r="DJ60" s="157"/>
      <c r="DK60" s="157"/>
      <c r="DL60" s="157"/>
      <c r="DM60" s="157"/>
      <c r="DN60" s="157"/>
      <c r="DO60" s="157"/>
      <c r="DP60" s="157"/>
      <c r="DQ60" s="157"/>
      <c r="DR60" s="157"/>
      <c r="DS60" s="157"/>
      <c r="DT60" s="157"/>
      <c r="DU60" s="157"/>
      <c r="DV60" s="157"/>
      <c r="DW60" s="157"/>
      <c r="DX60" s="157"/>
      <c r="DY60" s="157"/>
      <c r="DZ60" s="157"/>
      <c r="EA60" s="157"/>
      <c r="EB60" s="157"/>
      <c r="EC60" s="157"/>
    </row>
    <row r="61" spans="1:133" s="8" customFormat="1" ht="65.099999999999994" customHeight="1" x14ac:dyDescent="0.25">
      <c r="A61" s="126">
        <f>A60+1</f>
        <v>42</v>
      </c>
      <c r="B61" s="172" t="s">
        <v>208</v>
      </c>
      <c r="C61" s="193" t="s">
        <v>209</v>
      </c>
      <c r="D61" s="193"/>
      <c r="E61" s="193"/>
      <c r="F61" s="193"/>
      <c r="G61" s="215"/>
      <c r="H61" s="230"/>
      <c r="I61" s="177"/>
      <c r="J61" s="177"/>
      <c r="K61" s="231"/>
      <c r="L61" s="230"/>
      <c r="M61" s="177"/>
      <c r="N61" s="177"/>
      <c r="O61" s="231"/>
      <c r="P61" s="230"/>
      <c r="Q61" s="177"/>
      <c r="R61" s="177"/>
      <c r="S61" s="231"/>
      <c r="T61" s="230"/>
      <c r="U61" s="177"/>
      <c r="V61" s="177"/>
      <c r="W61" s="231"/>
      <c r="X61" s="230"/>
      <c r="Y61" s="177"/>
      <c r="Z61" s="177"/>
      <c r="AA61" s="231"/>
      <c r="AB61" s="230"/>
      <c r="AC61" s="177"/>
      <c r="AD61" s="177"/>
      <c r="AE61" s="231"/>
      <c r="AF61" s="230"/>
      <c r="AG61" s="177"/>
      <c r="AH61" s="177"/>
      <c r="AI61" s="231"/>
      <c r="AJ61" s="230"/>
      <c r="AK61" s="177"/>
      <c r="AL61" s="177"/>
      <c r="AM61" s="231"/>
      <c r="AN61" s="230"/>
      <c r="AO61" s="177"/>
      <c r="AP61" s="177"/>
      <c r="AQ61" s="231"/>
      <c r="AR61" s="230"/>
      <c r="AS61" s="177"/>
      <c r="AT61" s="177"/>
      <c r="AU61" s="231"/>
      <c r="AV61" s="230"/>
      <c r="AW61" s="177"/>
      <c r="AX61" s="177"/>
      <c r="AY61" s="231"/>
      <c r="AZ61" s="230"/>
      <c r="BA61" s="177"/>
      <c r="BB61" s="177"/>
      <c r="BC61" s="231"/>
      <c r="BD61" s="220" t="s">
        <v>76</v>
      </c>
      <c r="BE61" s="177"/>
      <c r="BF61" s="177"/>
      <c r="BG61" s="177"/>
      <c r="BH61" s="160"/>
      <c r="BI61" s="161"/>
      <c r="BJ61" s="108"/>
      <c r="BK61" s="2"/>
      <c r="BL61" s="2"/>
      <c r="BS61" s="157"/>
      <c r="BT61" s="157"/>
      <c r="BU61" s="157"/>
      <c r="BV61" s="157"/>
      <c r="BW61" s="157"/>
      <c r="BX61" s="157"/>
      <c r="BY61" s="157"/>
      <c r="BZ61" s="157"/>
      <c r="CA61" s="157"/>
      <c r="CB61" s="157"/>
      <c r="CC61" s="157"/>
      <c r="CD61" s="157"/>
      <c r="CE61" s="157"/>
      <c r="CF61" s="157"/>
      <c r="CG61" s="157"/>
      <c r="CH61" s="157"/>
      <c r="CI61" s="157"/>
      <c r="CJ61" s="157"/>
      <c r="CK61" s="157"/>
      <c r="CL61" s="157"/>
      <c r="CM61" s="157"/>
      <c r="CN61" s="157"/>
      <c r="CO61" s="157"/>
      <c r="CP61" s="157"/>
      <c r="CQ61" s="157"/>
      <c r="CR61" s="157"/>
      <c r="CS61" s="157"/>
      <c r="CT61" s="157"/>
      <c r="CU61" s="157"/>
      <c r="CV61" s="157"/>
      <c r="CW61" s="157"/>
      <c r="CX61" s="157"/>
      <c r="CY61" s="157"/>
      <c r="CZ61" s="157"/>
      <c r="DA61" s="157"/>
      <c r="DB61" s="157"/>
      <c r="DC61" s="157"/>
      <c r="DD61" s="157"/>
      <c r="DE61" s="157"/>
      <c r="DF61" s="157"/>
      <c r="DG61" s="157"/>
      <c r="DH61" s="157"/>
      <c r="DI61" s="157"/>
      <c r="DJ61" s="157"/>
      <c r="DK61" s="157"/>
      <c r="DL61" s="157"/>
      <c r="DM61" s="157"/>
      <c r="DN61" s="157"/>
      <c r="DO61" s="157"/>
      <c r="DP61" s="157"/>
      <c r="DQ61" s="157"/>
      <c r="DR61" s="157"/>
      <c r="DS61" s="157"/>
      <c r="DT61" s="157"/>
      <c r="DU61" s="157"/>
      <c r="DV61" s="157"/>
      <c r="DW61" s="157"/>
      <c r="DX61" s="157"/>
      <c r="DY61" s="157"/>
      <c r="DZ61" s="157"/>
      <c r="EA61" s="157"/>
      <c r="EB61" s="157"/>
      <c r="EC61" s="157"/>
    </row>
    <row r="62" spans="1:133" s="15" customFormat="1" ht="64.5" customHeight="1" thickBot="1" x14ac:dyDescent="0.3">
      <c r="A62" s="167"/>
      <c r="B62" s="178"/>
      <c r="C62" s="126" t="s">
        <v>173</v>
      </c>
      <c r="D62" s="126"/>
      <c r="E62" s="126"/>
      <c r="F62" s="126"/>
      <c r="G62" s="217"/>
      <c r="H62" s="236"/>
      <c r="I62" s="237"/>
      <c r="J62" s="237"/>
      <c r="K62" s="238"/>
      <c r="L62" s="236"/>
      <c r="M62" s="237"/>
      <c r="N62" s="237"/>
      <c r="O62" s="238"/>
      <c r="P62" s="236"/>
      <c r="Q62" s="237"/>
      <c r="R62" s="237"/>
      <c r="S62" s="238"/>
      <c r="T62" s="236"/>
      <c r="U62" s="237"/>
      <c r="V62" s="237"/>
      <c r="W62" s="238"/>
      <c r="X62" s="236"/>
      <c r="Y62" s="237"/>
      <c r="Z62" s="237"/>
      <c r="AA62" s="238"/>
      <c r="AB62" s="236"/>
      <c r="AC62" s="237"/>
      <c r="AD62" s="237"/>
      <c r="AE62" s="238"/>
      <c r="AF62" s="236"/>
      <c r="AG62" s="237"/>
      <c r="AH62" s="237"/>
      <c r="AI62" s="238"/>
      <c r="AJ62" s="236"/>
      <c r="AK62" s="237"/>
      <c r="AL62" s="237"/>
      <c r="AM62" s="238"/>
      <c r="AN62" s="236"/>
      <c r="AO62" s="237"/>
      <c r="AP62" s="237"/>
      <c r="AQ62" s="238"/>
      <c r="AR62" s="236"/>
      <c r="AS62" s="237"/>
      <c r="AT62" s="237"/>
      <c r="AU62" s="238"/>
      <c r="AV62" s="236"/>
      <c r="AW62" s="237"/>
      <c r="AX62" s="237"/>
      <c r="AY62" s="238"/>
      <c r="AZ62" s="236"/>
      <c r="BA62" s="237"/>
      <c r="BB62" s="237"/>
      <c r="BC62" s="238"/>
      <c r="BD62" s="222"/>
      <c r="BE62" s="168"/>
      <c r="BF62" s="168"/>
      <c r="BG62" s="168"/>
      <c r="BH62" s="154"/>
      <c r="BI62" s="293">
        <f>BI12+BI39+BI44+BI42+BI49+BI52+BI58</f>
        <v>36</v>
      </c>
      <c r="BJ62" s="293">
        <f>BJ12+BJ39+BJ44+BJ42+BJ49+BJ52+BJ58</f>
        <v>95</v>
      </c>
      <c r="BK62" s="2"/>
      <c r="BL62" s="2"/>
      <c r="BS62" s="157"/>
      <c r="BT62" s="157"/>
      <c r="BU62" s="157"/>
      <c r="BV62" s="157"/>
      <c r="BW62" s="157"/>
      <c r="BX62" s="157"/>
      <c r="BY62" s="157"/>
      <c r="BZ62" s="157"/>
      <c r="CA62" s="157"/>
      <c r="CB62" s="157"/>
      <c r="CC62" s="157"/>
      <c r="CD62" s="157"/>
      <c r="CE62" s="157"/>
      <c r="CF62" s="157"/>
      <c r="CG62" s="157"/>
      <c r="CH62" s="157"/>
      <c r="CI62" s="157"/>
      <c r="CJ62" s="157"/>
      <c r="CK62" s="157"/>
      <c r="CL62" s="157"/>
      <c r="CM62" s="157"/>
      <c r="CN62" s="157"/>
      <c r="CO62" s="157"/>
      <c r="CP62" s="157"/>
      <c r="CQ62" s="157"/>
      <c r="CR62" s="157"/>
      <c r="CS62" s="157"/>
      <c r="CT62" s="157"/>
      <c r="CU62" s="157"/>
      <c r="CV62" s="157"/>
      <c r="CW62" s="157"/>
      <c r="CX62" s="157"/>
      <c r="CY62" s="157"/>
      <c r="CZ62" s="157"/>
      <c r="DA62" s="157"/>
      <c r="DB62" s="157"/>
      <c r="DC62" s="157"/>
      <c r="DD62" s="157"/>
      <c r="DE62" s="157"/>
      <c r="DF62" s="157"/>
      <c r="DG62" s="157"/>
      <c r="DH62" s="157"/>
      <c r="DI62" s="157"/>
      <c r="DJ62" s="157"/>
      <c r="DK62" s="157"/>
      <c r="DL62" s="157"/>
      <c r="DM62" s="157"/>
      <c r="DN62" s="157"/>
      <c r="DO62" s="157"/>
      <c r="DP62" s="157"/>
      <c r="DQ62" s="157"/>
      <c r="DR62" s="157"/>
      <c r="DS62" s="157"/>
      <c r="DT62" s="157"/>
      <c r="DU62" s="157"/>
      <c r="DV62" s="157"/>
      <c r="DW62" s="157"/>
      <c r="DX62" s="157"/>
      <c r="DY62" s="157"/>
      <c r="DZ62" s="157"/>
      <c r="EA62" s="157"/>
      <c r="EB62" s="157"/>
      <c r="EC62" s="157"/>
    </row>
    <row r="63" spans="1:133" s="2" customFormat="1" ht="50.1" customHeight="1" x14ac:dyDescent="0.25">
      <c r="A63" s="112"/>
      <c r="B63" s="151"/>
      <c r="C63" s="112"/>
      <c r="D63" s="112"/>
      <c r="E63" s="112"/>
      <c r="F63" s="112"/>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I63" s="149"/>
      <c r="BJ63" s="149"/>
      <c r="BS63" s="157"/>
      <c r="BT63" s="157"/>
      <c r="BU63" s="157"/>
      <c r="BV63" s="157"/>
      <c r="BW63" s="157"/>
      <c r="BX63" s="157"/>
      <c r="BY63" s="157"/>
      <c r="BZ63" s="157"/>
      <c r="CA63" s="157"/>
      <c r="CB63" s="157"/>
      <c r="CC63" s="157"/>
      <c r="CD63" s="157"/>
      <c r="CE63" s="157"/>
      <c r="CF63" s="157"/>
      <c r="CG63" s="157"/>
      <c r="CH63" s="157"/>
      <c r="CI63" s="157"/>
      <c r="CJ63" s="157"/>
      <c r="CK63" s="157"/>
      <c r="CL63" s="157"/>
      <c r="CM63" s="157"/>
      <c r="CN63" s="157"/>
      <c r="CO63" s="157"/>
      <c r="CP63" s="157"/>
      <c r="CQ63" s="157"/>
      <c r="CR63" s="157"/>
      <c r="CS63" s="157"/>
      <c r="CT63" s="157"/>
      <c r="CU63" s="157"/>
      <c r="CV63" s="157"/>
      <c r="CW63" s="157"/>
      <c r="CX63" s="157"/>
      <c r="CY63" s="157"/>
      <c r="CZ63" s="157"/>
      <c r="DA63" s="157"/>
      <c r="DB63" s="157"/>
      <c r="DC63" s="157"/>
      <c r="DD63" s="157"/>
      <c r="DE63" s="157"/>
      <c r="DF63" s="157"/>
      <c r="DG63" s="157"/>
      <c r="DH63" s="157"/>
      <c r="DI63" s="157"/>
      <c r="DJ63" s="157"/>
      <c r="DK63" s="157"/>
      <c r="DL63" s="157"/>
      <c r="DM63" s="157"/>
      <c r="DN63" s="157"/>
      <c r="DO63" s="157"/>
      <c r="DP63" s="157"/>
      <c r="DQ63" s="157"/>
      <c r="DR63" s="157"/>
      <c r="DS63" s="157"/>
      <c r="DT63" s="157"/>
      <c r="DU63" s="157"/>
      <c r="DV63" s="157"/>
      <c r="DW63" s="157"/>
      <c r="DX63" s="157"/>
      <c r="DY63" s="157"/>
      <c r="DZ63" s="157"/>
      <c r="EA63" s="157"/>
      <c r="EB63" s="157"/>
      <c r="EC63" s="157"/>
    </row>
    <row r="64" spans="1:133" s="17" customFormat="1" ht="50.1" customHeight="1" x14ac:dyDescent="0.2">
      <c r="A64" s="112"/>
      <c r="B64" s="320" t="s">
        <v>207</v>
      </c>
      <c r="C64" s="321"/>
      <c r="D64" s="112"/>
      <c r="E64" s="112"/>
      <c r="F64" s="112"/>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11"/>
      <c r="AP64" s="111"/>
      <c r="AQ64" s="111"/>
      <c r="AR64" s="111"/>
      <c r="AS64" s="111"/>
      <c r="AT64" s="111"/>
      <c r="AU64" s="111"/>
      <c r="AV64" s="111"/>
      <c r="AW64" s="111"/>
      <c r="AX64" s="111"/>
      <c r="AY64" s="111"/>
      <c r="AZ64" s="111"/>
      <c r="BA64" s="111"/>
      <c r="BB64" s="111"/>
      <c r="BC64" s="111"/>
      <c r="BD64" s="111"/>
      <c r="BE64" s="111"/>
      <c r="BF64" s="111"/>
      <c r="BG64" s="111"/>
      <c r="BI64" s="16"/>
      <c r="BJ64" s="148"/>
      <c r="BK64" s="2"/>
      <c r="BL64" s="2"/>
      <c r="BS64" s="157"/>
      <c r="BT64" s="157"/>
      <c r="BU64" s="157"/>
      <c r="BV64" s="157"/>
      <c r="BW64" s="157"/>
      <c r="BX64" s="157"/>
      <c r="BY64" s="157"/>
      <c r="BZ64" s="157"/>
      <c r="CA64" s="157"/>
      <c r="CB64" s="157"/>
      <c r="CC64" s="157"/>
      <c r="CD64" s="157"/>
      <c r="CE64" s="157"/>
      <c r="CF64" s="157"/>
      <c r="CG64" s="157"/>
      <c r="CH64" s="157"/>
      <c r="CI64" s="157"/>
      <c r="CJ64" s="157"/>
      <c r="CK64" s="157"/>
      <c r="CL64" s="157"/>
      <c r="CM64" s="157"/>
      <c r="CN64" s="157"/>
      <c r="CO64" s="157"/>
      <c r="CP64" s="157"/>
      <c r="CQ64" s="157"/>
      <c r="CR64" s="157"/>
      <c r="CS64" s="157"/>
      <c r="CT64" s="157"/>
      <c r="CU64" s="157"/>
      <c r="CV64" s="157"/>
      <c r="CW64" s="157"/>
      <c r="CX64" s="157"/>
      <c r="CY64" s="157"/>
      <c r="CZ64" s="157"/>
      <c r="DA64" s="157"/>
      <c r="DB64" s="157"/>
      <c r="DC64" s="157"/>
      <c r="DD64" s="157"/>
      <c r="DE64" s="157"/>
      <c r="DF64" s="157"/>
      <c r="DG64" s="157"/>
      <c r="DH64" s="157"/>
      <c r="DI64" s="157"/>
      <c r="DJ64" s="157"/>
      <c r="DK64" s="157"/>
      <c r="DL64" s="157"/>
      <c r="DM64" s="157"/>
      <c r="DN64" s="157"/>
      <c r="DO64" s="157"/>
      <c r="DP64" s="157"/>
      <c r="DQ64" s="157"/>
      <c r="DR64" s="157"/>
      <c r="DS64" s="157"/>
      <c r="DT64" s="157"/>
      <c r="DU64" s="157"/>
      <c r="DV64" s="157"/>
      <c r="DW64" s="157"/>
      <c r="DX64" s="157"/>
      <c r="DY64" s="157"/>
      <c r="DZ64" s="157"/>
      <c r="EA64" s="157"/>
      <c r="EB64" s="157"/>
      <c r="EC64" s="157"/>
    </row>
    <row r="65" spans="1:133" s="17" customFormat="1" ht="22.5" customHeight="1" x14ac:dyDescent="0.25">
      <c r="A65" s="112"/>
      <c r="B65" s="203"/>
      <c r="C65" s="289" t="s">
        <v>204</v>
      </c>
      <c r="D65" s="150"/>
      <c r="E65" s="112"/>
      <c r="F65" s="112"/>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1"/>
      <c r="AL65" s="111"/>
      <c r="AM65" s="111"/>
      <c r="AN65" s="111"/>
      <c r="AO65" s="111"/>
      <c r="AP65" s="111"/>
      <c r="AQ65" s="111"/>
      <c r="AR65" s="111"/>
      <c r="AS65" s="111"/>
      <c r="AT65" s="111"/>
      <c r="AU65" s="111"/>
      <c r="AV65" s="111"/>
      <c r="AW65" s="111"/>
      <c r="AX65" s="111"/>
      <c r="AY65" s="111"/>
      <c r="AZ65" s="111"/>
      <c r="BA65" s="111"/>
      <c r="BB65" s="111"/>
      <c r="BC65" s="111"/>
      <c r="BD65" s="111"/>
      <c r="BE65" s="111"/>
      <c r="BF65" s="111"/>
      <c r="BG65" s="111"/>
      <c r="BI65" s="16"/>
      <c r="BJ65" s="148"/>
      <c r="BK65" s="2"/>
      <c r="BL65" s="2"/>
      <c r="BS65" s="157"/>
      <c r="BT65" s="157"/>
      <c r="BU65" s="157"/>
      <c r="BV65" s="157"/>
      <c r="BW65" s="157"/>
      <c r="BX65" s="157"/>
      <c r="BY65" s="157"/>
      <c r="BZ65" s="157"/>
      <c r="CA65" s="157"/>
      <c r="CB65" s="157"/>
      <c r="CC65" s="157"/>
      <c r="CD65" s="157"/>
      <c r="CE65" s="157"/>
      <c r="CF65" s="157"/>
      <c r="CG65" s="157"/>
      <c r="CH65" s="157"/>
      <c r="CI65" s="157"/>
      <c r="CJ65" s="157"/>
      <c r="CK65" s="157"/>
      <c r="CL65" s="157"/>
      <c r="CM65" s="157"/>
      <c r="CN65" s="157"/>
      <c r="CO65" s="157"/>
      <c r="CP65" s="157"/>
      <c r="CQ65" s="157"/>
      <c r="CR65" s="157"/>
      <c r="CS65" s="157"/>
      <c r="CT65" s="157"/>
      <c r="CU65" s="157"/>
      <c r="CV65" s="157"/>
      <c r="CW65" s="157"/>
      <c r="CX65" s="157"/>
      <c r="CY65" s="157"/>
      <c r="CZ65" s="157"/>
      <c r="DA65" s="157"/>
      <c r="DB65" s="157"/>
      <c r="DC65" s="157"/>
      <c r="DD65" s="157"/>
      <c r="DE65" s="157"/>
      <c r="DF65" s="157"/>
      <c r="DG65" s="157"/>
      <c r="DH65" s="157"/>
      <c r="DI65" s="157"/>
      <c r="DJ65" s="157"/>
      <c r="DK65" s="157"/>
      <c r="DL65" s="157"/>
      <c r="DM65" s="157"/>
      <c r="DN65" s="157"/>
      <c r="DO65" s="157"/>
      <c r="DP65" s="157"/>
      <c r="DQ65" s="157"/>
      <c r="DR65" s="157"/>
      <c r="DS65" s="157"/>
      <c r="DT65" s="157"/>
      <c r="DU65" s="157"/>
      <c r="DV65" s="157"/>
      <c r="DW65" s="157"/>
      <c r="DX65" s="157"/>
      <c r="DY65" s="157"/>
      <c r="DZ65" s="157"/>
      <c r="EA65" s="157"/>
      <c r="EB65" s="157"/>
      <c r="EC65" s="157"/>
    </row>
    <row r="66" spans="1:133" s="17" customFormat="1" ht="22.5" customHeight="1" x14ac:dyDescent="0.25">
      <c r="A66" s="150"/>
      <c r="B66" s="201"/>
      <c r="C66" s="289" t="s">
        <v>206</v>
      </c>
      <c r="D66" s="150"/>
      <c r="E66" s="150"/>
      <c r="F66" s="150"/>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5"/>
      <c r="BC66" s="155"/>
      <c r="BD66" s="155"/>
      <c r="BE66" s="155"/>
      <c r="BF66" s="155"/>
      <c r="BG66" s="155"/>
      <c r="BI66" s="16"/>
      <c r="BJ66" s="148"/>
      <c r="BK66" s="2"/>
      <c r="BL66" s="2"/>
      <c r="BS66" s="157"/>
      <c r="BT66" s="157"/>
      <c r="BU66" s="157"/>
      <c r="BV66" s="157"/>
      <c r="BW66" s="157"/>
      <c r="BX66" s="157"/>
      <c r="BY66" s="157"/>
      <c r="BZ66" s="157"/>
      <c r="CA66" s="157"/>
      <c r="CB66" s="157"/>
      <c r="CC66" s="157"/>
      <c r="CD66" s="157"/>
      <c r="CE66" s="157"/>
      <c r="CF66" s="157"/>
      <c r="CG66" s="157"/>
      <c r="CH66" s="157"/>
      <c r="CI66" s="157"/>
      <c r="CJ66" s="157"/>
      <c r="CK66" s="157"/>
      <c r="CL66" s="157"/>
      <c r="CM66" s="157"/>
      <c r="CN66" s="157"/>
      <c r="CO66" s="157"/>
      <c r="CP66" s="157"/>
      <c r="CQ66" s="157"/>
      <c r="CR66" s="157"/>
      <c r="CS66" s="157"/>
      <c r="CT66" s="157"/>
      <c r="CU66" s="157"/>
      <c r="CV66" s="157"/>
      <c r="CW66" s="157"/>
      <c r="CX66" s="157"/>
      <c r="CY66" s="157"/>
      <c r="CZ66" s="157"/>
      <c r="DA66" s="157"/>
      <c r="DB66" s="157"/>
      <c r="DC66" s="157"/>
      <c r="DD66" s="157"/>
      <c r="DE66" s="157"/>
      <c r="DF66" s="157"/>
      <c r="DG66" s="157"/>
      <c r="DH66" s="157"/>
      <c r="DI66" s="157"/>
      <c r="DJ66" s="157"/>
      <c r="DK66" s="157"/>
      <c r="DL66" s="157"/>
      <c r="DM66" s="157"/>
      <c r="DN66" s="157"/>
      <c r="DO66" s="157"/>
      <c r="DP66" s="157"/>
      <c r="DQ66" s="157"/>
      <c r="DR66" s="157"/>
      <c r="DS66" s="157"/>
      <c r="DT66" s="157"/>
      <c r="DU66" s="157"/>
      <c r="DV66" s="157"/>
      <c r="DW66" s="157"/>
      <c r="DX66" s="157"/>
      <c r="DY66" s="157"/>
      <c r="DZ66" s="157"/>
      <c r="EA66" s="157"/>
      <c r="EB66" s="157"/>
      <c r="EC66" s="157"/>
    </row>
    <row r="67" spans="1:133" s="17" customFormat="1" ht="22.5" customHeight="1" x14ac:dyDescent="0.25">
      <c r="A67" s="150"/>
      <c r="B67" s="202"/>
      <c r="C67" s="289" t="s">
        <v>205</v>
      </c>
      <c r="D67" s="150"/>
      <c r="E67" s="150"/>
      <c r="F67" s="150"/>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205"/>
      <c r="BC67" s="205"/>
      <c r="BD67" s="205"/>
      <c r="BE67" s="205"/>
      <c r="BF67" s="205"/>
      <c r="BG67" s="205"/>
      <c r="BH67" s="206"/>
      <c r="BI67" s="207"/>
      <c r="BJ67" s="208"/>
      <c r="BK67" s="209"/>
      <c r="BL67" s="2"/>
      <c r="BS67" s="157"/>
      <c r="BT67" s="157"/>
      <c r="BU67" s="157"/>
      <c r="BV67" s="157"/>
      <c r="BW67" s="157"/>
      <c r="BX67" s="157"/>
      <c r="BY67" s="157"/>
      <c r="BZ67" s="157"/>
      <c r="CA67" s="157"/>
      <c r="CB67" s="157"/>
      <c r="CC67" s="157"/>
      <c r="CD67" s="157"/>
      <c r="CE67" s="157"/>
      <c r="CF67" s="157"/>
      <c r="CG67" s="157"/>
      <c r="CH67" s="157"/>
      <c r="CI67" s="157"/>
      <c r="CJ67" s="157"/>
      <c r="CK67" s="157"/>
      <c r="CL67" s="157"/>
      <c r="CM67" s="157"/>
      <c r="CN67" s="157"/>
      <c r="CO67" s="157"/>
      <c r="CP67" s="157"/>
      <c r="CQ67" s="157"/>
      <c r="CR67" s="157"/>
      <c r="CS67" s="157"/>
      <c r="CT67" s="157"/>
      <c r="CU67" s="157"/>
      <c r="CV67" s="157"/>
      <c r="CW67" s="157"/>
      <c r="CX67" s="157"/>
      <c r="CY67" s="157"/>
      <c r="CZ67" s="157"/>
      <c r="DA67" s="157"/>
      <c r="DB67" s="157"/>
      <c r="DC67" s="157"/>
      <c r="DD67" s="157"/>
      <c r="DE67" s="157"/>
      <c r="DF67" s="157"/>
      <c r="DG67" s="157"/>
      <c r="DH67" s="157"/>
      <c r="DI67" s="157"/>
      <c r="DJ67" s="157"/>
      <c r="DK67" s="157"/>
      <c r="DL67" s="157"/>
      <c r="DM67" s="157"/>
      <c r="DN67" s="157"/>
      <c r="DO67" s="157"/>
      <c r="DP67" s="157"/>
      <c r="DQ67" s="157"/>
      <c r="DR67" s="157"/>
      <c r="DS67" s="157"/>
      <c r="DT67" s="157"/>
      <c r="DU67" s="157"/>
      <c r="DV67" s="157"/>
      <c r="DW67" s="157"/>
      <c r="DX67" s="157"/>
      <c r="DY67" s="157"/>
      <c r="DZ67" s="157"/>
      <c r="EA67" s="157"/>
      <c r="EB67" s="157"/>
      <c r="EC67" s="157"/>
    </row>
    <row r="68" spans="1:133" s="2" customFormat="1" ht="22.5" customHeight="1" x14ac:dyDescent="0.25">
      <c r="A68" s="112"/>
      <c r="B68" s="204"/>
      <c r="C68" s="290" t="s">
        <v>210</v>
      </c>
      <c r="D68" s="150"/>
      <c r="E68" s="112"/>
      <c r="F68" s="112"/>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210"/>
      <c r="BC68" s="210"/>
      <c r="BD68" s="210"/>
      <c r="BE68" s="210"/>
      <c r="BF68" s="210"/>
      <c r="BG68" s="210"/>
      <c r="BH68" s="209"/>
      <c r="BI68" s="207"/>
      <c r="BJ68" s="211"/>
      <c r="BK68" s="209"/>
      <c r="BS68" s="157"/>
      <c r="BT68" s="157"/>
      <c r="BU68" s="157"/>
      <c r="BV68" s="157"/>
      <c r="BW68" s="157"/>
      <c r="BX68" s="157"/>
      <c r="BY68" s="157"/>
      <c r="BZ68" s="157"/>
      <c r="CA68" s="157"/>
      <c r="CB68" s="157"/>
      <c r="CC68" s="157"/>
      <c r="CD68" s="157"/>
      <c r="CE68" s="157"/>
      <c r="CF68" s="157"/>
      <c r="CG68" s="157"/>
      <c r="CH68" s="157"/>
      <c r="CI68" s="157"/>
      <c r="CJ68" s="157"/>
      <c r="CK68" s="157"/>
      <c r="CL68" s="157"/>
      <c r="CM68" s="157"/>
      <c r="CN68" s="157"/>
      <c r="CO68" s="157"/>
      <c r="CP68" s="157"/>
      <c r="CQ68" s="157"/>
      <c r="CR68" s="157"/>
      <c r="CS68" s="157"/>
      <c r="CT68" s="157"/>
      <c r="CU68" s="157"/>
      <c r="CV68" s="157"/>
      <c r="CW68" s="157"/>
      <c r="CX68" s="157"/>
      <c r="CY68" s="157"/>
      <c r="CZ68" s="157"/>
      <c r="DA68" s="157"/>
      <c r="DB68" s="157"/>
      <c r="DC68" s="157"/>
      <c r="DD68" s="157"/>
      <c r="DE68" s="157"/>
      <c r="DF68" s="157"/>
      <c r="DG68" s="157"/>
      <c r="DH68" s="157"/>
      <c r="DI68" s="157"/>
      <c r="DJ68" s="157"/>
      <c r="DK68" s="157"/>
      <c r="DL68" s="157"/>
      <c r="DM68" s="157"/>
      <c r="DN68" s="157"/>
      <c r="DO68" s="157"/>
      <c r="DP68" s="157"/>
      <c r="DQ68" s="157"/>
      <c r="DR68" s="157"/>
      <c r="DS68" s="157"/>
      <c r="DT68" s="157"/>
      <c r="DU68" s="157"/>
      <c r="DV68" s="157"/>
      <c r="DW68" s="157"/>
      <c r="DX68" s="157"/>
      <c r="DY68" s="157"/>
      <c r="DZ68" s="157"/>
      <c r="EA68" s="157"/>
      <c r="EB68" s="157"/>
      <c r="EC68" s="157"/>
    </row>
    <row r="69" spans="1:133" s="2" customFormat="1" ht="50.1" customHeight="1" x14ac:dyDescent="0.25">
      <c r="A69" s="112"/>
      <c r="B69" s="322" t="s">
        <v>400</v>
      </c>
      <c r="C69" s="322"/>
      <c r="D69" s="112"/>
      <c r="E69" s="112"/>
      <c r="F69" s="112"/>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1"/>
      <c r="AW69" s="111"/>
      <c r="AX69" s="111"/>
      <c r="AY69" s="111"/>
      <c r="AZ69" s="111"/>
      <c r="BA69" s="111"/>
      <c r="BB69" s="210"/>
      <c r="BC69" s="210"/>
      <c r="BD69" s="210"/>
      <c r="BE69" s="210"/>
      <c r="BF69" s="210"/>
      <c r="BG69" s="210"/>
      <c r="BH69" s="209"/>
      <c r="BI69" s="207"/>
      <c r="BJ69" s="211"/>
      <c r="BK69" s="209"/>
      <c r="BS69" s="157"/>
      <c r="BT69" s="157"/>
      <c r="BU69" s="157"/>
      <c r="BV69" s="157"/>
      <c r="BW69" s="157"/>
      <c r="BX69" s="157"/>
      <c r="BY69" s="157"/>
      <c r="BZ69" s="157"/>
      <c r="CA69" s="157"/>
      <c r="CB69" s="157"/>
      <c r="CC69" s="157"/>
      <c r="CD69" s="157"/>
      <c r="CE69" s="157"/>
      <c r="CF69" s="157"/>
      <c r="CG69" s="157"/>
      <c r="CH69" s="157"/>
      <c r="CI69" s="157"/>
      <c r="CJ69" s="157"/>
      <c r="CK69" s="157"/>
      <c r="CL69" s="157"/>
      <c r="CM69" s="157"/>
      <c r="CN69" s="157"/>
      <c r="CO69" s="157"/>
      <c r="CP69" s="157"/>
      <c r="CQ69" s="157"/>
      <c r="CR69" s="157"/>
      <c r="CS69" s="157"/>
      <c r="CT69" s="157"/>
      <c r="CU69" s="157"/>
      <c r="CV69" s="157"/>
      <c r="CW69" s="157"/>
      <c r="CX69" s="157"/>
      <c r="CY69" s="157"/>
      <c r="CZ69" s="157"/>
      <c r="DA69" s="157"/>
      <c r="DB69" s="157"/>
      <c r="DC69" s="157"/>
      <c r="DD69" s="157"/>
      <c r="DE69" s="157"/>
      <c r="DF69" s="157"/>
      <c r="DG69" s="157"/>
      <c r="DH69" s="157"/>
      <c r="DI69" s="157"/>
      <c r="DJ69" s="157"/>
      <c r="DK69" s="157"/>
      <c r="DL69" s="157"/>
      <c r="DM69" s="157"/>
      <c r="DN69" s="157"/>
      <c r="DO69" s="157"/>
      <c r="DP69" s="157"/>
      <c r="DQ69" s="157"/>
      <c r="DR69" s="157"/>
      <c r="DS69" s="157"/>
      <c r="DT69" s="157"/>
      <c r="DU69" s="157"/>
      <c r="DV69" s="157"/>
      <c r="DW69" s="157"/>
      <c r="DX69" s="157"/>
      <c r="DY69" s="157"/>
      <c r="DZ69" s="157"/>
      <c r="EA69" s="157"/>
      <c r="EB69" s="157"/>
      <c r="EC69" s="157"/>
    </row>
    <row r="70" spans="1:133" s="2" customFormat="1" ht="24.75" customHeight="1" x14ac:dyDescent="0.25">
      <c r="A70" s="112"/>
      <c r="B70" s="296" t="s">
        <v>424</v>
      </c>
      <c r="C70" s="112"/>
      <c r="D70" s="112"/>
      <c r="E70" s="112"/>
      <c r="F70" s="112"/>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210"/>
      <c r="BC70" s="210"/>
      <c r="BD70" s="210"/>
      <c r="BE70" s="210"/>
      <c r="BF70" s="210"/>
      <c r="BG70" s="210"/>
      <c r="BH70" s="209"/>
      <c r="BI70" s="207"/>
      <c r="BJ70" s="211"/>
      <c r="BK70" s="209"/>
      <c r="BS70" s="157"/>
      <c r="BT70" s="157"/>
      <c r="BU70" s="157"/>
      <c r="BV70" s="157"/>
      <c r="BW70" s="157"/>
      <c r="BX70" s="157"/>
      <c r="BY70" s="157"/>
      <c r="BZ70" s="157"/>
      <c r="CA70" s="157"/>
      <c r="CB70" s="157"/>
      <c r="CC70" s="157"/>
      <c r="CD70" s="157"/>
      <c r="CE70" s="157"/>
      <c r="CF70" s="157"/>
      <c r="CG70" s="157"/>
      <c r="CH70" s="157"/>
      <c r="CI70" s="157"/>
      <c r="CJ70" s="157"/>
      <c r="CK70" s="157"/>
      <c r="CL70" s="157"/>
      <c r="CM70" s="157"/>
      <c r="CN70" s="157"/>
      <c r="CO70" s="157"/>
      <c r="CP70" s="157"/>
      <c r="CQ70" s="157"/>
      <c r="CR70" s="157"/>
      <c r="CS70" s="157"/>
      <c r="CT70" s="157"/>
      <c r="CU70" s="157"/>
      <c r="CV70" s="157"/>
      <c r="CW70" s="157"/>
      <c r="CX70" s="157"/>
      <c r="CY70" s="157"/>
      <c r="CZ70" s="157"/>
      <c r="DA70" s="157"/>
      <c r="DB70" s="157"/>
      <c r="DC70" s="157"/>
      <c r="DD70" s="157"/>
      <c r="DE70" s="157"/>
      <c r="DF70" s="157"/>
      <c r="DG70" s="157"/>
      <c r="DH70" s="157"/>
      <c r="DI70" s="157"/>
      <c r="DJ70" s="157"/>
      <c r="DK70" s="157"/>
      <c r="DL70" s="157"/>
      <c r="DM70" s="157"/>
      <c r="DN70" s="157"/>
      <c r="DO70" s="157"/>
      <c r="DP70" s="157"/>
      <c r="DQ70" s="157"/>
      <c r="DR70" s="157"/>
      <c r="DS70" s="157"/>
      <c r="DT70" s="157"/>
      <c r="DU70" s="157"/>
      <c r="DV70" s="157"/>
      <c r="DW70" s="157"/>
      <c r="DX70" s="157"/>
      <c r="DY70" s="157"/>
      <c r="DZ70" s="157"/>
      <c r="EA70" s="157"/>
      <c r="EB70" s="157"/>
      <c r="EC70" s="157"/>
    </row>
    <row r="71" spans="1:133" s="2" customFormat="1" x14ac:dyDescent="0.25">
      <c r="A71" s="112"/>
      <c r="B71" s="151"/>
      <c r="C71" s="112"/>
      <c r="D71" s="112"/>
      <c r="E71" s="112"/>
      <c r="F71" s="112"/>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c r="AP71" s="111"/>
      <c r="AQ71" s="111"/>
      <c r="AR71" s="111"/>
      <c r="AS71" s="111"/>
      <c r="AT71" s="111"/>
      <c r="AU71" s="111"/>
      <c r="AV71" s="111"/>
      <c r="AW71" s="111"/>
      <c r="AX71" s="111"/>
      <c r="AY71" s="111"/>
      <c r="AZ71" s="111"/>
      <c r="BA71" s="111"/>
      <c r="BB71" s="210"/>
      <c r="BC71" s="210"/>
      <c r="BD71" s="210"/>
      <c r="BE71" s="210"/>
      <c r="BF71" s="210"/>
      <c r="BG71" s="210"/>
      <c r="BH71" s="209"/>
      <c r="BI71" s="207"/>
      <c r="BJ71" s="211"/>
      <c r="BK71" s="209"/>
      <c r="BS71" s="157"/>
      <c r="BT71" s="157"/>
      <c r="BU71" s="157"/>
      <c r="BV71" s="157"/>
      <c r="BW71" s="157"/>
      <c r="BX71" s="157"/>
      <c r="BY71" s="157"/>
      <c r="BZ71" s="157"/>
      <c r="CA71" s="157"/>
      <c r="CB71" s="157"/>
      <c r="CC71" s="157"/>
      <c r="CD71" s="157"/>
      <c r="CE71" s="157"/>
      <c r="CF71" s="157"/>
      <c r="CG71" s="157"/>
      <c r="CH71" s="157"/>
      <c r="CI71" s="157"/>
      <c r="CJ71" s="157"/>
      <c r="CK71" s="157"/>
      <c r="CL71" s="157"/>
      <c r="CM71" s="157"/>
      <c r="CN71" s="157"/>
      <c r="CO71" s="157"/>
      <c r="CP71" s="157"/>
      <c r="CQ71" s="157"/>
      <c r="CR71" s="157"/>
      <c r="CS71" s="157"/>
      <c r="CT71" s="157"/>
      <c r="CU71" s="157"/>
      <c r="CV71" s="157"/>
      <c r="CW71" s="157"/>
      <c r="CX71" s="157"/>
      <c r="CY71" s="157"/>
      <c r="CZ71" s="157"/>
      <c r="DA71" s="157"/>
      <c r="DB71" s="157"/>
      <c r="DC71" s="157"/>
      <c r="DD71" s="157"/>
      <c r="DE71" s="157"/>
      <c r="DF71" s="157"/>
      <c r="DG71" s="157"/>
      <c r="DH71" s="157"/>
      <c r="DI71" s="157"/>
      <c r="DJ71" s="157"/>
      <c r="DK71" s="157"/>
      <c r="DL71" s="157"/>
      <c r="DM71" s="157"/>
      <c r="DN71" s="157"/>
      <c r="DO71" s="157"/>
      <c r="DP71" s="157"/>
      <c r="DQ71" s="157"/>
      <c r="DR71" s="157"/>
      <c r="DS71" s="157"/>
      <c r="DT71" s="157"/>
      <c r="DU71" s="157"/>
      <c r="DV71" s="157"/>
      <c r="DW71" s="157"/>
      <c r="DX71" s="157"/>
      <c r="DY71" s="157"/>
      <c r="DZ71" s="157"/>
      <c r="EA71" s="157"/>
      <c r="EB71" s="157"/>
      <c r="EC71" s="157"/>
    </row>
    <row r="72" spans="1:133" s="2" customFormat="1" x14ac:dyDescent="0.25">
      <c r="B72" s="15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c r="AN72" s="111"/>
      <c r="AO72" s="111"/>
      <c r="AP72" s="111"/>
      <c r="AQ72" s="111"/>
      <c r="AR72" s="111"/>
      <c r="AS72" s="111"/>
      <c r="AT72" s="111"/>
      <c r="AU72" s="111"/>
      <c r="AV72" s="111"/>
      <c r="AW72" s="111"/>
      <c r="AX72" s="111"/>
      <c r="AY72" s="111"/>
      <c r="AZ72" s="111"/>
      <c r="BA72" s="111"/>
      <c r="BB72" s="210"/>
      <c r="BC72" s="210"/>
      <c r="BD72" s="210"/>
      <c r="BE72" s="210"/>
      <c r="BF72" s="210"/>
      <c r="BG72" s="210"/>
      <c r="BH72" s="209"/>
      <c r="BI72" s="207"/>
      <c r="BJ72" s="211"/>
      <c r="BK72" s="209"/>
      <c r="BS72" s="157"/>
      <c r="BT72" s="157"/>
      <c r="BU72" s="157"/>
      <c r="BV72" s="157"/>
      <c r="BW72" s="157"/>
      <c r="BX72" s="157"/>
      <c r="BY72" s="157"/>
      <c r="BZ72" s="157"/>
      <c r="CA72" s="157"/>
      <c r="CB72" s="157"/>
      <c r="CC72" s="157"/>
      <c r="CD72" s="157"/>
      <c r="CE72" s="157"/>
      <c r="CF72" s="157"/>
      <c r="CG72" s="157"/>
      <c r="CH72" s="157"/>
      <c r="CI72" s="157"/>
      <c r="CJ72" s="157"/>
      <c r="CK72" s="157"/>
      <c r="CL72" s="157"/>
      <c r="CM72" s="157"/>
      <c r="CN72" s="157"/>
      <c r="CO72" s="157"/>
      <c r="CP72" s="157"/>
      <c r="CQ72" s="157"/>
      <c r="CR72" s="157"/>
      <c r="CS72" s="157"/>
      <c r="CT72" s="157"/>
      <c r="CU72" s="157"/>
      <c r="CV72" s="157"/>
      <c r="CW72" s="157"/>
      <c r="CX72" s="157"/>
      <c r="CY72" s="157"/>
      <c r="CZ72" s="157"/>
      <c r="DA72" s="157"/>
      <c r="DB72" s="157"/>
      <c r="DC72" s="157"/>
      <c r="DD72" s="157"/>
      <c r="DE72" s="157"/>
      <c r="DF72" s="157"/>
      <c r="DG72" s="157"/>
      <c r="DH72" s="157"/>
      <c r="DI72" s="157"/>
      <c r="DJ72" s="157"/>
      <c r="DK72" s="157"/>
      <c r="DL72" s="157"/>
      <c r="DM72" s="157"/>
      <c r="DN72" s="157"/>
      <c r="DO72" s="157"/>
      <c r="DP72" s="157"/>
      <c r="DQ72" s="157"/>
      <c r="DR72" s="157"/>
      <c r="DS72" s="157"/>
      <c r="DT72" s="157"/>
      <c r="DU72" s="157"/>
      <c r="DV72" s="157"/>
      <c r="DW72" s="157"/>
      <c r="DX72" s="157"/>
      <c r="DY72" s="157"/>
      <c r="DZ72" s="157"/>
      <c r="EA72" s="157"/>
      <c r="EB72" s="157"/>
      <c r="EC72" s="157"/>
    </row>
    <row r="73" spans="1:133" s="2" customFormat="1" x14ac:dyDescent="0.25">
      <c r="B73" s="15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1"/>
      <c r="AS73" s="111"/>
      <c r="AT73" s="111"/>
      <c r="AU73" s="111"/>
      <c r="AV73" s="111"/>
      <c r="AW73" s="111"/>
      <c r="AX73" s="111"/>
      <c r="AY73" s="111"/>
      <c r="AZ73" s="111"/>
      <c r="BA73" s="111"/>
      <c r="BB73" s="210"/>
      <c r="BC73" s="210"/>
      <c r="BD73" s="210"/>
      <c r="BE73" s="210"/>
      <c r="BF73" s="210"/>
      <c r="BG73" s="210"/>
      <c r="BH73" s="209"/>
      <c r="BI73" s="207"/>
      <c r="BJ73" s="211"/>
      <c r="BK73" s="209"/>
      <c r="BS73" s="157"/>
      <c r="BT73" s="157"/>
      <c r="BU73" s="157"/>
      <c r="BV73" s="157"/>
      <c r="BW73" s="157"/>
      <c r="BX73" s="157"/>
      <c r="BY73" s="157"/>
      <c r="BZ73" s="157"/>
      <c r="CA73" s="157"/>
      <c r="CB73" s="157"/>
      <c r="CC73" s="157"/>
      <c r="CD73" s="157"/>
      <c r="CE73" s="157"/>
      <c r="CF73" s="157"/>
      <c r="CG73" s="157"/>
      <c r="CH73" s="157"/>
      <c r="CI73" s="157"/>
      <c r="CJ73" s="157"/>
      <c r="CK73" s="157"/>
      <c r="CL73" s="157"/>
      <c r="CM73" s="157"/>
      <c r="CN73" s="157"/>
      <c r="CO73" s="157"/>
      <c r="CP73" s="157"/>
      <c r="CQ73" s="157"/>
      <c r="CR73" s="157"/>
      <c r="CS73" s="157"/>
      <c r="CT73" s="157"/>
      <c r="CU73" s="157"/>
      <c r="CV73" s="157"/>
      <c r="CW73" s="157"/>
      <c r="CX73" s="157"/>
      <c r="CY73" s="157"/>
      <c r="CZ73" s="157"/>
      <c r="DA73" s="157"/>
      <c r="DB73" s="157"/>
      <c r="DC73" s="157"/>
      <c r="DD73" s="157"/>
      <c r="DE73" s="157"/>
      <c r="DF73" s="157"/>
      <c r="DG73" s="157"/>
      <c r="DH73" s="157"/>
      <c r="DI73" s="157"/>
      <c r="DJ73" s="157"/>
      <c r="DK73" s="157"/>
      <c r="DL73" s="157"/>
      <c r="DM73" s="157"/>
      <c r="DN73" s="157"/>
      <c r="DO73" s="157"/>
      <c r="DP73" s="157"/>
      <c r="DQ73" s="157"/>
      <c r="DR73" s="157"/>
      <c r="DS73" s="157"/>
      <c r="DT73" s="157"/>
      <c r="DU73" s="157"/>
      <c r="DV73" s="157"/>
      <c r="DW73" s="157"/>
      <c r="DX73" s="157"/>
      <c r="DY73" s="157"/>
      <c r="DZ73" s="157"/>
      <c r="EA73" s="157"/>
      <c r="EB73" s="157"/>
      <c r="EC73" s="157"/>
    </row>
    <row r="74" spans="1:133" s="2" customFormat="1" x14ac:dyDescent="0.25">
      <c r="B74" s="15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1"/>
      <c r="AS74" s="111"/>
      <c r="AT74" s="111"/>
      <c r="AU74" s="111"/>
      <c r="AV74" s="111"/>
      <c r="AW74" s="111"/>
      <c r="AX74" s="111"/>
      <c r="AY74" s="111"/>
      <c r="AZ74" s="111"/>
      <c r="BA74" s="111"/>
      <c r="BB74" s="210"/>
      <c r="BC74" s="210"/>
      <c r="BD74" s="210"/>
      <c r="BE74" s="210"/>
      <c r="BF74" s="210"/>
      <c r="BG74" s="210"/>
      <c r="BH74" s="209"/>
      <c r="BI74" s="207"/>
      <c r="BJ74" s="211"/>
      <c r="BK74" s="209"/>
      <c r="BS74" s="157"/>
      <c r="BT74" s="157"/>
      <c r="BU74" s="157"/>
      <c r="BV74" s="157"/>
      <c r="BW74" s="157"/>
      <c r="BX74" s="157"/>
      <c r="BY74" s="157"/>
      <c r="BZ74" s="157"/>
      <c r="CA74" s="157"/>
      <c r="CB74" s="157"/>
      <c r="CC74" s="157"/>
      <c r="CD74" s="157"/>
      <c r="CE74" s="157"/>
      <c r="CF74" s="157"/>
      <c r="CG74" s="157"/>
      <c r="CH74" s="157"/>
      <c r="CI74" s="157"/>
      <c r="CJ74" s="157"/>
      <c r="CK74" s="157"/>
      <c r="CL74" s="157"/>
      <c r="CM74" s="157"/>
      <c r="CN74" s="157"/>
      <c r="CO74" s="157"/>
      <c r="CP74" s="157"/>
      <c r="CQ74" s="157"/>
      <c r="CR74" s="157"/>
      <c r="CS74" s="157"/>
      <c r="CT74" s="157"/>
      <c r="CU74" s="157"/>
      <c r="CV74" s="157"/>
      <c r="CW74" s="157"/>
      <c r="CX74" s="157"/>
      <c r="CY74" s="157"/>
      <c r="CZ74" s="157"/>
      <c r="DA74" s="157"/>
      <c r="DB74" s="157"/>
      <c r="DC74" s="157"/>
      <c r="DD74" s="157"/>
      <c r="DE74" s="157"/>
      <c r="DF74" s="157"/>
      <c r="DG74" s="157"/>
      <c r="DH74" s="157"/>
      <c r="DI74" s="157"/>
      <c r="DJ74" s="157"/>
      <c r="DK74" s="157"/>
      <c r="DL74" s="157"/>
      <c r="DM74" s="157"/>
      <c r="DN74" s="157"/>
      <c r="DO74" s="157"/>
      <c r="DP74" s="157"/>
      <c r="DQ74" s="157"/>
      <c r="DR74" s="157"/>
      <c r="DS74" s="157"/>
      <c r="DT74" s="157"/>
      <c r="DU74" s="157"/>
      <c r="DV74" s="157"/>
      <c r="DW74" s="157"/>
      <c r="DX74" s="157"/>
      <c r="DY74" s="157"/>
      <c r="DZ74" s="157"/>
      <c r="EA74" s="157"/>
      <c r="EB74" s="157"/>
      <c r="EC74" s="157"/>
    </row>
    <row r="75" spans="1:133" x14ac:dyDescent="0.25">
      <c r="A75" s="3"/>
      <c r="C75" s="3"/>
      <c r="D75" s="3"/>
      <c r="E75" s="3"/>
      <c r="F75" s="3"/>
      <c r="BB75" s="210"/>
      <c r="BC75" s="210"/>
      <c r="BD75" s="210"/>
      <c r="BE75" s="210"/>
      <c r="BF75" s="210"/>
      <c r="BG75" s="210"/>
      <c r="BH75" s="209"/>
      <c r="BI75" s="212"/>
      <c r="BJ75" s="211"/>
      <c r="BK75" s="209"/>
      <c r="BS75" s="157"/>
      <c r="BT75" s="157"/>
      <c r="BU75" s="157"/>
      <c r="BV75" s="157"/>
      <c r="BW75" s="157"/>
      <c r="BX75" s="157"/>
      <c r="BY75" s="157"/>
      <c r="BZ75" s="157"/>
      <c r="CA75" s="157"/>
      <c r="CB75" s="157"/>
      <c r="CC75" s="157"/>
      <c r="CD75" s="157"/>
      <c r="CE75" s="157"/>
      <c r="CF75" s="157"/>
      <c r="CG75" s="157"/>
      <c r="CH75" s="157"/>
      <c r="CI75" s="157"/>
      <c r="CJ75" s="157"/>
      <c r="CK75" s="157"/>
      <c r="CL75" s="157"/>
      <c r="CM75" s="157"/>
      <c r="CN75" s="157"/>
      <c r="CO75" s="157"/>
      <c r="CP75" s="157"/>
      <c r="CQ75" s="157"/>
      <c r="CR75" s="157"/>
      <c r="CS75" s="157"/>
      <c r="CT75" s="157"/>
      <c r="CU75" s="157"/>
      <c r="CV75" s="157"/>
      <c r="CW75" s="157"/>
      <c r="CX75" s="157"/>
      <c r="CY75" s="157"/>
      <c r="CZ75" s="157"/>
      <c r="DA75" s="157"/>
      <c r="DB75" s="157"/>
      <c r="DC75" s="157"/>
      <c r="DD75" s="157"/>
      <c r="DE75" s="157"/>
      <c r="DF75" s="157"/>
      <c r="DG75" s="157"/>
      <c r="DH75" s="157"/>
      <c r="DI75" s="157"/>
      <c r="DJ75" s="157"/>
      <c r="DK75" s="157"/>
      <c r="DL75" s="157"/>
      <c r="DM75" s="157"/>
      <c r="DN75" s="157"/>
      <c r="DO75" s="157"/>
      <c r="DP75" s="157"/>
      <c r="DQ75" s="157"/>
      <c r="DR75" s="157"/>
      <c r="DS75" s="157"/>
      <c r="DT75" s="157"/>
      <c r="DU75" s="157"/>
      <c r="DV75" s="157"/>
      <c r="DW75" s="157"/>
      <c r="DX75" s="157"/>
      <c r="DY75" s="157"/>
      <c r="DZ75" s="157"/>
      <c r="EA75" s="157"/>
      <c r="EB75" s="157"/>
      <c r="EC75" s="157"/>
    </row>
    <row r="76" spans="1:133" x14ac:dyDescent="0.25">
      <c r="A76" s="3"/>
      <c r="C76" s="3"/>
      <c r="D76" s="3"/>
      <c r="E76" s="3"/>
      <c r="F76" s="3"/>
      <c r="BB76" s="210"/>
      <c r="BC76" s="210"/>
      <c r="BD76" s="210"/>
      <c r="BE76" s="210"/>
      <c r="BF76" s="210"/>
      <c r="BG76" s="210"/>
      <c r="BH76" s="2" t="s">
        <v>6</v>
      </c>
      <c r="BI76" s="212"/>
      <c r="BJ76" s="211"/>
      <c r="BK76" s="209"/>
      <c r="BS76" s="157"/>
      <c r="BT76" s="157"/>
      <c r="BU76" s="157"/>
      <c r="BV76" s="157"/>
      <c r="BW76" s="157"/>
      <c r="BX76" s="157"/>
      <c r="BY76" s="157"/>
      <c r="BZ76" s="157"/>
      <c r="CA76" s="157"/>
      <c r="CB76" s="157"/>
      <c r="CC76" s="157"/>
      <c r="CD76" s="157"/>
      <c r="CE76" s="157"/>
      <c r="CF76" s="157"/>
      <c r="CG76" s="157"/>
      <c r="CH76" s="157"/>
      <c r="CI76" s="157"/>
      <c r="CJ76" s="157"/>
      <c r="CK76" s="157"/>
      <c r="CL76" s="157"/>
      <c r="CM76" s="157"/>
      <c r="CN76" s="157"/>
      <c r="CO76" s="157"/>
      <c r="CP76" s="157"/>
      <c r="CQ76" s="157"/>
      <c r="CR76" s="157"/>
      <c r="CS76" s="157"/>
      <c r="CT76" s="157"/>
      <c r="CU76" s="157"/>
      <c r="CV76" s="157"/>
      <c r="CW76" s="157"/>
      <c r="CX76" s="157"/>
      <c r="CY76" s="157"/>
      <c r="CZ76" s="157"/>
      <c r="DA76" s="157"/>
      <c r="DB76" s="157"/>
      <c r="DC76" s="157"/>
      <c r="DD76" s="157"/>
      <c r="DE76" s="157"/>
      <c r="DF76" s="157"/>
      <c r="DG76" s="157"/>
      <c r="DH76" s="157"/>
      <c r="DI76" s="157"/>
      <c r="DJ76" s="157"/>
      <c r="DK76" s="157"/>
      <c r="DL76" s="157"/>
      <c r="DM76" s="157"/>
      <c r="DN76" s="157"/>
      <c r="DO76" s="157"/>
      <c r="DP76" s="157"/>
      <c r="DQ76" s="157"/>
      <c r="DR76" s="157"/>
      <c r="DS76" s="157"/>
      <c r="DT76" s="157"/>
      <c r="DU76" s="157"/>
      <c r="DV76" s="157"/>
      <c r="DW76" s="157"/>
      <c r="DX76" s="157"/>
      <c r="DY76" s="157"/>
      <c r="DZ76" s="157"/>
      <c r="EA76" s="157"/>
      <c r="EB76" s="157"/>
      <c r="EC76" s="157"/>
    </row>
    <row r="77" spans="1:133" x14ac:dyDescent="0.25">
      <c r="A77" s="3"/>
      <c r="C77" s="3"/>
      <c r="D77" s="3"/>
      <c r="E77" s="3"/>
      <c r="F77" s="3"/>
      <c r="BB77" s="210"/>
      <c r="BC77" s="210"/>
      <c r="BD77" s="210"/>
      <c r="BE77" s="210"/>
      <c r="BF77" s="210"/>
      <c r="BG77" s="210"/>
      <c r="BH77" s="2" t="s">
        <v>11</v>
      </c>
      <c r="BI77" s="212"/>
      <c r="BJ77" s="211"/>
      <c r="BK77" s="209"/>
      <c r="BS77" s="157"/>
      <c r="BT77" s="157"/>
      <c r="BU77" s="157"/>
      <c r="BV77" s="157"/>
      <c r="BW77" s="157"/>
      <c r="BX77" s="157"/>
      <c r="BY77" s="157"/>
      <c r="BZ77" s="157"/>
      <c r="CA77" s="157"/>
      <c r="CB77" s="157"/>
      <c r="CC77" s="157"/>
      <c r="CD77" s="157"/>
      <c r="CE77" s="157"/>
      <c r="CF77" s="157"/>
      <c r="CG77" s="157"/>
      <c r="CH77" s="157"/>
      <c r="CI77" s="157"/>
      <c r="CJ77" s="157"/>
      <c r="CK77" s="157"/>
      <c r="CL77" s="157"/>
      <c r="CM77" s="157"/>
      <c r="CN77" s="157"/>
      <c r="CO77" s="157"/>
      <c r="CP77" s="157"/>
      <c r="CQ77" s="157"/>
      <c r="CR77" s="157"/>
      <c r="CS77" s="157"/>
      <c r="CT77" s="157"/>
      <c r="CU77" s="157"/>
      <c r="CV77" s="157"/>
      <c r="CW77" s="157"/>
      <c r="CX77" s="157"/>
      <c r="CY77" s="157"/>
      <c r="CZ77" s="157"/>
      <c r="DA77" s="157"/>
      <c r="DB77" s="157"/>
      <c r="DC77" s="157"/>
      <c r="DD77" s="157"/>
      <c r="DE77" s="157"/>
      <c r="DF77" s="157"/>
      <c r="DG77" s="157"/>
      <c r="DH77" s="157"/>
      <c r="DI77" s="157"/>
      <c r="DJ77" s="157"/>
      <c r="DK77" s="157"/>
      <c r="DL77" s="157"/>
      <c r="DM77" s="157"/>
      <c r="DN77" s="157"/>
      <c r="DO77" s="157"/>
      <c r="DP77" s="157"/>
      <c r="DQ77" s="157"/>
      <c r="DR77" s="157"/>
      <c r="DS77" s="157"/>
      <c r="DT77" s="157"/>
      <c r="DU77" s="157"/>
      <c r="DV77" s="157"/>
      <c r="DW77" s="157"/>
      <c r="DX77" s="157"/>
      <c r="DY77" s="157"/>
      <c r="DZ77" s="157"/>
      <c r="EA77" s="157"/>
      <c r="EB77" s="157"/>
      <c r="EC77" s="157"/>
    </row>
    <row r="78" spans="1:133" ht="30" x14ac:dyDescent="0.25">
      <c r="A78" s="3"/>
      <c r="C78" s="3"/>
      <c r="D78" s="3"/>
      <c r="E78" s="3"/>
      <c r="F78" s="3"/>
      <c r="BH78" s="2" t="s">
        <v>128</v>
      </c>
      <c r="BI78" s="20"/>
      <c r="BS78" s="157"/>
      <c r="BT78" s="157"/>
      <c r="BU78" s="157"/>
      <c r="BV78" s="157"/>
      <c r="BW78" s="157"/>
      <c r="BX78" s="157"/>
      <c r="BY78" s="157"/>
      <c r="BZ78" s="157"/>
      <c r="CA78" s="157"/>
      <c r="CB78" s="157"/>
      <c r="CC78" s="157"/>
      <c r="CD78" s="157"/>
      <c r="CE78" s="157"/>
      <c r="CF78" s="157"/>
      <c r="CG78" s="157"/>
      <c r="CH78" s="157"/>
      <c r="CI78" s="157"/>
      <c r="CJ78" s="157"/>
      <c r="CK78" s="157"/>
      <c r="CL78" s="157"/>
      <c r="CM78" s="157"/>
      <c r="CN78" s="157"/>
      <c r="CO78" s="157"/>
      <c r="CP78" s="157"/>
      <c r="CQ78" s="157"/>
      <c r="CR78" s="157"/>
      <c r="CS78" s="157"/>
      <c r="CT78" s="157"/>
      <c r="CU78" s="157"/>
      <c r="CV78" s="157"/>
      <c r="CW78" s="157"/>
      <c r="CX78" s="157"/>
      <c r="CY78" s="157"/>
      <c r="CZ78" s="157"/>
      <c r="DA78" s="157"/>
      <c r="DB78" s="157"/>
      <c r="DC78" s="157"/>
      <c r="DD78" s="157"/>
      <c r="DE78" s="157"/>
      <c r="DF78" s="157"/>
      <c r="DG78" s="157"/>
      <c r="DH78" s="157"/>
      <c r="DI78" s="157"/>
      <c r="DJ78" s="157"/>
      <c r="DK78" s="157"/>
      <c r="DL78" s="157"/>
      <c r="DM78" s="157"/>
      <c r="DN78" s="157"/>
      <c r="DO78" s="157"/>
      <c r="DP78" s="157"/>
      <c r="DQ78" s="157"/>
      <c r="DR78" s="157"/>
      <c r="DS78" s="157"/>
      <c r="DT78" s="157"/>
      <c r="DU78" s="157"/>
      <c r="DV78" s="157"/>
      <c r="DW78" s="157"/>
      <c r="DX78" s="157"/>
      <c r="DY78" s="157"/>
      <c r="DZ78" s="157"/>
      <c r="EA78" s="157"/>
      <c r="EB78" s="157"/>
      <c r="EC78" s="157"/>
    </row>
    <row r="79" spans="1:133" x14ac:dyDescent="0.25">
      <c r="A79" s="3"/>
      <c r="C79" s="3"/>
      <c r="D79" s="3"/>
      <c r="E79" s="3"/>
      <c r="F79" s="3"/>
      <c r="BH79" s="2" t="s">
        <v>8</v>
      </c>
      <c r="BI79" s="20"/>
      <c r="BS79" s="157"/>
      <c r="BT79" s="157"/>
      <c r="BU79" s="157"/>
      <c r="BV79" s="157"/>
      <c r="BW79" s="157"/>
      <c r="BX79" s="157"/>
      <c r="BY79" s="157"/>
      <c r="BZ79" s="157"/>
      <c r="CA79" s="157"/>
      <c r="CB79" s="157"/>
      <c r="CC79" s="157"/>
      <c r="CD79" s="157"/>
      <c r="CE79" s="157"/>
      <c r="CF79" s="157"/>
      <c r="CG79" s="157"/>
      <c r="CH79" s="157"/>
      <c r="CI79" s="157"/>
      <c r="CJ79" s="157"/>
      <c r="CK79" s="157"/>
      <c r="CL79" s="157"/>
      <c r="CM79" s="157"/>
      <c r="CN79" s="157"/>
      <c r="CO79" s="157"/>
      <c r="CP79" s="157"/>
      <c r="CQ79" s="157"/>
      <c r="CR79" s="157"/>
      <c r="CS79" s="157"/>
      <c r="CT79" s="157"/>
      <c r="CU79" s="157"/>
      <c r="CV79" s="157"/>
      <c r="CW79" s="157"/>
      <c r="CX79" s="157"/>
      <c r="CY79" s="157"/>
      <c r="CZ79" s="157"/>
      <c r="DA79" s="157"/>
      <c r="DB79" s="157"/>
      <c r="DC79" s="157"/>
      <c r="DD79" s="157"/>
      <c r="DE79" s="157"/>
      <c r="DF79" s="157"/>
      <c r="DG79" s="157"/>
      <c r="DH79" s="157"/>
      <c r="DI79" s="157"/>
      <c r="DJ79" s="157"/>
      <c r="DK79" s="157"/>
      <c r="DL79" s="157"/>
      <c r="DM79" s="157"/>
      <c r="DN79" s="157"/>
      <c r="DO79" s="157"/>
      <c r="DP79" s="157"/>
      <c r="DQ79" s="157"/>
      <c r="DR79" s="157"/>
      <c r="DS79" s="157"/>
      <c r="DT79" s="157"/>
      <c r="DU79" s="157"/>
      <c r="DV79" s="157"/>
      <c r="DW79" s="157"/>
      <c r="DX79" s="157"/>
      <c r="DY79" s="157"/>
      <c r="DZ79" s="157"/>
      <c r="EA79" s="157"/>
      <c r="EB79" s="157"/>
      <c r="EC79" s="157"/>
    </row>
    <row r="80" spans="1:133" x14ac:dyDescent="0.25">
      <c r="A80" s="3"/>
      <c r="C80" s="3"/>
      <c r="D80" s="3"/>
      <c r="E80" s="3"/>
      <c r="F80" s="3"/>
      <c r="BH80" s="2" t="s">
        <v>108</v>
      </c>
      <c r="BI80" s="20"/>
      <c r="BS80" s="157"/>
      <c r="BT80" s="157"/>
      <c r="BU80" s="157"/>
      <c r="BV80" s="157"/>
      <c r="BW80" s="157"/>
      <c r="BX80" s="157"/>
      <c r="BY80" s="157"/>
      <c r="BZ80" s="157"/>
      <c r="CA80" s="157"/>
      <c r="CB80" s="157"/>
      <c r="CC80" s="157"/>
      <c r="CD80" s="157"/>
      <c r="CE80" s="157"/>
      <c r="CF80" s="157"/>
      <c r="CG80" s="157"/>
      <c r="CH80" s="157"/>
      <c r="CI80" s="157"/>
      <c r="CJ80" s="157"/>
      <c r="CK80" s="157"/>
      <c r="CL80" s="157"/>
      <c r="CM80" s="157"/>
      <c r="CN80" s="157"/>
      <c r="CO80" s="157"/>
      <c r="CP80" s="157"/>
      <c r="CQ80" s="157"/>
      <c r="CR80" s="157"/>
      <c r="CS80" s="157"/>
      <c r="CT80" s="157"/>
      <c r="CU80" s="157"/>
      <c r="CV80" s="157"/>
      <c r="CW80" s="157"/>
      <c r="CX80" s="157"/>
      <c r="CY80" s="157"/>
      <c r="CZ80" s="157"/>
      <c r="DA80" s="157"/>
      <c r="DB80" s="157"/>
      <c r="DC80" s="157"/>
      <c r="DD80" s="157"/>
      <c r="DE80" s="157"/>
      <c r="DF80" s="157"/>
      <c r="DG80" s="157"/>
      <c r="DH80" s="157"/>
      <c r="DI80" s="157"/>
      <c r="DJ80" s="157"/>
      <c r="DK80" s="157"/>
      <c r="DL80" s="157"/>
      <c r="DM80" s="157"/>
      <c r="DN80" s="157"/>
      <c r="DO80" s="157"/>
      <c r="DP80" s="157"/>
      <c r="DQ80" s="157"/>
      <c r="DR80" s="157"/>
      <c r="DS80" s="157"/>
      <c r="DT80" s="157"/>
      <c r="DU80" s="157"/>
      <c r="DV80" s="157"/>
      <c r="DW80" s="157"/>
      <c r="DX80" s="157"/>
      <c r="DY80" s="157"/>
      <c r="DZ80" s="157"/>
      <c r="EA80" s="157"/>
      <c r="EB80" s="157"/>
      <c r="EC80" s="157"/>
    </row>
    <row r="81" spans="1:133" x14ac:dyDescent="0.25">
      <c r="A81" s="3"/>
      <c r="C81" s="3"/>
      <c r="D81" s="3"/>
      <c r="E81" s="3"/>
      <c r="F81" s="3"/>
      <c r="BH81" s="2" t="s">
        <v>7</v>
      </c>
      <c r="BI81" s="20"/>
      <c r="BS81" s="157"/>
      <c r="BT81" s="157"/>
      <c r="BU81" s="157"/>
      <c r="BV81" s="157"/>
      <c r="BW81" s="157"/>
      <c r="BX81" s="157"/>
      <c r="BY81" s="157"/>
      <c r="BZ81" s="157"/>
      <c r="CA81" s="157"/>
      <c r="CB81" s="157"/>
      <c r="CC81" s="157"/>
      <c r="CD81" s="157"/>
      <c r="CE81" s="157"/>
      <c r="CF81" s="157"/>
      <c r="CG81" s="157"/>
      <c r="CH81" s="157"/>
      <c r="CI81" s="157"/>
      <c r="CJ81" s="157"/>
      <c r="CK81" s="157"/>
      <c r="CL81" s="157"/>
      <c r="CM81" s="157"/>
      <c r="CN81" s="157"/>
      <c r="CO81" s="157"/>
      <c r="CP81" s="157"/>
      <c r="CQ81" s="157"/>
      <c r="CR81" s="157"/>
      <c r="CS81" s="157"/>
      <c r="CT81" s="157"/>
      <c r="CU81" s="157"/>
      <c r="CV81" s="157"/>
      <c r="CW81" s="157"/>
      <c r="CX81" s="157"/>
      <c r="CY81" s="157"/>
      <c r="CZ81" s="157"/>
      <c r="DA81" s="157"/>
      <c r="DB81" s="157"/>
      <c r="DC81" s="157"/>
      <c r="DD81" s="157"/>
      <c r="DE81" s="157"/>
      <c r="DF81" s="157"/>
      <c r="DG81" s="157"/>
      <c r="DH81" s="157"/>
      <c r="DI81" s="157"/>
      <c r="DJ81" s="157"/>
      <c r="DK81" s="157"/>
      <c r="DL81" s="157"/>
      <c r="DM81" s="157"/>
      <c r="DN81" s="157"/>
      <c r="DO81" s="157"/>
      <c r="DP81" s="157"/>
      <c r="DQ81" s="157"/>
      <c r="DR81" s="157"/>
      <c r="DS81" s="157"/>
      <c r="DT81" s="157"/>
      <c r="DU81" s="157"/>
      <c r="DV81" s="157"/>
      <c r="DW81" s="157"/>
      <c r="DX81" s="157"/>
      <c r="DY81" s="157"/>
      <c r="DZ81" s="157"/>
      <c r="EA81" s="157"/>
      <c r="EB81" s="157"/>
      <c r="EC81" s="157"/>
    </row>
    <row r="82" spans="1:133" x14ac:dyDescent="0.25">
      <c r="A82" s="3"/>
      <c r="C82" s="3"/>
      <c r="D82" s="3"/>
      <c r="E82" s="3"/>
      <c r="F82" s="3"/>
      <c r="BH82" s="2" t="s">
        <v>211</v>
      </c>
      <c r="BI82" s="20"/>
      <c r="BS82" s="157"/>
      <c r="BT82" s="157"/>
      <c r="BU82" s="157"/>
      <c r="BV82" s="157"/>
      <c r="BW82" s="157"/>
      <c r="BX82" s="157"/>
      <c r="BY82" s="157"/>
      <c r="BZ82" s="157"/>
      <c r="CA82" s="157"/>
      <c r="CB82" s="157"/>
      <c r="CC82" s="157"/>
      <c r="CD82" s="157"/>
      <c r="CE82" s="157"/>
      <c r="CF82" s="157"/>
      <c r="CG82" s="157"/>
      <c r="CH82" s="157"/>
      <c r="CI82" s="157"/>
      <c r="CJ82" s="157"/>
      <c r="CK82" s="157"/>
      <c r="CL82" s="157"/>
      <c r="CM82" s="157"/>
      <c r="CN82" s="157"/>
      <c r="CO82" s="157"/>
      <c r="CP82" s="157"/>
      <c r="CQ82" s="157"/>
      <c r="CR82" s="157"/>
      <c r="CS82" s="157"/>
      <c r="CT82" s="157"/>
      <c r="CU82" s="157"/>
      <c r="CV82" s="157"/>
      <c r="CW82" s="157"/>
      <c r="CX82" s="157"/>
      <c r="CY82" s="157"/>
      <c r="CZ82" s="157"/>
      <c r="DA82" s="157"/>
      <c r="DB82" s="157"/>
      <c r="DC82" s="157"/>
      <c r="DD82" s="157"/>
      <c r="DE82" s="157"/>
      <c r="DF82" s="157"/>
      <c r="DG82" s="157"/>
      <c r="DH82" s="157"/>
      <c r="DI82" s="157"/>
      <c r="DJ82" s="157"/>
      <c r="DK82" s="157"/>
      <c r="DL82" s="157"/>
      <c r="DM82" s="157"/>
      <c r="DN82" s="157"/>
      <c r="DO82" s="157"/>
      <c r="DP82" s="157"/>
      <c r="DQ82" s="157"/>
      <c r="DR82" s="157"/>
      <c r="DS82" s="157"/>
      <c r="DT82" s="157"/>
      <c r="DU82" s="157"/>
      <c r="DV82" s="157"/>
      <c r="DW82" s="157"/>
      <c r="DX82" s="157"/>
      <c r="DY82" s="157"/>
      <c r="DZ82" s="157"/>
      <c r="EA82" s="157"/>
      <c r="EB82" s="157"/>
      <c r="EC82" s="157"/>
    </row>
    <row r="83" spans="1:133" x14ac:dyDescent="0.2">
      <c r="BH83" s="17" t="s">
        <v>130</v>
      </c>
      <c r="BI83" s="20"/>
      <c r="BS83" s="157"/>
      <c r="BT83" s="157"/>
      <c r="BU83" s="157"/>
      <c r="BV83" s="157"/>
      <c r="BW83" s="157"/>
      <c r="BX83" s="157"/>
      <c r="BY83" s="157"/>
      <c r="BZ83" s="157"/>
      <c r="CA83" s="157"/>
      <c r="CB83" s="157"/>
      <c r="CC83" s="157"/>
      <c r="CD83" s="157"/>
      <c r="CE83" s="157"/>
      <c r="CF83" s="157"/>
      <c r="CG83" s="157"/>
      <c r="CH83" s="157"/>
      <c r="CI83" s="157"/>
      <c r="CJ83" s="157"/>
      <c r="CK83" s="157"/>
      <c r="CL83" s="157"/>
      <c r="CM83" s="157"/>
      <c r="CN83" s="157"/>
      <c r="CO83" s="157"/>
      <c r="CP83" s="157"/>
      <c r="CQ83" s="157"/>
      <c r="CR83" s="157"/>
      <c r="CS83" s="157"/>
      <c r="CT83" s="157"/>
      <c r="CU83" s="157"/>
      <c r="CV83" s="157"/>
      <c r="CW83" s="157"/>
      <c r="CX83" s="157"/>
      <c r="CY83" s="157"/>
      <c r="CZ83" s="157"/>
      <c r="DA83" s="157"/>
      <c r="DB83" s="157"/>
      <c r="DC83" s="157"/>
      <c r="DD83" s="157"/>
      <c r="DE83" s="157"/>
      <c r="DF83" s="157"/>
      <c r="DG83" s="157"/>
      <c r="DH83" s="157"/>
      <c r="DI83" s="157"/>
      <c r="DJ83" s="157"/>
      <c r="DK83" s="157"/>
      <c r="DL83" s="157"/>
      <c r="DM83" s="157"/>
      <c r="DN83" s="157"/>
      <c r="DO83" s="157"/>
      <c r="DP83" s="157"/>
      <c r="DQ83" s="157"/>
      <c r="DR83" s="157"/>
      <c r="DS83" s="157"/>
      <c r="DT83" s="157"/>
      <c r="DU83" s="157"/>
      <c r="DV83" s="157"/>
      <c r="DW83" s="157"/>
      <c r="DX83" s="157"/>
      <c r="DY83" s="157"/>
      <c r="DZ83" s="157"/>
      <c r="EA83" s="157"/>
      <c r="EB83" s="157"/>
      <c r="EC83" s="157"/>
    </row>
    <row r="84" spans="1:133" x14ac:dyDescent="0.25">
      <c r="BH84" s="209"/>
      <c r="BI84" s="20"/>
      <c r="BS84" s="157"/>
      <c r="BT84" s="157"/>
      <c r="BU84" s="157"/>
      <c r="BV84" s="157"/>
      <c r="BW84" s="157"/>
      <c r="BX84" s="157"/>
      <c r="BY84" s="157"/>
      <c r="BZ84" s="157"/>
      <c r="CA84" s="157"/>
      <c r="CB84" s="157"/>
      <c r="CC84" s="157"/>
      <c r="CD84" s="157"/>
      <c r="CE84" s="157"/>
      <c r="CF84" s="157"/>
      <c r="CG84" s="157"/>
      <c r="CH84" s="157"/>
      <c r="CI84" s="157"/>
      <c r="CJ84" s="157"/>
      <c r="CK84" s="157"/>
      <c r="CL84" s="157"/>
      <c r="CM84" s="157"/>
      <c r="CN84" s="157"/>
      <c r="CO84" s="157"/>
      <c r="CP84" s="157"/>
      <c r="CQ84" s="157"/>
      <c r="CR84" s="157"/>
      <c r="CS84" s="157"/>
      <c r="CT84" s="157"/>
      <c r="CU84" s="157"/>
      <c r="CV84" s="157"/>
      <c r="CW84" s="157"/>
      <c r="CX84" s="157"/>
      <c r="CY84" s="157"/>
      <c r="CZ84" s="157"/>
      <c r="DA84" s="157"/>
      <c r="DB84" s="157"/>
      <c r="DC84" s="157"/>
      <c r="DD84" s="157"/>
      <c r="DE84" s="157"/>
      <c r="DF84" s="157"/>
      <c r="DG84" s="157"/>
      <c r="DH84" s="157"/>
      <c r="DI84" s="157"/>
      <c r="DJ84" s="157"/>
      <c r="DK84" s="157"/>
      <c r="DL84" s="157"/>
      <c r="DM84" s="157"/>
      <c r="DN84" s="157"/>
      <c r="DO84" s="157"/>
      <c r="DP84" s="157"/>
      <c r="DQ84" s="157"/>
      <c r="DR84" s="157"/>
      <c r="DS84" s="157"/>
      <c r="DT84" s="157"/>
      <c r="DU84" s="157"/>
      <c r="DV84" s="157"/>
      <c r="DW84" s="157"/>
      <c r="DX84" s="157"/>
      <c r="DY84" s="157"/>
      <c r="DZ84" s="157"/>
      <c r="EA84" s="157"/>
      <c r="EB84" s="157"/>
      <c r="EC84" s="157"/>
    </row>
    <row r="85" spans="1:133" x14ac:dyDescent="0.25">
      <c r="BH85" s="209"/>
      <c r="BS85" s="157"/>
      <c r="BT85" s="157"/>
      <c r="BU85" s="157"/>
      <c r="BV85" s="157"/>
      <c r="BW85" s="157"/>
      <c r="BX85" s="157"/>
      <c r="BY85" s="157"/>
      <c r="BZ85" s="157"/>
      <c r="CA85" s="157"/>
      <c r="CB85" s="157"/>
      <c r="CC85" s="157"/>
      <c r="CD85" s="157"/>
      <c r="CE85" s="157"/>
      <c r="CF85" s="157"/>
      <c r="CG85" s="157"/>
      <c r="CH85" s="157"/>
      <c r="CI85" s="157"/>
      <c r="CJ85" s="157"/>
      <c r="CK85" s="157"/>
      <c r="CL85" s="157"/>
      <c r="CM85" s="157"/>
      <c r="CN85" s="157"/>
      <c r="CO85" s="157"/>
      <c r="CP85" s="157"/>
      <c r="CQ85" s="157"/>
      <c r="CR85" s="157"/>
      <c r="CS85" s="157"/>
      <c r="CT85" s="157"/>
      <c r="CU85" s="157"/>
      <c r="CV85" s="157"/>
      <c r="CW85" s="157"/>
      <c r="CX85" s="157"/>
      <c r="CY85" s="157"/>
      <c r="CZ85" s="157"/>
      <c r="DA85" s="157"/>
      <c r="DB85" s="157"/>
      <c r="DC85" s="157"/>
      <c r="DD85" s="157"/>
      <c r="DE85" s="157"/>
      <c r="DF85" s="157"/>
      <c r="DG85" s="157"/>
      <c r="DH85" s="157"/>
      <c r="DI85" s="157"/>
      <c r="DJ85" s="157"/>
      <c r="DK85" s="157"/>
      <c r="DL85" s="157"/>
      <c r="DM85" s="157"/>
      <c r="DN85" s="157"/>
      <c r="DO85" s="157"/>
      <c r="DP85" s="157"/>
      <c r="DQ85" s="157"/>
      <c r="DR85" s="157"/>
      <c r="DS85" s="157"/>
      <c r="DT85" s="157"/>
      <c r="DU85" s="157"/>
      <c r="DV85" s="157"/>
      <c r="DW85" s="157"/>
      <c r="DX85" s="157"/>
      <c r="DY85" s="157"/>
      <c r="DZ85" s="157"/>
      <c r="EA85" s="157"/>
      <c r="EB85" s="157"/>
      <c r="EC85" s="157"/>
    </row>
    <row r="86" spans="1:133" x14ac:dyDescent="0.25">
      <c r="BH86" s="209"/>
      <c r="BS86" s="157"/>
      <c r="BT86" s="157"/>
      <c r="BU86" s="157"/>
      <c r="BV86" s="157"/>
      <c r="BW86" s="157"/>
      <c r="BX86" s="157"/>
      <c r="BY86" s="157"/>
      <c r="BZ86" s="157"/>
      <c r="CA86" s="157"/>
      <c r="CB86" s="157"/>
      <c r="CC86" s="157"/>
      <c r="CD86" s="157"/>
      <c r="CE86" s="157"/>
      <c r="CF86" s="157"/>
      <c r="CG86" s="157"/>
      <c r="CH86" s="157"/>
      <c r="CI86" s="157"/>
      <c r="CJ86" s="157"/>
      <c r="CK86" s="157"/>
      <c r="CL86" s="157"/>
      <c r="CM86" s="157"/>
      <c r="CN86" s="157"/>
      <c r="CO86" s="157"/>
      <c r="CP86" s="157"/>
      <c r="CQ86" s="157"/>
      <c r="CR86" s="157"/>
      <c r="CS86" s="157"/>
      <c r="CT86" s="157"/>
      <c r="CU86" s="157"/>
      <c r="CV86" s="157"/>
      <c r="CW86" s="157"/>
      <c r="CX86" s="157"/>
      <c r="CY86" s="157"/>
      <c r="CZ86" s="157"/>
      <c r="DA86" s="157"/>
      <c r="DB86" s="157"/>
      <c r="DC86" s="157"/>
      <c r="DD86" s="157"/>
      <c r="DE86" s="157"/>
      <c r="DF86" s="157"/>
      <c r="DG86" s="157"/>
      <c r="DH86" s="157"/>
      <c r="DI86" s="157"/>
      <c r="DJ86" s="157"/>
      <c r="DK86" s="157"/>
      <c r="DL86" s="157"/>
      <c r="DM86" s="157"/>
      <c r="DN86" s="157"/>
      <c r="DO86" s="157"/>
      <c r="DP86" s="157"/>
      <c r="DQ86" s="157"/>
      <c r="DR86" s="157"/>
      <c r="DS86" s="157"/>
      <c r="DT86" s="157"/>
      <c r="DU86" s="157"/>
      <c r="DV86" s="157"/>
      <c r="DW86" s="157"/>
      <c r="DX86" s="157"/>
      <c r="DY86" s="157"/>
      <c r="DZ86" s="157"/>
      <c r="EA86" s="157"/>
      <c r="EB86" s="157"/>
      <c r="EC86" s="157"/>
    </row>
    <row r="87" spans="1:133" x14ac:dyDescent="0.25">
      <c r="BH87" s="2"/>
      <c r="BS87" s="157"/>
      <c r="BT87" s="157"/>
      <c r="BU87" s="157"/>
      <c r="BV87" s="157"/>
      <c r="BW87" s="157"/>
      <c r="BX87" s="157"/>
      <c r="BY87" s="157"/>
      <c r="BZ87" s="157"/>
      <c r="CA87" s="157"/>
      <c r="CB87" s="157"/>
      <c r="CC87" s="157"/>
      <c r="CD87" s="157"/>
      <c r="CE87" s="157"/>
      <c r="CF87" s="157"/>
      <c r="CG87" s="157"/>
      <c r="CH87" s="157"/>
      <c r="CI87" s="157"/>
      <c r="CJ87" s="157"/>
      <c r="CK87" s="157"/>
      <c r="CL87" s="157"/>
      <c r="CM87" s="157"/>
      <c r="CN87" s="157"/>
      <c r="CO87" s="157"/>
      <c r="CP87" s="157"/>
      <c r="CQ87" s="157"/>
      <c r="CR87" s="157"/>
      <c r="CS87" s="157"/>
      <c r="CT87" s="157"/>
      <c r="CU87" s="157"/>
      <c r="CV87" s="157"/>
      <c r="CW87" s="157"/>
      <c r="CX87" s="157"/>
      <c r="CY87" s="157"/>
      <c r="CZ87" s="157"/>
      <c r="DA87" s="157"/>
      <c r="DB87" s="157"/>
      <c r="DC87" s="157"/>
      <c r="DD87" s="157"/>
      <c r="DE87" s="157"/>
      <c r="DF87" s="157"/>
      <c r="DG87" s="157"/>
      <c r="DH87" s="157"/>
      <c r="DI87" s="157"/>
      <c r="DJ87" s="157"/>
      <c r="DK87" s="157"/>
      <c r="DL87" s="157"/>
      <c r="DM87" s="157"/>
      <c r="DN87" s="157"/>
      <c r="DO87" s="157"/>
      <c r="DP87" s="157"/>
      <c r="DQ87" s="157"/>
      <c r="DR87" s="157"/>
      <c r="DS87" s="157"/>
      <c r="DT87" s="157"/>
      <c r="DU87" s="157"/>
      <c r="DV87" s="157"/>
      <c r="DW87" s="157"/>
      <c r="DX87" s="157"/>
      <c r="DY87" s="157"/>
      <c r="DZ87" s="157"/>
      <c r="EA87" s="157"/>
      <c r="EB87" s="157"/>
      <c r="EC87" s="157"/>
    </row>
    <row r="88" spans="1:133" x14ac:dyDescent="0.25">
      <c r="BH88" s="2"/>
      <c r="BS88" s="157"/>
      <c r="BT88" s="157"/>
      <c r="BU88" s="157"/>
      <c r="BV88" s="157"/>
      <c r="BW88" s="157"/>
      <c r="BX88" s="157"/>
      <c r="BY88" s="157"/>
      <c r="BZ88" s="157"/>
      <c r="CA88" s="157"/>
      <c r="CB88" s="157"/>
      <c r="CC88" s="157"/>
      <c r="CD88" s="157"/>
      <c r="CE88" s="157"/>
      <c r="CF88" s="157"/>
      <c r="CG88" s="157"/>
      <c r="CH88" s="157"/>
      <c r="CI88" s="157"/>
      <c r="CJ88" s="157"/>
      <c r="CK88" s="157"/>
      <c r="CL88" s="157"/>
      <c r="CM88" s="157"/>
      <c r="CN88" s="157"/>
      <c r="CO88" s="157"/>
      <c r="CP88" s="157"/>
      <c r="CQ88" s="157"/>
      <c r="CR88" s="157"/>
      <c r="CS88" s="157"/>
      <c r="CT88" s="157"/>
      <c r="CU88" s="157"/>
      <c r="CV88" s="157"/>
      <c r="CW88" s="157"/>
      <c r="CX88" s="157"/>
      <c r="CY88" s="157"/>
      <c r="CZ88" s="157"/>
      <c r="DA88" s="157"/>
      <c r="DB88" s="157"/>
      <c r="DC88" s="157"/>
      <c r="DD88" s="157"/>
      <c r="DE88" s="157"/>
      <c r="DF88" s="157"/>
      <c r="DG88" s="157"/>
      <c r="DH88" s="157"/>
      <c r="DI88" s="157"/>
      <c r="DJ88" s="157"/>
      <c r="DK88" s="157"/>
      <c r="DL88" s="157"/>
      <c r="DM88" s="157"/>
      <c r="DN88" s="157"/>
      <c r="DO88" s="157"/>
      <c r="DP88" s="157"/>
      <c r="DQ88" s="157"/>
      <c r="DR88" s="157"/>
      <c r="DS88" s="157"/>
      <c r="DT88" s="157"/>
      <c r="DU88" s="157"/>
      <c r="DV88" s="157"/>
      <c r="DW88" s="157"/>
      <c r="DX88" s="157"/>
      <c r="DY88" s="157"/>
      <c r="DZ88" s="157"/>
      <c r="EA88" s="157"/>
      <c r="EB88" s="157"/>
      <c r="EC88" s="157"/>
    </row>
    <row r="89" spans="1:133" x14ac:dyDescent="0.25">
      <c r="BH89" s="2"/>
      <c r="BS89" s="157"/>
      <c r="BT89" s="157"/>
      <c r="BU89" s="157"/>
      <c r="BV89" s="157"/>
      <c r="BW89" s="157"/>
      <c r="BX89" s="157"/>
      <c r="BY89" s="157"/>
      <c r="BZ89" s="157"/>
      <c r="CA89" s="157"/>
      <c r="CB89" s="157"/>
      <c r="CC89" s="157"/>
      <c r="CD89" s="157"/>
      <c r="CE89" s="157"/>
      <c r="CF89" s="157"/>
      <c r="CG89" s="157"/>
      <c r="CH89" s="157"/>
      <c r="CI89" s="157"/>
      <c r="CJ89" s="157"/>
      <c r="CK89" s="157"/>
      <c r="CL89" s="157"/>
      <c r="CM89" s="157"/>
      <c r="CN89" s="157"/>
      <c r="CO89" s="157"/>
      <c r="CP89" s="157"/>
      <c r="CQ89" s="157"/>
      <c r="CR89" s="157"/>
      <c r="CS89" s="157"/>
      <c r="CT89" s="157"/>
      <c r="CU89" s="157"/>
      <c r="CV89" s="157"/>
      <c r="CW89" s="157"/>
      <c r="CX89" s="157"/>
      <c r="CY89" s="157"/>
      <c r="CZ89" s="157"/>
      <c r="DA89" s="157"/>
      <c r="DB89" s="157"/>
      <c r="DC89" s="157"/>
      <c r="DD89" s="157"/>
      <c r="DE89" s="157"/>
      <c r="DF89" s="157"/>
      <c r="DG89" s="157"/>
      <c r="DH89" s="157"/>
      <c r="DI89" s="157"/>
      <c r="DJ89" s="157"/>
      <c r="DK89" s="157"/>
      <c r="DL89" s="157"/>
      <c r="DM89" s="157"/>
      <c r="DN89" s="157"/>
      <c r="DO89" s="157"/>
      <c r="DP89" s="157"/>
      <c r="DQ89" s="157"/>
      <c r="DR89" s="157"/>
      <c r="DS89" s="157"/>
      <c r="DT89" s="157"/>
      <c r="DU89" s="157"/>
      <c r="DV89" s="157"/>
      <c r="DW89" s="157"/>
      <c r="DX89" s="157"/>
      <c r="DY89" s="157"/>
      <c r="DZ89" s="157"/>
      <c r="EA89" s="157"/>
      <c r="EB89" s="157"/>
      <c r="EC89" s="157"/>
    </row>
    <row r="90" spans="1:133" x14ac:dyDescent="0.25">
      <c r="BH90" s="2"/>
      <c r="BS90" s="157"/>
      <c r="BT90" s="157"/>
      <c r="BU90" s="157"/>
      <c r="BV90" s="157"/>
      <c r="BW90" s="157"/>
      <c r="BX90" s="157"/>
      <c r="BY90" s="157"/>
      <c r="BZ90" s="157"/>
      <c r="CA90" s="157"/>
      <c r="CB90" s="157"/>
      <c r="CC90" s="157"/>
      <c r="CD90" s="157"/>
      <c r="CE90" s="157"/>
      <c r="CF90" s="157"/>
      <c r="CG90" s="157"/>
      <c r="CH90" s="157"/>
      <c r="CI90" s="157"/>
      <c r="CJ90" s="157"/>
      <c r="CK90" s="157"/>
      <c r="CL90" s="157"/>
      <c r="CM90" s="157"/>
      <c r="CN90" s="157"/>
      <c r="CO90" s="157"/>
      <c r="CP90" s="157"/>
      <c r="CQ90" s="157"/>
      <c r="CR90" s="157"/>
      <c r="CS90" s="157"/>
      <c r="CT90" s="157"/>
      <c r="CU90" s="157"/>
      <c r="CV90" s="157"/>
      <c r="CW90" s="157"/>
      <c r="CX90" s="157"/>
      <c r="CY90" s="157"/>
      <c r="CZ90" s="157"/>
      <c r="DA90" s="157"/>
      <c r="DB90" s="157"/>
      <c r="DC90" s="157"/>
      <c r="DD90" s="157"/>
      <c r="DE90" s="157"/>
      <c r="DF90" s="157"/>
      <c r="DG90" s="157"/>
      <c r="DH90" s="157"/>
      <c r="DI90" s="157"/>
      <c r="DJ90" s="157"/>
      <c r="DK90" s="157"/>
      <c r="DL90" s="157"/>
      <c r="DM90" s="157"/>
      <c r="DN90" s="157"/>
      <c r="DO90" s="157"/>
      <c r="DP90" s="157"/>
      <c r="DQ90" s="157"/>
      <c r="DR90" s="157"/>
      <c r="DS90" s="157"/>
      <c r="DT90" s="157"/>
      <c r="DU90" s="157"/>
      <c r="DV90" s="157"/>
      <c r="DW90" s="157"/>
      <c r="DX90" s="157"/>
      <c r="DY90" s="157"/>
      <c r="DZ90" s="157"/>
      <c r="EA90" s="157"/>
      <c r="EB90" s="157"/>
      <c r="EC90" s="157"/>
    </row>
    <row r="91" spans="1:133" x14ac:dyDescent="0.25">
      <c r="BH91" s="2"/>
      <c r="BS91" s="157"/>
      <c r="BT91" s="157"/>
      <c r="BU91" s="157"/>
      <c r="BV91" s="157"/>
      <c r="BW91" s="157"/>
      <c r="BX91" s="157"/>
      <c r="BY91" s="157"/>
      <c r="BZ91" s="157"/>
      <c r="CA91" s="157"/>
      <c r="CB91" s="157"/>
      <c r="CC91" s="157"/>
      <c r="CD91" s="157"/>
      <c r="CE91" s="157"/>
      <c r="CF91" s="157"/>
      <c r="CG91" s="157"/>
      <c r="CH91" s="157"/>
      <c r="CI91" s="157"/>
      <c r="CJ91" s="157"/>
      <c r="CK91" s="157"/>
      <c r="CL91" s="157"/>
      <c r="CM91" s="157"/>
      <c r="CN91" s="157"/>
      <c r="CO91" s="157"/>
      <c r="CP91" s="157"/>
      <c r="CQ91" s="157"/>
      <c r="CR91" s="157"/>
      <c r="CS91" s="157"/>
      <c r="CT91" s="157"/>
      <c r="CU91" s="157"/>
      <c r="CV91" s="157"/>
      <c r="CW91" s="157"/>
      <c r="CX91" s="157"/>
      <c r="CY91" s="157"/>
      <c r="CZ91" s="157"/>
      <c r="DA91" s="157"/>
      <c r="DB91" s="157"/>
      <c r="DC91" s="157"/>
      <c r="DD91" s="157"/>
      <c r="DE91" s="157"/>
      <c r="DF91" s="157"/>
      <c r="DG91" s="157"/>
      <c r="DH91" s="157"/>
      <c r="DI91" s="157"/>
      <c r="DJ91" s="157"/>
      <c r="DK91" s="157"/>
      <c r="DL91" s="157"/>
      <c r="DM91" s="157"/>
      <c r="DN91" s="157"/>
      <c r="DO91" s="157"/>
      <c r="DP91" s="157"/>
      <c r="DQ91" s="157"/>
      <c r="DR91" s="157"/>
      <c r="DS91" s="157"/>
      <c r="DT91" s="157"/>
      <c r="DU91" s="157"/>
      <c r="DV91" s="157"/>
      <c r="DW91" s="157"/>
      <c r="DX91" s="157"/>
      <c r="DY91" s="157"/>
      <c r="DZ91" s="157"/>
      <c r="EA91" s="157"/>
      <c r="EB91" s="157"/>
      <c r="EC91" s="157"/>
    </row>
    <row r="92" spans="1:133" x14ac:dyDescent="0.25">
      <c r="BH92" s="2"/>
      <c r="BS92" s="157"/>
      <c r="BT92" s="157"/>
      <c r="BU92" s="157"/>
      <c r="BV92" s="157"/>
      <c r="BW92" s="157"/>
      <c r="BX92" s="157"/>
      <c r="BY92" s="157"/>
      <c r="BZ92" s="157"/>
      <c r="CA92" s="157"/>
      <c r="CB92" s="157"/>
      <c r="CC92" s="157"/>
      <c r="CD92" s="157"/>
      <c r="CE92" s="157"/>
      <c r="CF92" s="157"/>
      <c r="CG92" s="157"/>
      <c r="CH92" s="157"/>
      <c r="CI92" s="157"/>
      <c r="CJ92" s="157"/>
      <c r="CK92" s="157"/>
      <c r="CL92" s="157"/>
      <c r="CM92" s="157"/>
      <c r="CN92" s="157"/>
      <c r="CO92" s="157"/>
      <c r="CP92" s="157"/>
      <c r="CQ92" s="157"/>
      <c r="CR92" s="157"/>
      <c r="CS92" s="157"/>
      <c r="CT92" s="157"/>
      <c r="CU92" s="157"/>
      <c r="CV92" s="157"/>
      <c r="CW92" s="157"/>
      <c r="CX92" s="157"/>
      <c r="CY92" s="157"/>
      <c r="CZ92" s="157"/>
      <c r="DA92" s="157"/>
      <c r="DB92" s="157"/>
      <c r="DC92" s="157"/>
      <c r="DD92" s="157"/>
      <c r="DE92" s="157"/>
      <c r="DF92" s="157"/>
      <c r="DG92" s="157"/>
      <c r="DH92" s="157"/>
      <c r="DI92" s="157"/>
      <c r="DJ92" s="157"/>
      <c r="DK92" s="157"/>
      <c r="DL92" s="157"/>
      <c r="DM92" s="157"/>
      <c r="DN92" s="157"/>
      <c r="DO92" s="157"/>
      <c r="DP92" s="157"/>
      <c r="DQ92" s="157"/>
      <c r="DR92" s="157"/>
      <c r="DS92" s="157"/>
      <c r="DT92" s="157"/>
      <c r="DU92" s="157"/>
      <c r="DV92" s="157"/>
      <c r="DW92" s="157"/>
      <c r="DX92" s="157"/>
      <c r="DY92" s="157"/>
      <c r="DZ92" s="157"/>
      <c r="EA92" s="157"/>
      <c r="EB92" s="157"/>
      <c r="EC92" s="157"/>
    </row>
    <row r="93" spans="1:133" x14ac:dyDescent="0.25">
      <c r="BH93" s="2"/>
      <c r="BS93" s="157"/>
      <c r="BT93" s="157"/>
      <c r="BU93" s="157"/>
      <c r="BV93" s="157"/>
      <c r="BW93" s="157"/>
      <c r="BX93" s="157"/>
      <c r="BY93" s="157"/>
      <c r="BZ93" s="157"/>
      <c r="CA93" s="157"/>
      <c r="CB93" s="157"/>
      <c r="CC93" s="157"/>
      <c r="CD93" s="157"/>
      <c r="CE93" s="157"/>
      <c r="CF93" s="157"/>
      <c r="CG93" s="157"/>
      <c r="CH93" s="157"/>
      <c r="CI93" s="157"/>
      <c r="CJ93" s="157"/>
      <c r="CK93" s="157"/>
      <c r="CL93" s="157"/>
      <c r="CM93" s="157"/>
      <c r="CN93" s="157"/>
      <c r="CO93" s="157"/>
      <c r="CP93" s="157"/>
      <c r="CQ93" s="157"/>
      <c r="CR93" s="157"/>
      <c r="CS93" s="157"/>
      <c r="CT93" s="157"/>
      <c r="CU93" s="157"/>
      <c r="CV93" s="157"/>
      <c r="CW93" s="157"/>
      <c r="CX93" s="157"/>
      <c r="CY93" s="157"/>
      <c r="CZ93" s="157"/>
      <c r="DA93" s="157"/>
      <c r="DB93" s="157"/>
      <c r="DC93" s="157"/>
      <c r="DD93" s="157"/>
      <c r="DE93" s="157"/>
      <c r="DF93" s="157"/>
      <c r="DG93" s="157"/>
      <c r="DH93" s="157"/>
      <c r="DI93" s="157"/>
      <c r="DJ93" s="157"/>
      <c r="DK93" s="157"/>
      <c r="DL93" s="157"/>
      <c r="DM93" s="157"/>
      <c r="DN93" s="157"/>
      <c r="DO93" s="157"/>
      <c r="DP93" s="157"/>
      <c r="DQ93" s="157"/>
      <c r="DR93" s="157"/>
      <c r="DS93" s="157"/>
      <c r="DT93" s="157"/>
      <c r="DU93" s="157"/>
      <c r="DV93" s="157"/>
      <c r="DW93" s="157"/>
      <c r="DX93" s="157"/>
      <c r="DY93" s="157"/>
      <c r="DZ93" s="157"/>
      <c r="EA93" s="157"/>
      <c r="EB93" s="157"/>
      <c r="EC93" s="157"/>
    </row>
    <row r="94" spans="1:133" x14ac:dyDescent="0.25">
      <c r="BH94" s="2"/>
      <c r="BS94" s="157"/>
      <c r="BT94" s="157"/>
      <c r="BU94" s="157"/>
      <c r="BV94" s="157"/>
      <c r="BW94" s="157"/>
      <c r="BX94" s="157"/>
      <c r="BY94" s="157"/>
      <c r="BZ94" s="157"/>
      <c r="CA94" s="157"/>
      <c r="CB94" s="157"/>
      <c r="CC94" s="157"/>
      <c r="CD94" s="157"/>
      <c r="CE94" s="157"/>
      <c r="CF94" s="157"/>
      <c r="CG94" s="157"/>
      <c r="CH94" s="157"/>
      <c r="CI94" s="157"/>
      <c r="CJ94" s="157"/>
      <c r="CK94" s="157"/>
      <c r="CL94" s="157"/>
      <c r="CM94" s="157"/>
      <c r="CN94" s="157"/>
      <c r="CO94" s="157"/>
      <c r="CP94" s="157"/>
      <c r="CQ94" s="157"/>
      <c r="CR94" s="157"/>
      <c r="CS94" s="157"/>
      <c r="CT94" s="157"/>
      <c r="CU94" s="157"/>
      <c r="CV94" s="157"/>
      <c r="CW94" s="157"/>
      <c r="CX94" s="157"/>
      <c r="CY94" s="157"/>
      <c r="CZ94" s="157"/>
      <c r="DA94" s="157"/>
      <c r="DB94" s="157"/>
      <c r="DC94" s="157"/>
      <c r="DD94" s="157"/>
      <c r="DE94" s="157"/>
      <c r="DF94" s="157"/>
      <c r="DG94" s="157"/>
      <c r="DH94" s="157"/>
      <c r="DI94" s="157"/>
      <c r="DJ94" s="157"/>
      <c r="DK94" s="157"/>
      <c r="DL94" s="157"/>
      <c r="DM94" s="157"/>
      <c r="DN94" s="157"/>
      <c r="DO94" s="157"/>
      <c r="DP94" s="157"/>
      <c r="DQ94" s="157"/>
      <c r="DR94" s="157"/>
      <c r="DS94" s="157"/>
      <c r="DT94" s="157"/>
      <c r="DU94" s="157"/>
      <c r="DV94" s="157"/>
      <c r="DW94" s="157"/>
      <c r="DX94" s="157"/>
      <c r="DY94" s="157"/>
      <c r="DZ94" s="157"/>
      <c r="EA94" s="157"/>
      <c r="EB94" s="157"/>
      <c r="EC94" s="157"/>
    </row>
    <row r="95" spans="1:133" x14ac:dyDescent="0.25">
      <c r="BH95" s="2"/>
      <c r="BS95" s="157"/>
      <c r="BT95" s="157"/>
      <c r="BU95" s="157"/>
      <c r="BV95" s="157"/>
      <c r="BW95" s="157"/>
      <c r="BX95" s="157"/>
      <c r="BY95" s="157"/>
      <c r="BZ95" s="157"/>
      <c r="CA95" s="157"/>
      <c r="CB95" s="157"/>
      <c r="CC95" s="157"/>
      <c r="CD95" s="157"/>
      <c r="CE95" s="157"/>
      <c r="CF95" s="157"/>
      <c r="CG95" s="157"/>
      <c r="CH95" s="157"/>
      <c r="CI95" s="157"/>
      <c r="CJ95" s="157"/>
      <c r="CK95" s="157"/>
      <c r="CL95" s="157"/>
      <c r="CM95" s="157"/>
      <c r="CN95" s="157"/>
      <c r="CO95" s="157"/>
      <c r="CP95" s="157"/>
      <c r="CQ95" s="157"/>
      <c r="CR95" s="157"/>
      <c r="CS95" s="157"/>
      <c r="CT95" s="157"/>
      <c r="CU95" s="157"/>
      <c r="CV95" s="157"/>
      <c r="CW95" s="157"/>
      <c r="CX95" s="157"/>
      <c r="CY95" s="157"/>
      <c r="CZ95" s="157"/>
      <c r="DA95" s="157"/>
      <c r="DB95" s="157"/>
      <c r="DC95" s="157"/>
      <c r="DD95" s="157"/>
      <c r="DE95" s="157"/>
      <c r="DF95" s="157"/>
      <c r="DG95" s="157"/>
      <c r="DH95" s="157"/>
      <c r="DI95" s="157"/>
      <c r="DJ95" s="157"/>
      <c r="DK95" s="157"/>
      <c r="DL95" s="157"/>
      <c r="DM95" s="157"/>
      <c r="DN95" s="157"/>
      <c r="DO95" s="157"/>
      <c r="DP95" s="157"/>
      <c r="DQ95" s="157"/>
      <c r="DR95" s="157"/>
      <c r="DS95" s="157"/>
      <c r="DT95" s="157"/>
      <c r="DU95" s="157"/>
      <c r="DV95" s="157"/>
      <c r="DW95" s="157"/>
      <c r="DX95" s="157"/>
      <c r="DY95" s="157"/>
      <c r="DZ95" s="157"/>
      <c r="EA95" s="157"/>
      <c r="EB95" s="157"/>
      <c r="EC95" s="157"/>
    </row>
    <row r="96" spans="1:133" x14ac:dyDescent="0.25">
      <c r="BH96" s="2"/>
      <c r="BS96" s="157"/>
      <c r="BT96" s="157"/>
      <c r="BU96" s="157"/>
      <c r="BV96" s="157"/>
      <c r="BW96" s="157"/>
      <c r="BX96" s="157"/>
      <c r="BY96" s="157"/>
      <c r="BZ96" s="157"/>
      <c r="CA96" s="157"/>
      <c r="CB96" s="157"/>
      <c r="CC96" s="157"/>
      <c r="CD96" s="157"/>
      <c r="CE96" s="157"/>
      <c r="CF96" s="157"/>
      <c r="CG96" s="157"/>
      <c r="CH96" s="157"/>
      <c r="CI96" s="157"/>
      <c r="CJ96" s="157"/>
      <c r="CK96" s="157"/>
      <c r="CL96" s="157"/>
      <c r="CM96" s="157"/>
      <c r="CN96" s="157"/>
      <c r="CO96" s="157"/>
      <c r="CP96" s="157"/>
      <c r="CQ96" s="157"/>
      <c r="CR96" s="157"/>
      <c r="CS96" s="157"/>
      <c r="CT96" s="157"/>
      <c r="CU96" s="157"/>
      <c r="CV96" s="157"/>
      <c r="CW96" s="157"/>
      <c r="CX96" s="157"/>
      <c r="CY96" s="157"/>
      <c r="CZ96" s="157"/>
      <c r="DA96" s="157"/>
      <c r="DB96" s="157"/>
      <c r="DC96" s="157"/>
      <c r="DD96" s="157"/>
      <c r="DE96" s="157"/>
      <c r="DF96" s="157"/>
      <c r="DG96" s="157"/>
      <c r="DH96" s="157"/>
      <c r="DI96" s="157"/>
      <c r="DJ96" s="157"/>
      <c r="DK96" s="157"/>
      <c r="DL96" s="157"/>
      <c r="DM96" s="157"/>
      <c r="DN96" s="157"/>
      <c r="DO96" s="157"/>
      <c r="DP96" s="157"/>
      <c r="DQ96" s="157"/>
      <c r="DR96" s="157"/>
      <c r="DS96" s="157"/>
      <c r="DT96" s="157"/>
      <c r="DU96" s="157"/>
      <c r="DV96" s="157"/>
      <c r="DW96" s="157"/>
      <c r="DX96" s="157"/>
      <c r="DY96" s="157"/>
      <c r="DZ96" s="157"/>
      <c r="EA96" s="157"/>
      <c r="EB96" s="157"/>
      <c r="EC96" s="157"/>
    </row>
    <row r="97" spans="60:133" x14ac:dyDescent="0.25">
      <c r="BH97" s="2"/>
      <c r="BS97" s="157"/>
      <c r="BT97" s="157"/>
      <c r="BU97" s="157"/>
      <c r="BV97" s="157"/>
      <c r="BW97" s="157"/>
      <c r="BX97" s="157"/>
      <c r="BY97" s="157"/>
      <c r="BZ97" s="157"/>
      <c r="CA97" s="157"/>
      <c r="CB97" s="157"/>
      <c r="CC97" s="157"/>
      <c r="CD97" s="157"/>
      <c r="CE97" s="157"/>
      <c r="CF97" s="157"/>
      <c r="CG97" s="157"/>
      <c r="CH97" s="157"/>
      <c r="CI97" s="157"/>
      <c r="CJ97" s="157"/>
      <c r="CK97" s="157"/>
      <c r="CL97" s="157"/>
      <c r="CM97" s="157"/>
      <c r="CN97" s="157"/>
      <c r="CO97" s="157"/>
      <c r="CP97" s="157"/>
      <c r="CQ97" s="157"/>
      <c r="CR97" s="157"/>
      <c r="CS97" s="157"/>
      <c r="CT97" s="157"/>
      <c r="CU97" s="157"/>
      <c r="CV97" s="157"/>
      <c r="CW97" s="157"/>
      <c r="CX97" s="157"/>
      <c r="CY97" s="157"/>
      <c r="CZ97" s="157"/>
      <c r="DA97" s="157"/>
      <c r="DB97" s="157"/>
      <c r="DC97" s="157"/>
      <c r="DD97" s="157"/>
      <c r="DE97" s="157"/>
      <c r="DF97" s="157"/>
      <c r="DG97" s="157"/>
      <c r="DH97" s="157"/>
      <c r="DI97" s="157"/>
      <c r="DJ97" s="157"/>
      <c r="DK97" s="157"/>
      <c r="DL97" s="157"/>
      <c r="DM97" s="157"/>
      <c r="DN97" s="157"/>
      <c r="DO97" s="157"/>
      <c r="DP97" s="157"/>
      <c r="DQ97" s="157"/>
      <c r="DR97" s="157"/>
      <c r="DS97" s="157"/>
      <c r="DT97" s="157"/>
      <c r="DU97" s="157"/>
      <c r="DV97" s="157"/>
      <c r="DW97" s="157"/>
      <c r="DX97" s="157"/>
      <c r="DY97" s="157"/>
      <c r="DZ97" s="157"/>
      <c r="EA97" s="157"/>
      <c r="EB97" s="157"/>
      <c r="EC97" s="157"/>
    </row>
    <row r="98" spans="60:133" x14ac:dyDescent="0.25">
      <c r="BH98" s="2"/>
      <c r="BS98" s="157"/>
      <c r="BT98" s="157"/>
      <c r="BU98" s="157"/>
      <c r="BV98" s="157"/>
      <c r="BW98" s="157"/>
      <c r="BX98" s="157"/>
      <c r="BY98" s="157"/>
      <c r="BZ98" s="157"/>
      <c r="CA98" s="157"/>
      <c r="CB98" s="157"/>
      <c r="CC98" s="157"/>
      <c r="CD98" s="157"/>
      <c r="CE98" s="157"/>
      <c r="CF98" s="157"/>
      <c r="CG98" s="157"/>
      <c r="CH98" s="157"/>
      <c r="CI98" s="157"/>
      <c r="CJ98" s="157"/>
      <c r="CK98" s="157"/>
      <c r="CL98" s="157"/>
      <c r="CM98" s="157"/>
      <c r="CN98" s="157"/>
      <c r="CO98" s="157"/>
      <c r="CP98" s="157"/>
      <c r="CQ98" s="157"/>
      <c r="CR98" s="157"/>
      <c r="CS98" s="157"/>
      <c r="CT98" s="157"/>
      <c r="CU98" s="157"/>
      <c r="CV98" s="157"/>
      <c r="CW98" s="157"/>
      <c r="CX98" s="157"/>
      <c r="CY98" s="157"/>
      <c r="CZ98" s="157"/>
      <c r="DA98" s="157"/>
      <c r="DB98" s="157"/>
      <c r="DC98" s="157"/>
      <c r="DD98" s="157"/>
      <c r="DE98" s="157"/>
      <c r="DF98" s="157"/>
      <c r="DG98" s="157"/>
      <c r="DH98" s="157"/>
      <c r="DI98" s="157"/>
      <c r="DJ98" s="157"/>
      <c r="DK98" s="157"/>
      <c r="DL98" s="157"/>
      <c r="DM98" s="157"/>
      <c r="DN98" s="157"/>
      <c r="DO98" s="157"/>
      <c r="DP98" s="157"/>
      <c r="DQ98" s="157"/>
      <c r="DR98" s="157"/>
      <c r="DS98" s="157"/>
      <c r="DT98" s="157"/>
      <c r="DU98" s="157"/>
      <c r="DV98" s="157"/>
      <c r="DW98" s="157"/>
      <c r="DX98" s="157"/>
      <c r="DY98" s="157"/>
      <c r="DZ98" s="157"/>
      <c r="EA98" s="157"/>
      <c r="EB98" s="157"/>
      <c r="EC98" s="157"/>
    </row>
    <row r="99" spans="60:133" x14ac:dyDescent="0.25">
      <c r="BH99" s="2"/>
      <c r="BS99" s="157"/>
      <c r="BT99" s="157"/>
      <c r="BU99" s="157"/>
      <c r="BV99" s="157"/>
      <c r="BW99" s="157"/>
      <c r="BX99" s="157"/>
      <c r="BY99" s="157"/>
      <c r="BZ99" s="157"/>
      <c r="CA99" s="157"/>
      <c r="CB99" s="157"/>
      <c r="CC99" s="157"/>
      <c r="CD99" s="157"/>
      <c r="CE99" s="157"/>
      <c r="CF99" s="157"/>
      <c r="CG99" s="157"/>
      <c r="CH99" s="157"/>
      <c r="CI99" s="157"/>
      <c r="CJ99" s="157"/>
      <c r="CK99" s="157"/>
      <c r="CL99" s="157"/>
      <c r="CM99" s="157"/>
      <c r="CN99" s="157"/>
      <c r="CO99" s="157"/>
      <c r="CP99" s="157"/>
      <c r="CQ99" s="157"/>
      <c r="CR99" s="157"/>
      <c r="CS99" s="157"/>
      <c r="CT99" s="157"/>
      <c r="CU99" s="157"/>
      <c r="CV99" s="157"/>
      <c r="CW99" s="157"/>
      <c r="CX99" s="157"/>
      <c r="CY99" s="157"/>
      <c r="CZ99" s="157"/>
      <c r="DA99" s="157"/>
      <c r="DB99" s="157"/>
      <c r="DC99" s="157"/>
      <c r="DD99" s="157"/>
      <c r="DE99" s="157"/>
      <c r="DF99" s="157"/>
      <c r="DG99" s="157"/>
      <c r="DH99" s="157"/>
      <c r="DI99" s="157"/>
      <c r="DJ99" s="157"/>
      <c r="DK99" s="157"/>
      <c r="DL99" s="157"/>
      <c r="DM99" s="157"/>
      <c r="DN99" s="157"/>
      <c r="DO99" s="157"/>
      <c r="DP99" s="157"/>
      <c r="DQ99" s="157"/>
      <c r="DR99" s="157"/>
      <c r="DS99" s="157"/>
      <c r="DT99" s="157"/>
      <c r="DU99" s="157"/>
      <c r="DV99" s="157"/>
      <c r="DW99" s="157"/>
      <c r="DX99" s="157"/>
      <c r="DY99" s="157"/>
      <c r="DZ99" s="157"/>
      <c r="EA99" s="157"/>
      <c r="EB99" s="157"/>
      <c r="EC99" s="157"/>
    </row>
    <row r="100" spans="60:133" x14ac:dyDescent="0.25">
      <c r="BH100" s="2"/>
      <c r="BS100" s="157"/>
      <c r="BT100" s="157"/>
      <c r="BU100" s="157"/>
      <c r="BV100" s="157"/>
      <c r="BW100" s="157"/>
      <c r="BX100" s="157"/>
      <c r="BY100" s="157"/>
      <c r="BZ100" s="157"/>
      <c r="CA100" s="157"/>
      <c r="CB100" s="157"/>
      <c r="CC100" s="157"/>
      <c r="CD100" s="157"/>
      <c r="CE100" s="157"/>
      <c r="CF100" s="157"/>
      <c r="CG100" s="157"/>
      <c r="CH100" s="157"/>
      <c r="CI100" s="157"/>
      <c r="CJ100" s="157"/>
      <c r="CK100" s="157"/>
      <c r="CL100" s="157"/>
      <c r="CM100" s="157"/>
      <c r="CN100" s="157"/>
      <c r="CO100" s="157"/>
      <c r="CP100" s="157"/>
      <c r="CQ100" s="157"/>
      <c r="CR100" s="157"/>
      <c r="CS100" s="157"/>
      <c r="CT100" s="157"/>
      <c r="CU100" s="157"/>
      <c r="CV100" s="157"/>
      <c r="CW100" s="157"/>
      <c r="CX100" s="157"/>
      <c r="CY100" s="157"/>
      <c r="CZ100" s="157"/>
      <c r="DA100" s="157"/>
      <c r="DB100" s="157"/>
      <c r="DC100" s="157"/>
      <c r="DD100" s="157"/>
      <c r="DE100" s="157"/>
      <c r="DF100" s="157"/>
      <c r="DG100" s="157"/>
      <c r="DH100" s="157"/>
      <c r="DI100" s="157"/>
      <c r="DJ100" s="157"/>
      <c r="DK100" s="157"/>
      <c r="DL100" s="157"/>
      <c r="DM100" s="157"/>
      <c r="DN100" s="157"/>
      <c r="DO100" s="157"/>
      <c r="DP100" s="157"/>
      <c r="DQ100" s="157"/>
      <c r="DR100" s="157"/>
      <c r="DS100" s="157"/>
      <c r="DT100" s="157"/>
      <c r="DU100" s="157"/>
      <c r="DV100" s="157"/>
      <c r="DW100" s="157"/>
      <c r="DX100" s="157"/>
      <c r="DY100" s="157"/>
      <c r="DZ100" s="157"/>
      <c r="EA100" s="157"/>
      <c r="EB100" s="157"/>
      <c r="EC100" s="157"/>
    </row>
    <row r="101" spans="60:133" x14ac:dyDescent="0.25">
      <c r="BH101" s="2"/>
      <c r="BS101" s="157"/>
      <c r="BT101" s="157"/>
      <c r="BU101" s="157"/>
      <c r="BV101" s="157"/>
      <c r="BW101" s="157"/>
      <c r="BX101" s="157"/>
      <c r="BY101" s="157"/>
      <c r="BZ101" s="157"/>
      <c r="CA101" s="157"/>
      <c r="CB101" s="157"/>
      <c r="CC101" s="157"/>
      <c r="CD101" s="157"/>
      <c r="CE101" s="157"/>
      <c r="CF101" s="157"/>
      <c r="CG101" s="157"/>
      <c r="CH101" s="157"/>
      <c r="CI101" s="157"/>
      <c r="CJ101" s="157"/>
      <c r="CK101" s="157"/>
      <c r="CL101" s="157"/>
      <c r="CM101" s="157"/>
      <c r="CN101" s="157"/>
      <c r="CO101" s="157"/>
      <c r="CP101" s="157"/>
      <c r="CQ101" s="157"/>
      <c r="CR101" s="157"/>
      <c r="CS101" s="157"/>
      <c r="CT101" s="157"/>
      <c r="CU101" s="157"/>
      <c r="CV101" s="157"/>
      <c r="CW101" s="157"/>
      <c r="CX101" s="157"/>
      <c r="CY101" s="157"/>
      <c r="CZ101" s="157"/>
      <c r="DA101" s="157"/>
      <c r="DB101" s="157"/>
      <c r="DC101" s="157"/>
      <c r="DD101" s="157"/>
      <c r="DE101" s="157"/>
      <c r="DF101" s="157"/>
      <c r="DG101" s="157"/>
      <c r="DH101" s="157"/>
      <c r="DI101" s="157"/>
      <c r="DJ101" s="157"/>
      <c r="DK101" s="157"/>
      <c r="DL101" s="157"/>
      <c r="DM101" s="157"/>
      <c r="DN101" s="157"/>
      <c r="DO101" s="157"/>
      <c r="DP101" s="157"/>
      <c r="DQ101" s="157"/>
      <c r="DR101" s="157"/>
      <c r="DS101" s="157"/>
      <c r="DT101" s="157"/>
      <c r="DU101" s="157"/>
      <c r="DV101" s="157"/>
      <c r="DW101" s="157"/>
      <c r="DX101" s="157"/>
      <c r="DY101" s="157"/>
      <c r="DZ101" s="157"/>
      <c r="EA101" s="157"/>
      <c r="EB101" s="157"/>
      <c r="EC101" s="157"/>
    </row>
    <row r="102" spans="60:133" x14ac:dyDescent="0.25">
      <c r="BH102" s="2"/>
      <c r="BS102" s="157"/>
      <c r="BT102" s="157"/>
      <c r="BU102" s="157"/>
      <c r="BV102" s="157"/>
      <c r="BW102" s="157"/>
      <c r="BX102" s="157"/>
      <c r="BY102" s="157"/>
      <c r="BZ102" s="157"/>
      <c r="CA102" s="157"/>
      <c r="CB102" s="157"/>
      <c r="CC102" s="157"/>
      <c r="CD102" s="157"/>
      <c r="CE102" s="157"/>
      <c r="CF102" s="157"/>
      <c r="CG102" s="157"/>
      <c r="CH102" s="157"/>
      <c r="CI102" s="157"/>
      <c r="CJ102" s="157"/>
      <c r="CK102" s="157"/>
      <c r="CL102" s="157"/>
      <c r="CM102" s="157"/>
      <c r="CN102" s="157"/>
      <c r="CO102" s="157"/>
      <c r="CP102" s="157"/>
      <c r="CQ102" s="157"/>
      <c r="CR102" s="157"/>
      <c r="CS102" s="157"/>
      <c r="CT102" s="157"/>
      <c r="CU102" s="157"/>
      <c r="CV102" s="157"/>
      <c r="CW102" s="157"/>
      <c r="CX102" s="157"/>
      <c r="CY102" s="157"/>
      <c r="CZ102" s="157"/>
      <c r="DA102" s="157"/>
      <c r="DB102" s="157"/>
      <c r="DC102" s="157"/>
      <c r="DD102" s="157"/>
      <c r="DE102" s="157"/>
      <c r="DF102" s="157"/>
      <c r="DG102" s="157"/>
      <c r="DH102" s="157"/>
      <c r="DI102" s="157"/>
      <c r="DJ102" s="157"/>
      <c r="DK102" s="157"/>
      <c r="DL102" s="157"/>
      <c r="DM102" s="157"/>
      <c r="DN102" s="157"/>
      <c r="DO102" s="157"/>
      <c r="DP102" s="157"/>
      <c r="DQ102" s="157"/>
      <c r="DR102" s="157"/>
      <c r="DS102" s="157"/>
      <c r="DT102" s="157"/>
      <c r="DU102" s="157"/>
      <c r="DV102" s="157"/>
      <c r="DW102" s="157"/>
      <c r="DX102" s="157"/>
      <c r="DY102" s="157"/>
      <c r="DZ102" s="157"/>
      <c r="EA102" s="157"/>
      <c r="EB102" s="157"/>
      <c r="EC102" s="157"/>
    </row>
    <row r="103" spans="60:133" x14ac:dyDescent="0.25">
      <c r="BH103" s="2"/>
      <c r="BS103" s="157"/>
      <c r="BT103" s="157"/>
      <c r="BU103" s="157"/>
      <c r="BV103" s="157"/>
      <c r="BW103" s="157"/>
      <c r="BX103" s="157"/>
      <c r="BY103" s="157"/>
      <c r="BZ103" s="157"/>
      <c r="CA103" s="157"/>
      <c r="CB103" s="157"/>
      <c r="CC103" s="157"/>
      <c r="CD103" s="157"/>
      <c r="CE103" s="157"/>
      <c r="CF103" s="157"/>
      <c r="CG103" s="157"/>
      <c r="CH103" s="157"/>
      <c r="CI103" s="157"/>
      <c r="CJ103" s="157"/>
      <c r="CK103" s="157"/>
      <c r="CL103" s="157"/>
      <c r="CM103" s="157"/>
      <c r="CN103" s="157"/>
      <c r="CO103" s="157"/>
      <c r="CP103" s="157"/>
      <c r="CQ103" s="157"/>
      <c r="CR103" s="157"/>
      <c r="CS103" s="157"/>
      <c r="CT103" s="157"/>
      <c r="CU103" s="157"/>
      <c r="CV103" s="157"/>
      <c r="CW103" s="157"/>
      <c r="CX103" s="157"/>
      <c r="CY103" s="157"/>
      <c r="CZ103" s="157"/>
      <c r="DA103" s="157"/>
      <c r="DB103" s="157"/>
      <c r="DC103" s="157"/>
      <c r="DD103" s="157"/>
      <c r="DE103" s="157"/>
      <c r="DF103" s="157"/>
      <c r="DG103" s="157"/>
      <c r="DH103" s="157"/>
      <c r="DI103" s="157"/>
      <c r="DJ103" s="157"/>
      <c r="DK103" s="157"/>
      <c r="DL103" s="157"/>
      <c r="DM103" s="157"/>
      <c r="DN103" s="157"/>
      <c r="DO103" s="157"/>
      <c r="DP103" s="157"/>
      <c r="DQ103" s="157"/>
      <c r="DR103" s="157"/>
      <c r="DS103" s="157"/>
      <c r="DT103" s="157"/>
      <c r="DU103" s="157"/>
      <c r="DV103" s="157"/>
      <c r="DW103" s="157"/>
      <c r="DX103" s="157"/>
      <c r="DY103" s="157"/>
      <c r="DZ103" s="157"/>
      <c r="EA103" s="157"/>
      <c r="EB103" s="157"/>
      <c r="EC103" s="157"/>
    </row>
    <row r="104" spans="60:133" x14ac:dyDescent="0.25">
      <c r="BH104" s="2"/>
      <c r="BS104" s="157"/>
      <c r="BT104" s="157"/>
      <c r="BU104" s="157"/>
      <c r="BV104" s="157"/>
      <c r="BW104" s="157"/>
      <c r="BX104" s="157"/>
      <c r="BY104" s="157"/>
      <c r="BZ104" s="157"/>
      <c r="CA104" s="157"/>
      <c r="CB104" s="157"/>
      <c r="CC104" s="157"/>
      <c r="CD104" s="157"/>
      <c r="CE104" s="157"/>
      <c r="CF104" s="157"/>
      <c r="CG104" s="157"/>
      <c r="CH104" s="157"/>
      <c r="CI104" s="157"/>
      <c r="CJ104" s="157"/>
      <c r="CK104" s="157"/>
      <c r="CL104" s="157"/>
      <c r="CM104" s="157"/>
      <c r="CN104" s="157"/>
      <c r="CO104" s="157"/>
      <c r="CP104" s="157"/>
      <c r="CQ104" s="157"/>
      <c r="CR104" s="157"/>
      <c r="CS104" s="157"/>
      <c r="CT104" s="157"/>
      <c r="CU104" s="157"/>
      <c r="CV104" s="157"/>
      <c r="CW104" s="157"/>
      <c r="CX104" s="157"/>
      <c r="CY104" s="157"/>
      <c r="CZ104" s="157"/>
      <c r="DA104" s="157"/>
      <c r="DB104" s="157"/>
      <c r="DC104" s="157"/>
      <c r="DD104" s="157"/>
      <c r="DE104" s="157"/>
      <c r="DF104" s="157"/>
      <c r="DG104" s="157"/>
      <c r="DH104" s="157"/>
      <c r="DI104" s="157"/>
      <c r="DJ104" s="157"/>
      <c r="DK104" s="157"/>
      <c r="DL104" s="157"/>
      <c r="DM104" s="157"/>
      <c r="DN104" s="157"/>
      <c r="DO104" s="157"/>
      <c r="DP104" s="157"/>
      <c r="DQ104" s="157"/>
      <c r="DR104" s="157"/>
      <c r="DS104" s="157"/>
      <c r="DT104" s="157"/>
      <c r="DU104" s="157"/>
      <c r="DV104" s="157"/>
      <c r="DW104" s="157"/>
      <c r="DX104" s="157"/>
      <c r="DY104" s="157"/>
      <c r="DZ104" s="157"/>
      <c r="EA104" s="157"/>
      <c r="EB104" s="157"/>
      <c r="EC104" s="157"/>
    </row>
    <row r="105" spans="60:133" x14ac:dyDescent="0.25">
      <c r="BH105" s="2"/>
      <c r="BS105" s="157"/>
      <c r="BT105" s="157"/>
      <c r="BU105" s="157"/>
      <c r="BV105" s="157"/>
      <c r="BW105" s="157"/>
      <c r="BX105" s="157"/>
      <c r="BY105" s="157"/>
      <c r="BZ105" s="157"/>
      <c r="CA105" s="157"/>
      <c r="CB105" s="157"/>
      <c r="CC105" s="157"/>
      <c r="CD105" s="157"/>
      <c r="CE105" s="157"/>
      <c r="CF105" s="157"/>
      <c r="CG105" s="157"/>
      <c r="CH105" s="157"/>
      <c r="CI105" s="157"/>
      <c r="CJ105" s="157"/>
      <c r="CK105" s="157"/>
      <c r="CL105" s="157"/>
      <c r="CM105" s="157"/>
      <c r="CN105" s="157"/>
      <c r="CO105" s="157"/>
      <c r="CP105" s="157"/>
      <c r="CQ105" s="157"/>
      <c r="CR105" s="157"/>
      <c r="CS105" s="157"/>
      <c r="CT105" s="157"/>
      <c r="CU105" s="157"/>
      <c r="CV105" s="157"/>
      <c r="CW105" s="157"/>
      <c r="CX105" s="157"/>
      <c r="CY105" s="157"/>
      <c r="CZ105" s="157"/>
      <c r="DA105" s="157"/>
      <c r="DB105" s="157"/>
      <c r="DC105" s="157"/>
      <c r="DD105" s="157"/>
      <c r="DE105" s="157"/>
      <c r="DF105" s="157"/>
      <c r="DG105" s="157"/>
      <c r="DH105" s="157"/>
      <c r="DI105" s="157"/>
      <c r="DJ105" s="157"/>
      <c r="DK105" s="157"/>
      <c r="DL105" s="157"/>
      <c r="DM105" s="157"/>
      <c r="DN105" s="157"/>
      <c r="DO105" s="157"/>
      <c r="DP105" s="157"/>
      <c r="DQ105" s="157"/>
      <c r="DR105" s="157"/>
      <c r="DS105" s="157"/>
      <c r="DT105" s="157"/>
      <c r="DU105" s="157"/>
      <c r="DV105" s="157"/>
      <c r="DW105" s="157"/>
      <c r="DX105" s="157"/>
      <c r="DY105" s="157"/>
      <c r="DZ105" s="157"/>
      <c r="EA105" s="157"/>
      <c r="EB105" s="157"/>
      <c r="EC105" s="157"/>
    </row>
    <row r="106" spans="60:133" x14ac:dyDescent="0.25">
      <c r="BH106" s="2"/>
      <c r="BS106" s="157"/>
      <c r="BT106" s="157"/>
      <c r="BU106" s="157"/>
      <c r="BV106" s="157"/>
      <c r="BW106" s="157"/>
      <c r="BX106" s="157"/>
      <c r="BY106" s="157"/>
      <c r="BZ106" s="157"/>
      <c r="CA106" s="157"/>
      <c r="CB106" s="157"/>
      <c r="CC106" s="157"/>
      <c r="CD106" s="157"/>
      <c r="CE106" s="157"/>
      <c r="CF106" s="157"/>
      <c r="CG106" s="157"/>
      <c r="CH106" s="157"/>
      <c r="CI106" s="157"/>
      <c r="CJ106" s="157"/>
      <c r="CK106" s="157"/>
      <c r="CL106" s="157"/>
      <c r="CM106" s="157"/>
      <c r="CN106" s="157"/>
      <c r="CO106" s="157"/>
      <c r="CP106" s="157"/>
      <c r="CQ106" s="157"/>
      <c r="CR106" s="157"/>
      <c r="CS106" s="157"/>
      <c r="CT106" s="157"/>
      <c r="CU106" s="157"/>
      <c r="CV106" s="157"/>
      <c r="CW106" s="157"/>
      <c r="CX106" s="157"/>
      <c r="CY106" s="157"/>
      <c r="CZ106" s="157"/>
      <c r="DA106" s="157"/>
      <c r="DB106" s="157"/>
      <c r="DC106" s="157"/>
      <c r="DD106" s="157"/>
      <c r="DE106" s="157"/>
      <c r="DF106" s="157"/>
      <c r="DG106" s="157"/>
      <c r="DH106" s="157"/>
      <c r="DI106" s="157"/>
      <c r="DJ106" s="157"/>
      <c r="DK106" s="157"/>
      <c r="DL106" s="157"/>
      <c r="DM106" s="157"/>
      <c r="DN106" s="157"/>
      <c r="DO106" s="157"/>
      <c r="DP106" s="157"/>
      <c r="DQ106" s="157"/>
      <c r="DR106" s="157"/>
      <c r="DS106" s="157"/>
      <c r="DT106" s="157"/>
      <c r="DU106" s="157"/>
      <c r="DV106" s="157"/>
      <c r="DW106" s="157"/>
      <c r="DX106" s="157"/>
      <c r="DY106" s="157"/>
      <c r="DZ106" s="157"/>
      <c r="EA106" s="157"/>
      <c r="EB106" s="157"/>
      <c r="EC106" s="157"/>
    </row>
  </sheetData>
  <mergeCells count="34">
    <mergeCell ref="C6:BJ6"/>
    <mergeCell ref="B7:B8"/>
    <mergeCell ref="D7:F7"/>
    <mergeCell ref="G7:BJ7"/>
    <mergeCell ref="D8:F8"/>
    <mergeCell ref="G8:BJ8"/>
    <mergeCell ref="B1:BJ1"/>
    <mergeCell ref="C3:BJ3"/>
    <mergeCell ref="C4:BJ4"/>
    <mergeCell ref="C5:BJ5"/>
    <mergeCell ref="C2:BJ2"/>
    <mergeCell ref="A10:BJ10"/>
    <mergeCell ref="BH9:BJ9"/>
    <mergeCell ref="C9:G9"/>
    <mergeCell ref="A11:G11"/>
    <mergeCell ref="H11:K11"/>
    <mergeCell ref="L11:O11"/>
    <mergeCell ref="P11:S11"/>
    <mergeCell ref="T11:W11"/>
    <mergeCell ref="X11:AA11"/>
    <mergeCell ref="AB11:AE11"/>
    <mergeCell ref="AF11:AI11"/>
    <mergeCell ref="AJ11:AM11"/>
    <mergeCell ref="AN11:AQ11"/>
    <mergeCell ref="N9:AY9"/>
    <mergeCell ref="B64:C64"/>
    <mergeCell ref="B69:C69"/>
    <mergeCell ref="BG11:BG12"/>
    <mergeCell ref="BD11:BD12"/>
    <mergeCell ref="BE11:BE12"/>
    <mergeCell ref="BF11:BF12"/>
    <mergeCell ref="AR11:AU11"/>
    <mergeCell ref="AV11:AY11"/>
    <mergeCell ref="AZ11:BC11"/>
  </mergeCells>
  <phoneticPr fontId="45" type="noConversion"/>
  <dataValidations count="2">
    <dataValidation type="list" allowBlank="1" showInputMessage="1" showErrorMessage="1" sqref="BH39 BH58 BH52 BH49 BH44 BH42" xr:uid="{00000000-0002-0000-0000-000000000000}">
      <formula1>#REF!</formula1>
    </dataValidation>
    <dataValidation type="list" allowBlank="1" showInputMessage="1" showErrorMessage="1" sqref="BH43 BH59:BH61 BH13:BH38 BH53:BH57 BH45:BH48 BH50:BH51 BH40:BH41" xr:uid="{00000000-0002-0000-0000-000001000000}">
      <formula1>$BH$76:$BH$83</formula1>
    </dataValidation>
  </dataValidation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13"/>
  <sheetViews>
    <sheetView zoomScaleNormal="100" workbookViewId="0">
      <selection activeCell="G13" sqref="G13"/>
    </sheetView>
  </sheetViews>
  <sheetFormatPr baseColWidth="10" defaultRowHeight="15" x14ac:dyDescent="0.25"/>
  <cols>
    <col min="3" max="3" width="71.85546875" customWidth="1"/>
    <col min="4" max="4" width="10.140625" customWidth="1"/>
    <col min="5" max="5" width="14.42578125" customWidth="1"/>
    <col min="6" max="6" width="11.42578125" customWidth="1"/>
  </cols>
  <sheetData>
    <row r="2" spans="2:6" ht="49.5" customHeight="1" x14ac:dyDescent="0.25">
      <c r="C2" s="347" t="s">
        <v>182</v>
      </c>
      <c r="D2" s="347"/>
      <c r="E2" s="347"/>
      <c r="F2" s="347"/>
    </row>
    <row r="3" spans="2:6" ht="48.75" customHeight="1" x14ac:dyDescent="0.25">
      <c r="C3" s="181" t="s">
        <v>174</v>
      </c>
      <c r="D3" s="181" t="s">
        <v>177</v>
      </c>
      <c r="E3" s="183" t="s">
        <v>181</v>
      </c>
      <c r="F3" s="183" t="s">
        <v>178</v>
      </c>
    </row>
    <row r="4" spans="2:6" x14ac:dyDescent="0.25">
      <c r="B4" s="352"/>
      <c r="C4" s="36" t="s">
        <v>179</v>
      </c>
      <c r="D4" s="180">
        <f>'PAA2021 Aprobad CICCI 15feb2021'!BI12</f>
        <v>25</v>
      </c>
      <c r="E4" s="180">
        <f>'PAA2021 Aprobad CICCI 15feb2021'!BJ12</f>
        <v>84</v>
      </c>
      <c r="F4" s="180">
        <f>E4</f>
        <v>84</v>
      </c>
    </row>
    <row r="5" spans="2:6" x14ac:dyDescent="0.25">
      <c r="B5" s="352"/>
      <c r="C5" s="36" t="str">
        <f>'PAA2021 Aprobad CICCI 15feb2021'!C39</f>
        <v xml:space="preserve">PROCESOS ESTRATÉGICOS </v>
      </c>
      <c r="D5" s="180">
        <f>'PAA2021 Aprobad CICCI 15feb2021'!BI39</f>
        <v>2</v>
      </c>
      <c r="E5" s="180">
        <f>'PAA2021 Aprobad CICCI 15feb2021'!BJ39</f>
        <v>2</v>
      </c>
      <c r="F5" s="180">
        <f>E5</f>
        <v>2</v>
      </c>
    </row>
    <row r="6" spans="2:6" x14ac:dyDescent="0.25">
      <c r="B6" s="352"/>
      <c r="C6" s="36" t="str">
        <f>'PAA2021 Aprobad CICCI 15feb2021'!C42</f>
        <v>PROCESOS MISIONALES</v>
      </c>
      <c r="D6" s="180">
        <f>'PAA2021 Aprobad CICCI 15feb2021'!BI42</f>
        <v>1</v>
      </c>
      <c r="E6" s="180">
        <f>'PAA2021 Aprobad CICCI 15feb2021'!BJ42</f>
        <v>1</v>
      </c>
      <c r="F6" s="180">
        <f t="shared" ref="F6:F10" si="0">E6</f>
        <v>1</v>
      </c>
    </row>
    <row r="7" spans="2:6" x14ac:dyDescent="0.25">
      <c r="C7" s="36" t="str">
        <f>'PAA2021 Aprobad CICCI 15feb2021'!C44</f>
        <v>PROCESOS APOYO</v>
      </c>
      <c r="D7" s="180">
        <f>'PAA2021 Aprobad CICCI 15feb2021'!BI44</f>
        <v>4</v>
      </c>
      <c r="E7" s="180">
        <f>'PAA2021 Aprobad CICCI 15feb2021'!BJ44</f>
        <v>4</v>
      </c>
      <c r="F7" s="180">
        <f>E7</f>
        <v>4</v>
      </c>
    </row>
    <row r="8" spans="2:6" x14ac:dyDescent="0.25">
      <c r="C8" s="36" t="str">
        <f>'PAA2021 Aprobad CICCI 15feb2021'!C49</f>
        <v>EVALUACIÓN A LA GESTIÓN DEL RIESGO - ASESORÍA Y ACOMPAÑAMIENTO</v>
      </c>
      <c r="D8" s="180">
        <f>'PAA2021 Aprobad CICCI 15feb2021'!BI49</f>
        <v>1</v>
      </c>
      <c r="E8" s="180">
        <f>'PAA2021 Aprobad CICCI 15feb2021'!BJ49</f>
        <v>1</v>
      </c>
      <c r="F8" s="180">
        <f t="shared" si="0"/>
        <v>1</v>
      </c>
    </row>
    <row r="9" spans="2:6" x14ac:dyDescent="0.25">
      <c r="C9" s="36" t="str">
        <f>'PAA2021 Aprobad CICCI 15feb2021'!C52</f>
        <v>ENFOQUE HACIA LA PREVENCIÓN</v>
      </c>
      <c r="D9" s="180">
        <f>'PAA2021 Aprobad CICCI 15feb2021'!BI52</f>
        <v>1</v>
      </c>
      <c r="E9" s="180">
        <f>'PAA2021 Aprobad CICCI 15feb2021'!BJ52</f>
        <v>1</v>
      </c>
      <c r="F9" s="180">
        <f t="shared" si="0"/>
        <v>1</v>
      </c>
    </row>
    <row r="10" spans="2:6" x14ac:dyDescent="0.25">
      <c r="C10" s="36" t="str">
        <f>'PAA2021 Aprobad CICCI 15feb2021'!C58</f>
        <v>RELACIÓN CON ENTES EXTERNOS DE CONTROL</v>
      </c>
      <c r="D10" s="180">
        <f>'PAA2021 Aprobad CICCI 15feb2021'!BI58</f>
        <v>2</v>
      </c>
      <c r="E10" s="180">
        <f>'PAA2021 Aprobad CICCI 15feb2021'!BJ58</f>
        <v>2</v>
      </c>
      <c r="F10" s="180">
        <f t="shared" si="0"/>
        <v>2</v>
      </c>
    </row>
    <row r="11" spans="2:6" x14ac:dyDescent="0.25">
      <c r="C11" s="182" t="str">
        <f>'PAA2021 Aprobad CICCI 15feb2021'!C62</f>
        <v>TOTAL INFORMES (Seguimientos, evaluaciones y/o Auditorías)</v>
      </c>
      <c r="D11" s="181">
        <f>SUM(D4:D10)</f>
        <v>36</v>
      </c>
      <c r="E11" s="181">
        <f>SUM(E4:E10)</f>
        <v>95</v>
      </c>
      <c r="F11" s="181">
        <f>SUM(F4:F10)</f>
        <v>95</v>
      </c>
    </row>
    <row r="12" spans="2:6" x14ac:dyDescent="0.25">
      <c r="C12" s="350" t="s">
        <v>180</v>
      </c>
      <c r="D12" s="350"/>
      <c r="E12" s="350"/>
      <c r="F12" s="351"/>
    </row>
    <row r="13" spans="2:6" ht="32.1" customHeight="1" x14ac:dyDescent="0.25">
      <c r="C13" s="348" t="s">
        <v>423</v>
      </c>
      <c r="D13" s="348"/>
      <c r="E13" s="348"/>
      <c r="F13" s="349"/>
    </row>
  </sheetData>
  <mergeCells count="4">
    <mergeCell ref="C2:F2"/>
    <mergeCell ref="C13:F13"/>
    <mergeCell ref="C12:F12"/>
    <mergeCell ref="B4:B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2:P13"/>
  <sheetViews>
    <sheetView workbookViewId="0">
      <selection activeCell="B8" sqref="B8"/>
    </sheetView>
  </sheetViews>
  <sheetFormatPr baseColWidth="10" defaultRowHeight="15" x14ac:dyDescent="0.25"/>
  <cols>
    <col min="2" max="2" width="42.7109375" customWidth="1"/>
    <col min="3" max="3" width="16.42578125" customWidth="1"/>
    <col min="4" max="4" width="20.28515625" customWidth="1"/>
    <col min="5" max="5" width="12.7109375" customWidth="1"/>
    <col min="6" max="6" width="15.85546875" customWidth="1"/>
    <col min="7" max="14" width="3.85546875" customWidth="1"/>
    <col min="15" max="15" width="17.7109375" bestFit="1" customWidth="1"/>
  </cols>
  <sheetData>
    <row r="2" spans="1:16" ht="15.95" thickBot="1" x14ac:dyDescent="0.25"/>
    <row r="3" spans="1:16" ht="45" customHeight="1" thickBot="1" x14ac:dyDescent="0.3">
      <c r="A3" s="353" t="s">
        <v>100</v>
      </c>
      <c r="B3" s="354"/>
      <c r="C3" s="354"/>
      <c r="D3" s="354"/>
      <c r="E3" s="354"/>
      <c r="F3" s="354"/>
      <c r="G3" s="354"/>
      <c r="H3" s="354"/>
      <c r="I3" s="354"/>
      <c r="J3" s="354"/>
      <c r="K3" s="354"/>
      <c r="L3" s="354"/>
      <c r="M3" s="354"/>
      <c r="N3" s="354"/>
      <c r="O3" s="355"/>
    </row>
    <row r="4" spans="1:16" ht="45.75" thickBot="1" x14ac:dyDescent="0.3">
      <c r="A4" s="66" t="s">
        <v>94</v>
      </c>
      <c r="B4" s="67" t="s">
        <v>95</v>
      </c>
      <c r="C4" s="67" t="s">
        <v>58</v>
      </c>
      <c r="D4" s="69" t="s">
        <v>4</v>
      </c>
      <c r="E4" s="69" t="s">
        <v>30</v>
      </c>
      <c r="F4" s="75" t="s">
        <v>31</v>
      </c>
      <c r="G4" s="356" t="s">
        <v>98</v>
      </c>
      <c r="H4" s="357"/>
      <c r="I4" s="357"/>
      <c r="J4" s="358"/>
      <c r="K4" s="356" t="s">
        <v>99</v>
      </c>
      <c r="L4" s="357"/>
      <c r="M4" s="357"/>
      <c r="N4" s="358"/>
      <c r="O4" s="68" t="s">
        <v>5</v>
      </c>
    </row>
    <row r="5" spans="1:16" ht="90" x14ac:dyDescent="0.25">
      <c r="A5" s="76">
        <v>6</v>
      </c>
      <c r="B5" s="77" t="s">
        <v>57</v>
      </c>
      <c r="C5" s="78" t="s">
        <v>69</v>
      </c>
      <c r="D5" s="79" t="s">
        <v>85</v>
      </c>
      <c r="E5" s="80" t="s">
        <v>32</v>
      </c>
      <c r="F5" s="81" t="s">
        <v>70</v>
      </c>
      <c r="G5" s="58"/>
      <c r="H5" s="59"/>
      <c r="I5" s="59"/>
      <c r="J5" s="60"/>
      <c r="K5" s="61"/>
      <c r="L5" s="62"/>
      <c r="M5" s="63"/>
      <c r="N5" s="64"/>
      <c r="O5" s="65" t="s">
        <v>96</v>
      </c>
    </row>
    <row r="6" spans="1:16" ht="90" x14ac:dyDescent="0.25">
      <c r="A6" s="53">
        <v>7</v>
      </c>
      <c r="B6" s="32" t="s">
        <v>33</v>
      </c>
      <c r="C6" s="9" t="s">
        <v>44</v>
      </c>
      <c r="D6" s="5" t="s">
        <v>9</v>
      </c>
      <c r="E6" s="6" t="s">
        <v>10</v>
      </c>
      <c r="F6" s="82" t="s">
        <v>43</v>
      </c>
      <c r="G6" s="37"/>
      <c r="H6" s="35"/>
      <c r="I6" s="35"/>
      <c r="J6" s="38"/>
      <c r="K6" s="71"/>
      <c r="L6" s="34"/>
      <c r="M6" s="34"/>
      <c r="N6" s="39"/>
      <c r="O6" s="42" t="s">
        <v>93</v>
      </c>
    </row>
    <row r="7" spans="1:16" ht="123.75" x14ac:dyDescent="0.25">
      <c r="A7" s="53">
        <v>10</v>
      </c>
      <c r="B7" s="32" t="s">
        <v>34</v>
      </c>
      <c r="C7" s="9" t="s">
        <v>56</v>
      </c>
      <c r="D7" s="5" t="s">
        <v>86</v>
      </c>
      <c r="E7" s="6" t="s">
        <v>45</v>
      </c>
      <c r="F7" s="82" t="s">
        <v>46</v>
      </c>
      <c r="G7" s="37"/>
      <c r="H7" s="35"/>
      <c r="I7" s="35"/>
      <c r="J7" s="38"/>
      <c r="K7" s="25"/>
      <c r="L7" s="34"/>
      <c r="M7" s="34"/>
      <c r="N7" s="40"/>
      <c r="O7" s="51" t="s">
        <v>102</v>
      </c>
    </row>
    <row r="8" spans="1:16" ht="143.25" x14ac:dyDescent="0.25">
      <c r="A8" s="53">
        <v>15</v>
      </c>
      <c r="B8" s="32" t="s">
        <v>80</v>
      </c>
      <c r="C8" s="5" t="s">
        <v>13</v>
      </c>
      <c r="D8" s="5" t="s">
        <v>14</v>
      </c>
      <c r="E8" s="6" t="s">
        <v>71</v>
      </c>
      <c r="F8" s="82" t="s">
        <v>48</v>
      </c>
      <c r="G8" s="37"/>
      <c r="H8" s="35"/>
      <c r="I8" s="35"/>
      <c r="J8" s="38"/>
      <c r="K8" s="72"/>
      <c r="L8" s="27"/>
      <c r="M8" s="24"/>
      <c r="N8" s="26"/>
      <c r="O8" s="51" t="s">
        <v>101</v>
      </c>
      <c r="P8" s="31"/>
    </row>
    <row r="9" spans="1:16" ht="135" x14ac:dyDescent="0.25">
      <c r="A9" s="53">
        <v>18</v>
      </c>
      <c r="B9" s="32" t="s">
        <v>1</v>
      </c>
      <c r="C9" s="5" t="s">
        <v>35</v>
      </c>
      <c r="D9" s="5" t="s">
        <v>15</v>
      </c>
      <c r="E9" s="6" t="s">
        <v>36</v>
      </c>
      <c r="F9" s="82" t="s">
        <v>49</v>
      </c>
      <c r="G9" s="37"/>
      <c r="H9" s="35"/>
      <c r="I9" s="35"/>
      <c r="J9" s="38"/>
      <c r="K9" s="72"/>
      <c r="L9" s="27"/>
      <c r="M9" s="27"/>
      <c r="N9" s="28"/>
      <c r="O9" s="42" t="s">
        <v>93</v>
      </c>
    </row>
    <row r="10" spans="1:16" ht="123.75" x14ac:dyDescent="0.25">
      <c r="A10" s="53">
        <v>32</v>
      </c>
      <c r="B10" s="44" t="s">
        <v>62</v>
      </c>
      <c r="C10" s="11" t="s">
        <v>39</v>
      </c>
      <c r="D10" s="11" t="s">
        <v>82</v>
      </c>
      <c r="E10" s="12" t="s">
        <v>84</v>
      </c>
      <c r="F10" s="83" t="s">
        <v>51</v>
      </c>
      <c r="G10" s="45"/>
      <c r="H10" s="36"/>
      <c r="I10" s="36"/>
      <c r="J10" s="40"/>
      <c r="K10" s="74"/>
      <c r="L10" s="43"/>
      <c r="M10" s="43"/>
      <c r="N10" s="49"/>
      <c r="O10" s="42" t="s">
        <v>93</v>
      </c>
    </row>
    <row r="11" spans="1:16" ht="90" x14ac:dyDescent="0.25">
      <c r="A11" s="53">
        <v>34</v>
      </c>
      <c r="B11" s="44" t="s">
        <v>83</v>
      </c>
      <c r="C11" s="11" t="s">
        <v>81</v>
      </c>
      <c r="D11" s="11" t="s">
        <v>17</v>
      </c>
      <c r="E11" s="12" t="s">
        <v>76</v>
      </c>
      <c r="F11" s="83" t="s">
        <v>51</v>
      </c>
      <c r="G11" s="45"/>
      <c r="H11" s="36"/>
      <c r="I11" s="36"/>
      <c r="J11" s="40"/>
      <c r="K11" s="72"/>
      <c r="L11" s="27"/>
      <c r="M11" s="27"/>
      <c r="N11" s="28"/>
      <c r="O11" s="52" t="s">
        <v>97</v>
      </c>
    </row>
    <row r="12" spans="1:16" ht="67.5" x14ac:dyDescent="0.25">
      <c r="A12" s="53">
        <v>35</v>
      </c>
      <c r="B12" s="44" t="s">
        <v>91</v>
      </c>
      <c r="C12" s="11" t="s">
        <v>40</v>
      </c>
      <c r="D12" s="11" t="s">
        <v>41</v>
      </c>
      <c r="E12" s="12" t="s">
        <v>76</v>
      </c>
      <c r="F12" s="83" t="s">
        <v>51</v>
      </c>
      <c r="G12" s="45"/>
      <c r="H12" s="36"/>
      <c r="I12" s="36"/>
      <c r="J12" s="40"/>
      <c r="K12" s="72"/>
      <c r="L12" s="27"/>
      <c r="M12" s="27"/>
      <c r="N12" s="28"/>
      <c r="O12" s="52" t="s">
        <v>97</v>
      </c>
    </row>
    <row r="13" spans="1:16" ht="105.75" thickBot="1" x14ac:dyDescent="0.3">
      <c r="A13" s="54">
        <v>36</v>
      </c>
      <c r="B13" s="55" t="s">
        <v>63</v>
      </c>
      <c r="C13" s="56" t="s">
        <v>64</v>
      </c>
      <c r="D13" s="56" t="s">
        <v>74</v>
      </c>
      <c r="E13" s="57" t="s">
        <v>73</v>
      </c>
      <c r="F13" s="84" t="s">
        <v>51</v>
      </c>
      <c r="G13" s="46"/>
      <c r="H13" s="47"/>
      <c r="I13" s="47"/>
      <c r="J13" s="48"/>
      <c r="K13" s="73"/>
      <c r="L13" s="41"/>
      <c r="M13" s="41"/>
      <c r="N13" s="50"/>
      <c r="O13" s="85" t="s">
        <v>103</v>
      </c>
    </row>
  </sheetData>
  <mergeCells count="3">
    <mergeCell ref="A3:O3"/>
    <mergeCell ref="K4:N4"/>
    <mergeCell ref="G4:J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L13"/>
  <sheetViews>
    <sheetView workbookViewId="0">
      <selection activeCell="A3" sqref="A3:L3"/>
    </sheetView>
  </sheetViews>
  <sheetFormatPr baseColWidth="10" defaultRowHeight="15" x14ac:dyDescent="0.25"/>
  <cols>
    <col min="2" max="2" width="42.7109375" customWidth="1"/>
    <col min="3" max="3" width="16.42578125" customWidth="1"/>
    <col min="4" max="4" width="20.28515625" customWidth="1"/>
    <col min="5" max="5" width="12.7109375" customWidth="1"/>
    <col min="6" max="6" width="15.85546875" customWidth="1"/>
    <col min="7" max="10" width="3.85546875" customWidth="1"/>
    <col min="11" max="11" width="17.7109375" bestFit="1" customWidth="1"/>
    <col min="12" max="12" width="22.28515625" customWidth="1"/>
  </cols>
  <sheetData>
    <row r="2" spans="1:12" ht="15.95" thickBot="1" x14ac:dyDescent="0.25"/>
    <row r="3" spans="1:12" ht="45" customHeight="1" thickBot="1" x14ac:dyDescent="0.3">
      <c r="A3" s="359" t="s">
        <v>106</v>
      </c>
      <c r="B3" s="360"/>
      <c r="C3" s="360"/>
      <c r="D3" s="360"/>
      <c r="E3" s="360"/>
      <c r="F3" s="360"/>
      <c r="G3" s="360"/>
      <c r="H3" s="360"/>
      <c r="I3" s="360"/>
      <c r="J3" s="360"/>
      <c r="K3" s="360"/>
      <c r="L3" s="361"/>
    </row>
    <row r="4" spans="1:12" ht="45.75" thickBot="1" x14ac:dyDescent="0.3">
      <c r="A4" s="66" t="s">
        <v>94</v>
      </c>
      <c r="B4" s="67" t="s">
        <v>95</v>
      </c>
      <c r="C4" s="67" t="s">
        <v>58</v>
      </c>
      <c r="D4" s="70" t="s">
        <v>4</v>
      </c>
      <c r="E4" s="70" t="s">
        <v>30</v>
      </c>
      <c r="F4" s="75" t="s">
        <v>31</v>
      </c>
      <c r="G4" s="356" t="s">
        <v>99</v>
      </c>
      <c r="H4" s="357"/>
      <c r="I4" s="357"/>
      <c r="J4" s="358"/>
      <c r="K4" s="68" t="s">
        <v>5</v>
      </c>
      <c r="L4" s="68" t="s">
        <v>104</v>
      </c>
    </row>
    <row r="5" spans="1:12" ht="90" x14ac:dyDescent="0.25">
      <c r="A5" s="76">
        <v>6</v>
      </c>
      <c r="B5" s="77" t="s">
        <v>57</v>
      </c>
      <c r="C5" s="78" t="s">
        <v>69</v>
      </c>
      <c r="D5" s="79" t="s">
        <v>85</v>
      </c>
      <c r="E5" s="80" t="s">
        <v>32</v>
      </c>
      <c r="F5" s="81" t="s">
        <v>70</v>
      </c>
      <c r="G5" s="100"/>
      <c r="H5" s="101"/>
      <c r="I5" s="102"/>
      <c r="J5" s="103"/>
      <c r="K5" s="104" t="s">
        <v>96</v>
      </c>
      <c r="L5" s="105"/>
    </row>
    <row r="6" spans="1:12" ht="90" x14ac:dyDescent="0.25">
      <c r="A6" s="53">
        <v>7</v>
      </c>
      <c r="B6" s="32" t="s">
        <v>33</v>
      </c>
      <c r="C6" s="9" t="s">
        <v>44</v>
      </c>
      <c r="D6" s="5" t="s">
        <v>9</v>
      </c>
      <c r="E6" s="6" t="s">
        <v>10</v>
      </c>
      <c r="F6" s="82" t="s">
        <v>43</v>
      </c>
      <c r="G6" s="87"/>
      <c r="H6" s="88"/>
      <c r="I6" s="86"/>
      <c r="J6" s="39"/>
      <c r="K6" s="96" t="s">
        <v>93</v>
      </c>
      <c r="L6" s="40"/>
    </row>
    <row r="7" spans="1:12" ht="270" x14ac:dyDescent="0.25">
      <c r="A7" s="53">
        <v>10</v>
      </c>
      <c r="B7" s="32" t="s">
        <v>107</v>
      </c>
      <c r="C7" s="9" t="s">
        <v>56</v>
      </c>
      <c r="D7" s="5" t="s">
        <v>86</v>
      </c>
      <c r="E7" s="6" t="s">
        <v>45</v>
      </c>
      <c r="F7" s="82" t="s">
        <v>46</v>
      </c>
      <c r="G7" s="25"/>
      <c r="H7" s="88"/>
      <c r="I7" s="86"/>
      <c r="J7" s="40"/>
      <c r="K7" s="97" t="s">
        <v>102</v>
      </c>
      <c r="L7" s="40"/>
    </row>
    <row r="8" spans="1:12" ht="150" x14ac:dyDescent="0.25">
      <c r="A8" s="53">
        <v>15</v>
      </c>
      <c r="B8" s="32" t="s">
        <v>80</v>
      </c>
      <c r="C8" s="5" t="s">
        <v>13</v>
      </c>
      <c r="D8" s="5" t="s">
        <v>14</v>
      </c>
      <c r="E8" s="6" t="s">
        <v>71</v>
      </c>
      <c r="F8" s="82" t="s">
        <v>48</v>
      </c>
      <c r="G8" s="29"/>
      <c r="H8" s="30"/>
      <c r="I8" s="89"/>
      <c r="J8" s="26"/>
      <c r="K8" s="97" t="s">
        <v>101</v>
      </c>
      <c r="L8" s="106" t="s">
        <v>105</v>
      </c>
    </row>
    <row r="9" spans="1:12" ht="135" x14ac:dyDescent="0.25">
      <c r="A9" s="53">
        <v>18</v>
      </c>
      <c r="B9" s="32" t="s">
        <v>1</v>
      </c>
      <c r="C9" s="5" t="s">
        <v>35</v>
      </c>
      <c r="D9" s="5" t="s">
        <v>15</v>
      </c>
      <c r="E9" s="6" t="s">
        <v>36</v>
      </c>
      <c r="F9" s="82" t="s">
        <v>49</v>
      </c>
      <c r="G9" s="29"/>
      <c r="H9" s="30"/>
      <c r="I9" s="89"/>
      <c r="J9" s="28"/>
      <c r="K9" s="96" t="s">
        <v>93</v>
      </c>
      <c r="L9" s="40"/>
    </row>
    <row r="10" spans="1:12" ht="123.75" x14ac:dyDescent="0.25">
      <c r="A10" s="53">
        <v>32</v>
      </c>
      <c r="B10" s="44" t="s">
        <v>62</v>
      </c>
      <c r="C10" s="11" t="s">
        <v>39</v>
      </c>
      <c r="D10" s="11" t="s">
        <v>82</v>
      </c>
      <c r="E10" s="12" t="s">
        <v>84</v>
      </c>
      <c r="F10" s="83" t="s">
        <v>51</v>
      </c>
      <c r="G10" s="91"/>
      <c r="H10" s="92"/>
      <c r="I10" s="90"/>
      <c r="J10" s="49"/>
      <c r="K10" s="96" t="s">
        <v>93</v>
      </c>
      <c r="L10" s="40"/>
    </row>
    <row r="11" spans="1:12" ht="90" x14ac:dyDescent="0.25">
      <c r="A11" s="53">
        <v>34</v>
      </c>
      <c r="B11" s="44" t="s">
        <v>83</v>
      </c>
      <c r="C11" s="11" t="s">
        <v>81</v>
      </c>
      <c r="D11" s="11" t="s">
        <v>17</v>
      </c>
      <c r="E11" s="12" t="s">
        <v>76</v>
      </c>
      <c r="F11" s="83" t="s">
        <v>51</v>
      </c>
      <c r="G11" s="29"/>
      <c r="H11" s="30"/>
      <c r="I11" s="89"/>
      <c r="J11" s="28"/>
      <c r="K11" s="98" t="s">
        <v>97</v>
      </c>
      <c r="L11" s="40"/>
    </row>
    <row r="12" spans="1:12" ht="67.5" x14ac:dyDescent="0.25">
      <c r="A12" s="53">
        <v>35</v>
      </c>
      <c r="B12" s="44" t="s">
        <v>91</v>
      </c>
      <c r="C12" s="11" t="s">
        <v>40</v>
      </c>
      <c r="D12" s="11" t="s">
        <v>41</v>
      </c>
      <c r="E12" s="12" t="s">
        <v>76</v>
      </c>
      <c r="F12" s="83" t="s">
        <v>51</v>
      </c>
      <c r="G12" s="29"/>
      <c r="H12" s="30"/>
      <c r="I12" s="89"/>
      <c r="J12" s="28"/>
      <c r="K12" s="98" t="s">
        <v>97</v>
      </c>
      <c r="L12" s="40"/>
    </row>
    <row r="13" spans="1:12" ht="105.75" thickBot="1" x14ac:dyDescent="0.3">
      <c r="A13" s="54">
        <v>36</v>
      </c>
      <c r="B13" s="55" t="s">
        <v>63</v>
      </c>
      <c r="C13" s="56" t="s">
        <v>64</v>
      </c>
      <c r="D13" s="56" t="s">
        <v>74</v>
      </c>
      <c r="E13" s="57" t="s">
        <v>73</v>
      </c>
      <c r="F13" s="84" t="s">
        <v>51</v>
      </c>
      <c r="G13" s="93"/>
      <c r="H13" s="94"/>
      <c r="I13" s="95"/>
      <c r="J13" s="50"/>
      <c r="K13" s="99" t="s">
        <v>103</v>
      </c>
      <c r="L13" s="48"/>
    </row>
  </sheetData>
  <mergeCells count="2">
    <mergeCell ref="G4:J4"/>
    <mergeCell ref="A3:L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2:K14"/>
  <sheetViews>
    <sheetView zoomScaleNormal="100" workbookViewId="0">
      <selection activeCell="H5" sqref="H5"/>
    </sheetView>
  </sheetViews>
  <sheetFormatPr baseColWidth="10" defaultRowHeight="15" x14ac:dyDescent="0.25"/>
  <cols>
    <col min="2" max="2" width="42.7109375" customWidth="1"/>
    <col min="3" max="3" width="16.42578125" customWidth="1"/>
    <col min="4" max="4" width="20.28515625" customWidth="1"/>
    <col min="5" max="5" width="12.7109375" customWidth="1"/>
    <col min="6" max="6" width="15.85546875" customWidth="1"/>
    <col min="7" max="10" width="3.85546875" customWidth="1"/>
    <col min="11" max="11" width="17.7109375" bestFit="1" customWidth="1"/>
  </cols>
  <sheetData>
    <row r="2" spans="1:11" x14ac:dyDescent="0.25">
      <c r="A2" s="365" t="s">
        <v>114</v>
      </c>
      <c r="B2" s="365"/>
      <c r="C2" s="365"/>
      <c r="D2" s="365"/>
      <c r="E2" s="365"/>
      <c r="F2" s="365"/>
      <c r="G2" s="365"/>
      <c r="H2" s="365"/>
      <c r="I2" s="365"/>
      <c r="J2" s="365"/>
      <c r="K2" s="365"/>
    </row>
    <row r="3" spans="1:11" ht="132.94999999999999" customHeight="1" x14ac:dyDescent="0.3">
      <c r="A3" s="362" t="s">
        <v>116</v>
      </c>
      <c r="B3" s="362"/>
      <c r="C3" s="362"/>
      <c r="D3" s="362"/>
      <c r="E3" s="362"/>
      <c r="F3" s="362"/>
      <c r="G3" s="362"/>
      <c r="H3" s="362"/>
      <c r="I3" s="362"/>
      <c r="J3" s="362"/>
      <c r="K3" s="362"/>
    </row>
    <row r="4" spans="1:11" ht="48.95" customHeight="1" x14ac:dyDescent="0.25">
      <c r="A4" s="113" t="s">
        <v>94</v>
      </c>
      <c r="B4" s="114" t="s">
        <v>95</v>
      </c>
      <c r="C4" s="114" t="s">
        <v>58</v>
      </c>
      <c r="D4" s="113" t="s">
        <v>4</v>
      </c>
      <c r="E4" s="113" t="s">
        <v>30</v>
      </c>
      <c r="F4" s="114" t="s">
        <v>31</v>
      </c>
      <c r="G4" s="363" t="s">
        <v>115</v>
      </c>
      <c r="H4" s="364"/>
      <c r="I4" s="364"/>
      <c r="J4" s="364"/>
      <c r="K4" s="114" t="s">
        <v>5</v>
      </c>
    </row>
    <row r="5" spans="1:11" ht="225" x14ac:dyDescent="0.25">
      <c r="A5" s="126">
        <v>4</v>
      </c>
      <c r="B5" s="32" t="s">
        <v>0</v>
      </c>
      <c r="C5" s="5" t="s">
        <v>66</v>
      </c>
      <c r="D5" s="9" t="s">
        <v>67</v>
      </c>
      <c r="E5" s="6" t="s">
        <v>68</v>
      </c>
      <c r="F5" s="33" t="s">
        <v>75</v>
      </c>
      <c r="G5" s="86"/>
      <c r="H5" s="34"/>
      <c r="I5" s="34"/>
      <c r="J5" s="115"/>
      <c r="K5" s="127" t="s">
        <v>110</v>
      </c>
    </row>
    <row r="6" spans="1:11" ht="90" x14ac:dyDescent="0.25">
      <c r="A6" s="128">
        <v>6</v>
      </c>
      <c r="B6" s="116" t="s">
        <v>57</v>
      </c>
      <c r="C6" s="117" t="s">
        <v>69</v>
      </c>
      <c r="D6" s="118" t="s">
        <v>85</v>
      </c>
      <c r="E6" s="119" t="s">
        <v>32</v>
      </c>
      <c r="F6" s="129" t="s">
        <v>70</v>
      </c>
      <c r="G6" s="124"/>
      <c r="H6" s="120"/>
      <c r="I6" s="89"/>
      <c r="J6" s="120"/>
      <c r="K6" s="130" t="s">
        <v>111</v>
      </c>
    </row>
    <row r="7" spans="1:11" ht="143.25" x14ac:dyDescent="0.25">
      <c r="A7" s="126">
        <v>15</v>
      </c>
      <c r="B7" s="32" t="s">
        <v>80</v>
      </c>
      <c r="C7" s="5" t="s">
        <v>13</v>
      </c>
      <c r="D7" s="5" t="s">
        <v>14</v>
      </c>
      <c r="E7" s="6" t="s">
        <v>71</v>
      </c>
      <c r="F7" s="33" t="s">
        <v>48</v>
      </c>
      <c r="G7" s="23"/>
      <c r="H7" s="89"/>
      <c r="I7" s="27"/>
      <c r="J7" s="27"/>
      <c r="K7" s="131" t="s">
        <v>112</v>
      </c>
    </row>
    <row r="8" spans="1:11" ht="112.5" x14ac:dyDescent="0.25">
      <c r="A8" s="126">
        <v>24</v>
      </c>
      <c r="B8" s="121" t="s">
        <v>60</v>
      </c>
      <c r="C8" s="11" t="s">
        <v>3</v>
      </c>
      <c r="D8" s="11" t="s">
        <v>54</v>
      </c>
      <c r="E8" s="12" t="s">
        <v>55</v>
      </c>
      <c r="F8" s="132" t="s">
        <v>61</v>
      </c>
      <c r="G8" s="125"/>
      <c r="H8" s="122"/>
      <c r="I8" s="122"/>
      <c r="J8" s="122"/>
      <c r="K8" s="127" t="s">
        <v>77</v>
      </c>
    </row>
    <row r="9" spans="1:11" ht="123.75" x14ac:dyDescent="0.25">
      <c r="A9" s="126">
        <v>32</v>
      </c>
      <c r="B9" s="44" t="s">
        <v>62</v>
      </c>
      <c r="C9" s="11" t="s">
        <v>39</v>
      </c>
      <c r="D9" s="11" t="s">
        <v>82</v>
      </c>
      <c r="E9" s="12" t="s">
        <v>84</v>
      </c>
      <c r="F9" s="132" t="s">
        <v>51</v>
      </c>
      <c r="G9" s="90"/>
      <c r="H9" s="43"/>
      <c r="I9" s="43"/>
      <c r="J9" s="43"/>
      <c r="K9" s="127" t="s">
        <v>52</v>
      </c>
    </row>
    <row r="10" spans="1:11" ht="191.25" x14ac:dyDescent="0.25">
      <c r="A10" s="126">
        <v>33</v>
      </c>
      <c r="B10" s="44" t="s">
        <v>90</v>
      </c>
      <c r="C10" s="123" t="s">
        <v>89</v>
      </c>
      <c r="D10" s="11" t="s">
        <v>87</v>
      </c>
      <c r="E10" s="12" t="s">
        <v>88</v>
      </c>
      <c r="F10" s="132" t="s">
        <v>50</v>
      </c>
      <c r="G10" s="24"/>
      <c r="H10" s="24"/>
      <c r="I10" s="90"/>
      <c r="J10" s="43"/>
      <c r="K10" s="130" t="s">
        <v>92</v>
      </c>
    </row>
    <row r="11" spans="1:11" ht="90" x14ac:dyDescent="0.25">
      <c r="A11" s="126">
        <v>34</v>
      </c>
      <c r="B11" s="44" t="s">
        <v>83</v>
      </c>
      <c r="C11" s="11" t="s">
        <v>81</v>
      </c>
      <c r="D11" s="11" t="s">
        <v>17</v>
      </c>
      <c r="E11" s="12" t="s">
        <v>76</v>
      </c>
      <c r="F11" s="132" t="s">
        <v>51</v>
      </c>
      <c r="G11" s="125"/>
      <c r="H11" s="122"/>
      <c r="I11" s="122"/>
      <c r="J11" s="122"/>
      <c r="K11" s="133" t="s">
        <v>97</v>
      </c>
    </row>
    <row r="12" spans="1:11" ht="67.5" x14ac:dyDescent="0.25">
      <c r="A12" s="126">
        <v>35</v>
      </c>
      <c r="B12" s="44" t="s">
        <v>91</v>
      </c>
      <c r="C12" s="11" t="s">
        <v>40</v>
      </c>
      <c r="D12" s="11" t="s">
        <v>41</v>
      </c>
      <c r="E12" s="12" t="s">
        <v>76</v>
      </c>
      <c r="F12" s="132" t="s">
        <v>51</v>
      </c>
      <c r="G12" s="125"/>
      <c r="H12" s="122"/>
      <c r="I12" s="122"/>
      <c r="J12" s="122"/>
      <c r="K12" s="133" t="s">
        <v>97</v>
      </c>
    </row>
    <row r="13" spans="1:11" ht="105" x14ac:dyDescent="0.25">
      <c r="A13" s="126">
        <v>36</v>
      </c>
      <c r="B13" s="44" t="s">
        <v>63</v>
      </c>
      <c r="C13" s="11" t="s">
        <v>64</v>
      </c>
      <c r="D13" s="11" t="s">
        <v>74</v>
      </c>
      <c r="E13" s="12" t="s">
        <v>73</v>
      </c>
      <c r="F13" s="132" t="s">
        <v>51</v>
      </c>
      <c r="G13" s="125"/>
      <c r="H13" s="122"/>
      <c r="I13" s="122"/>
      <c r="J13" s="122"/>
      <c r="K13" s="134" t="s">
        <v>103</v>
      </c>
    </row>
    <row r="14" spans="1:11" x14ac:dyDescent="0.25">
      <c r="A14" s="366" t="s">
        <v>113</v>
      </c>
      <c r="B14" s="366"/>
      <c r="C14" s="366"/>
      <c r="D14" s="366"/>
      <c r="E14" s="366"/>
      <c r="F14" s="366"/>
      <c r="G14" s="366"/>
      <c r="H14" s="366"/>
      <c r="I14" s="366"/>
      <c r="J14" s="366"/>
      <c r="K14" s="366"/>
    </row>
  </sheetData>
  <mergeCells count="4">
    <mergeCell ref="A3:K3"/>
    <mergeCell ref="G4:J4"/>
    <mergeCell ref="A2:K2"/>
    <mergeCell ref="A14:K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14"/>
  <sheetViews>
    <sheetView topLeftCell="A11" zoomScaleNormal="100" workbookViewId="0">
      <selection activeCell="D22" sqref="D22"/>
    </sheetView>
  </sheetViews>
  <sheetFormatPr baseColWidth="10" defaultRowHeight="15" x14ac:dyDescent="0.25"/>
  <cols>
    <col min="2" max="2" width="42.7109375" customWidth="1"/>
    <col min="3" max="3" width="16.42578125" customWidth="1"/>
    <col min="4" max="4" width="20.28515625" customWidth="1"/>
    <col min="5" max="5" width="12.7109375" customWidth="1"/>
    <col min="6" max="6" width="15.85546875" customWidth="1"/>
    <col min="7" max="10" width="3.85546875" customWidth="1"/>
    <col min="11" max="11" width="17.7109375" bestFit="1" customWidth="1"/>
  </cols>
  <sheetData>
    <row r="2" spans="1:11" x14ac:dyDescent="0.25">
      <c r="A2" s="365" t="s">
        <v>114</v>
      </c>
      <c r="B2" s="365"/>
      <c r="C2" s="365"/>
      <c r="D2" s="365"/>
      <c r="E2" s="365"/>
      <c r="F2" s="365"/>
      <c r="G2" s="365"/>
      <c r="H2" s="365"/>
      <c r="I2" s="365"/>
      <c r="J2" s="365"/>
      <c r="K2" s="365"/>
    </row>
    <row r="3" spans="1:11" ht="132.94999999999999" customHeight="1" x14ac:dyDescent="0.3">
      <c r="A3" s="362" t="s">
        <v>117</v>
      </c>
      <c r="B3" s="362"/>
      <c r="C3" s="362"/>
      <c r="D3" s="362"/>
      <c r="E3" s="362"/>
      <c r="F3" s="362"/>
      <c r="G3" s="362"/>
      <c r="H3" s="362"/>
      <c r="I3" s="362"/>
      <c r="J3" s="362"/>
      <c r="K3" s="362"/>
    </row>
    <row r="4" spans="1:11" ht="48.95" customHeight="1" x14ac:dyDescent="0.25">
      <c r="A4" s="136" t="s">
        <v>94</v>
      </c>
      <c r="B4" s="135" t="s">
        <v>95</v>
      </c>
      <c r="C4" s="135" t="s">
        <v>58</v>
      </c>
      <c r="D4" s="136" t="s">
        <v>4</v>
      </c>
      <c r="E4" s="136" t="s">
        <v>30</v>
      </c>
      <c r="F4" s="135" t="s">
        <v>31</v>
      </c>
      <c r="G4" s="363" t="s">
        <v>115</v>
      </c>
      <c r="H4" s="364"/>
      <c r="I4" s="364"/>
      <c r="J4" s="364"/>
      <c r="K4" s="135" t="s">
        <v>5</v>
      </c>
    </row>
    <row r="5" spans="1:11" ht="225" x14ac:dyDescent="0.25">
      <c r="A5" s="126">
        <v>4</v>
      </c>
      <c r="B5" s="32" t="s">
        <v>0</v>
      </c>
      <c r="C5" s="5" t="s">
        <v>66</v>
      </c>
      <c r="D5" s="9" t="s">
        <v>67</v>
      </c>
      <c r="E5" s="6" t="s">
        <v>68</v>
      </c>
      <c r="F5" s="33" t="s">
        <v>75</v>
      </c>
      <c r="G5" s="137"/>
      <c r="H5" s="137"/>
      <c r="I5" s="137"/>
      <c r="J5" s="115"/>
      <c r="K5" s="127" t="s">
        <v>110</v>
      </c>
    </row>
    <row r="6" spans="1:11" ht="90" x14ac:dyDescent="0.25">
      <c r="A6" s="128">
        <v>6</v>
      </c>
      <c r="B6" s="116" t="s">
        <v>57</v>
      </c>
      <c r="C6" s="117" t="s">
        <v>69</v>
      </c>
      <c r="D6" s="118" t="s">
        <v>85</v>
      </c>
      <c r="E6" s="119" t="s">
        <v>32</v>
      </c>
      <c r="F6" s="129" t="s">
        <v>70</v>
      </c>
      <c r="G6" s="124"/>
      <c r="H6" s="120"/>
      <c r="I6" s="89"/>
      <c r="J6" s="120"/>
      <c r="K6" s="130" t="s">
        <v>111</v>
      </c>
    </row>
    <row r="7" spans="1:11" ht="143.25" x14ac:dyDescent="0.25">
      <c r="A7" s="126">
        <v>15</v>
      </c>
      <c r="B7" s="32" t="s">
        <v>80</v>
      </c>
      <c r="C7" s="5" t="s">
        <v>13</v>
      </c>
      <c r="D7" s="5" t="s">
        <v>14</v>
      </c>
      <c r="E7" s="6" t="s">
        <v>71</v>
      </c>
      <c r="F7" s="33" t="s">
        <v>48</v>
      </c>
      <c r="G7" s="23"/>
      <c r="H7" s="138"/>
      <c r="I7" s="138"/>
      <c r="J7" s="138"/>
      <c r="K7" s="131" t="s">
        <v>112</v>
      </c>
    </row>
    <row r="8" spans="1:11" ht="112.5" x14ac:dyDescent="0.25">
      <c r="A8" s="126">
        <v>24</v>
      </c>
      <c r="B8" s="121" t="s">
        <v>60</v>
      </c>
      <c r="C8" s="11" t="s">
        <v>3</v>
      </c>
      <c r="D8" s="11" t="s">
        <v>54</v>
      </c>
      <c r="E8" s="12" t="s">
        <v>55</v>
      </c>
      <c r="F8" s="132" t="s">
        <v>61</v>
      </c>
      <c r="G8" s="139"/>
      <c r="H8" s="139"/>
      <c r="I8" s="125"/>
      <c r="J8" s="122"/>
      <c r="K8" s="127" t="s">
        <v>77</v>
      </c>
    </row>
    <row r="9" spans="1:11" ht="123.75" x14ac:dyDescent="0.25">
      <c r="A9" s="126">
        <v>32</v>
      </c>
      <c r="B9" s="44" t="s">
        <v>62</v>
      </c>
      <c r="C9" s="11" t="s">
        <v>39</v>
      </c>
      <c r="D9" s="11" t="s">
        <v>82</v>
      </c>
      <c r="E9" s="12" t="s">
        <v>84</v>
      </c>
      <c r="F9" s="132" t="s">
        <v>51</v>
      </c>
      <c r="G9" s="140"/>
      <c r="H9" s="140"/>
      <c r="I9" s="90"/>
      <c r="J9" s="43"/>
      <c r="K9" s="127" t="s">
        <v>52</v>
      </c>
    </row>
    <row r="10" spans="1:11" ht="191.25" x14ac:dyDescent="0.25">
      <c r="A10" s="126">
        <v>33</v>
      </c>
      <c r="B10" s="44" t="s">
        <v>90</v>
      </c>
      <c r="C10" s="123" t="s">
        <v>89</v>
      </c>
      <c r="D10" s="11" t="s">
        <v>87</v>
      </c>
      <c r="E10" s="12" t="s">
        <v>88</v>
      </c>
      <c r="F10" s="132" t="s">
        <v>50</v>
      </c>
      <c r="G10" s="24"/>
      <c r="H10" s="24"/>
      <c r="I10" s="90"/>
      <c r="J10" s="43"/>
      <c r="K10" s="130" t="s">
        <v>92</v>
      </c>
    </row>
    <row r="11" spans="1:11" ht="90" x14ac:dyDescent="0.25">
      <c r="A11" s="126">
        <v>34</v>
      </c>
      <c r="B11" s="44" t="s">
        <v>83</v>
      </c>
      <c r="C11" s="11" t="s">
        <v>81</v>
      </c>
      <c r="D11" s="11" t="s">
        <v>17</v>
      </c>
      <c r="E11" s="12" t="s">
        <v>76</v>
      </c>
      <c r="F11" s="132" t="s">
        <v>51</v>
      </c>
      <c r="G11" s="139"/>
      <c r="H11" s="139"/>
      <c r="I11" s="125"/>
      <c r="J11" s="122"/>
      <c r="K11" s="133" t="s">
        <v>97</v>
      </c>
    </row>
    <row r="12" spans="1:11" ht="67.5" x14ac:dyDescent="0.25">
      <c r="A12" s="126">
        <v>35</v>
      </c>
      <c r="B12" s="44" t="s">
        <v>91</v>
      </c>
      <c r="C12" s="11" t="s">
        <v>40</v>
      </c>
      <c r="D12" s="11" t="s">
        <v>41</v>
      </c>
      <c r="E12" s="12" t="s">
        <v>76</v>
      </c>
      <c r="F12" s="132" t="s">
        <v>51</v>
      </c>
      <c r="G12" s="139"/>
      <c r="H12" s="139"/>
      <c r="I12" s="125"/>
      <c r="J12" s="122"/>
      <c r="K12" s="133" t="s">
        <v>97</v>
      </c>
    </row>
    <row r="13" spans="1:11" ht="105" x14ac:dyDescent="0.25">
      <c r="A13" s="126">
        <v>36</v>
      </c>
      <c r="B13" s="44" t="s">
        <v>63</v>
      </c>
      <c r="C13" s="11" t="s">
        <v>64</v>
      </c>
      <c r="D13" s="11" t="s">
        <v>74</v>
      </c>
      <c r="E13" s="12" t="s">
        <v>73</v>
      </c>
      <c r="F13" s="132" t="s">
        <v>51</v>
      </c>
      <c r="G13" s="139"/>
      <c r="H13" s="139"/>
      <c r="I13" s="125"/>
      <c r="J13" s="122"/>
      <c r="K13" s="134" t="s">
        <v>103</v>
      </c>
    </row>
    <row r="14" spans="1:11" x14ac:dyDescent="0.2">
      <c r="A14" s="366" t="s">
        <v>113</v>
      </c>
      <c r="B14" s="366"/>
      <c r="C14" s="366"/>
      <c r="D14" s="366"/>
      <c r="E14" s="366"/>
      <c r="F14" s="366"/>
      <c r="G14" s="366"/>
      <c r="H14" s="366"/>
      <c r="I14" s="366"/>
      <c r="J14" s="366"/>
      <c r="K14" s="366"/>
    </row>
  </sheetData>
  <mergeCells count="4">
    <mergeCell ref="A2:K2"/>
    <mergeCell ref="A3:K3"/>
    <mergeCell ref="G4:J4"/>
    <mergeCell ref="A14:K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K13"/>
  <sheetViews>
    <sheetView topLeftCell="A4" zoomScaleNormal="100" workbookViewId="0">
      <selection activeCell="A7" sqref="A7:XFD7"/>
    </sheetView>
  </sheetViews>
  <sheetFormatPr baseColWidth="10" defaultRowHeight="15" x14ac:dyDescent="0.25"/>
  <cols>
    <col min="2" max="2" width="42.7109375" customWidth="1"/>
    <col min="3" max="3" width="16.42578125" customWidth="1"/>
    <col min="4" max="4" width="20.28515625" customWidth="1"/>
    <col min="5" max="5" width="12.7109375" customWidth="1"/>
    <col min="6" max="6" width="15.85546875" customWidth="1"/>
    <col min="7" max="10" width="3.28515625" customWidth="1"/>
    <col min="11" max="11" width="17.85546875" customWidth="1"/>
  </cols>
  <sheetData>
    <row r="2" spans="1:11" x14ac:dyDescent="0.25">
      <c r="A2" s="367" t="s">
        <v>114</v>
      </c>
      <c r="B2" s="368"/>
      <c r="C2" s="368"/>
      <c r="D2" s="368"/>
      <c r="E2" s="368"/>
      <c r="F2" s="368"/>
      <c r="G2" s="368"/>
      <c r="H2" s="368"/>
      <c r="I2" s="368"/>
      <c r="J2" s="368"/>
      <c r="K2" s="369"/>
    </row>
    <row r="3" spans="1:11" ht="132.94999999999999" customHeight="1" x14ac:dyDescent="0.3">
      <c r="A3" s="362" t="s">
        <v>119</v>
      </c>
      <c r="B3" s="362"/>
      <c r="C3" s="362"/>
      <c r="D3" s="362"/>
      <c r="E3" s="362"/>
      <c r="F3" s="362"/>
      <c r="G3" s="362"/>
      <c r="H3" s="362"/>
      <c r="I3" s="362"/>
      <c r="J3" s="362"/>
      <c r="K3" s="362"/>
    </row>
    <row r="4" spans="1:11" ht="48.95" customHeight="1" x14ac:dyDescent="0.25">
      <c r="A4" s="143" t="s">
        <v>94</v>
      </c>
      <c r="B4" s="142" t="s">
        <v>95</v>
      </c>
      <c r="C4" s="142" t="s">
        <v>58</v>
      </c>
      <c r="D4" s="143" t="s">
        <v>4</v>
      </c>
      <c r="E4" s="143" t="s">
        <v>30</v>
      </c>
      <c r="F4" s="142" t="s">
        <v>31</v>
      </c>
      <c r="G4" s="363" t="s">
        <v>115</v>
      </c>
      <c r="H4" s="364"/>
      <c r="I4" s="364"/>
      <c r="J4" s="364"/>
      <c r="K4" s="142" t="s">
        <v>5</v>
      </c>
    </row>
    <row r="5" spans="1:11" ht="225" x14ac:dyDescent="0.25">
      <c r="A5" s="126">
        <v>4</v>
      </c>
      <c r="B5" s="32" t="s">
        <v>0</v>
      </c>
      <c r="C5" s="5" t="s">
        <v>66</v>
      </c>
      <c r="D5" s="9" t="s">
        <v>67</v>
      </c>
      <c r="E5" s="6" t="s">
        <v>68</v>
      </c>
      <c r="F5" s="33" t="s">
        <v>75</v>
      </c>
      <c r="G5" s="36"/>
      <c r="H5" s="36"/>
      <c r="I5" s="36"/>
      <c r="J5" s="36"/>
      <c r="K5" s="36"/>
    </row>
    <row r="6" spans="1:11" ht="90" x14ac:dyDescent="0.25">
      <c r="A6" s="128">
        <v>6</v>
      </c>
      <c r="B6" s="116" t="s">
        <v>57</v>
      </c>
      <c r="C6" s="117" t="s">
        <v>69</v>
      </c>
      <c r="D6" s="118" t="s">
        <v>85</v>
      </c>
      <c r="E6" s="119" t="s">
        <v>32</v>
      </c>
      <c r="F6" s="129" t="s">
        <v>70</v>
      </c>
      <c r="G6" s="36"/>
      <c r="H6" s="36"/>
      <c r="I6" s="89"/>
      <c r="J6" s="36"/>
      <c r="K6" s="141" t="s">
        <v>118</v>
      </c>
    </row>
    <row r="7" spans="1:11" ht="112.5" x14ac:dyDescent="0.25">
      <c r="A7" s="126">
        <v>24</v>
      </c>
      <c r="B7" s="121" t="s">
        <v>60</v>
      </c>
      <c r="C7" s="11" t="s">
        <v>3</v>
      </c>
      <c r="D7" s="11" t="s">
        <v>54</v>
      </c>
      <c r="E7" s="12" t="s">
        <v>55</v>
      </c>
      <c r="F7" s="132" t="s">
        <v>61</v>
      </c>
      <c r="G7" s="138"/>
      <c r="H7" s="89"/>
      <c r="I7" s="36"/>
      <c r="J7" s="36"/>
      <c r="K7" s="144" t="s">
        <v>122</v>
      </c>
    </row>
    <row r="8" spans="1:11" ht="123.75" x14ac:dyDescent="0.25">
      <c r="A8" s="126">
        <v>32</v>
      </c>
      <c r="B8" s="44" t="s">
        <v>62</v>
      </c>
      <c r="C8" s="11" t="s">
        <v>39</v>
      </c>
      <c r="D8" s="11" t="s">
        <v>82</v>
      </c>
      <c r="E8" s="12" t="s">
        <v>84</v>
      </c>
      <c r="F8" s="132" t="s">
        <v>51</v>
      </c>
      <c r="G8" s="138"/>
      <c r="H8" s="89"/>
      <c r="I8" s="27"/>
      <c r="J8" s="27"/>
      <c r="K8" s="134" t="s">
        <v>121</v>
      </c>
    </row>
    <row r="9" spans="1:11" ht="191.25" x14ac:dyDescent="0.25">
      <c r="A9" s="126">
        <v>33</v>
      </c>
      <c r="B9" s="44" t="s">
        <v>90</v>
      </c>
      <c r="C9" s="123" t="s">
        <v>89</v>
      </c>
      <c r="D9" s="11" t="s">
        <v>87</v>
      </c>
      <c r="E9" s="12" t="s">
        <v>88</v>
      </c>
      <c r="F9" s="132" t="s">
        <v>50</v>
      </c>
      <c r="G9" s="138"/>
      <c r="H9" s="89"/>
      <c r="I9" s="27"/>
      <c r="J9" s="27"/>
      <c r="K9" s="134" t="s">
        <v>92</v>
      </c>
    </row>
    <row r="10" spans="1:11" ht="90" x14ac:dyDescent="0.25">
      <c r="A10" s="126">
        <v>34</v>
      </c>
      <c r="B10" s="44" t="s">
        <v>83</v>
      </c>
      <c r="C10" s="11" t="s">
        <v>81</v>
      </c>
      <c r="D10" s="11" t="s">
        <v>17</v>
      </c>
      <c r="E10" s="12" t="s">
        <v>76</v>
      </c>
      <c r="F10" s="132" t="s">
        <v>51</v>
      </c>
      <c r="G10" s="138"/>
      <c r="H10" s="89"/>
      <c r="I10" s="27"/>
      <c r="J10" s="27"/>
      <c r="K10" s="134" t="s">
        <v>120</v>
      </c>
    </row>
    <row r="11" spans="1:11" ht="67.5" x14ac:dyDescent="0.25">
      <c r="A11" s="126">
        <v>35</v>
      </c>
      <c r="B11" s="44" t="s">
        <v>91</v>
      </c>
      <c r="C11" s="11" t="s">
        <v>40</v>
      </c>
      <c r="D11" s="11" t="s">
        <v>41</v>
      </c>
      <c r="E11" s="12" t="s">
        <v>76</v>
      </c>
      <c r="F11" s="132" t="s">
        <v>51</v>
      </c>
      <c r="G11" s="138"/>
      <c r="H11" s="89"/>
      <c r="I11" s="27"/>
      <c r="J11" s="27"/>
      <c r="K11" s="134" t="s">
        <v>120</v>
      </c>
    </row>
    <row r="12" spans="1:11" ht="78.75" x14ac:dyDescent="0.25">
      <c r="A12" s="126">
        <v>36</v>
      </c>
      <c r="B12" s="44" t="s">
        <v>63</v>
      </c>
      <c r="C12" s="11" t="s">
        <v>64</v>
      </c>
      <c r="D12" s="11" t="s">
        <v>74</v>
      </c>
      <c r="E12" s="12" t="s">
        <v>73</v>
      </c>
      <c r="F12" s="132" t="s">
        <v>51</v>
      </c>
      <c r="G12" s="138"/>
      <c r="H12" s="89"/>
      <c r="I12" s="27"/>
      <c r="J12" s="27"/>
      <c r="K12" s="134" t="s">
        <v>120</v>
      </c>
    </row>
    <row r="13" spans="1:11" x14ac:dyDescent="0.25">
      <c r="A13" s="366" t="s">
        <v>113</v>
      </c>
      <c r="B13" s="366"/>
      <c r="C13" s="366"/>
      <c r="D13" s="366"/>
      <c r="E13" s="366"/>
      <c r="F13" s="366"/>
      <c r="G13" s="366"/>
      <c r="H13" s="366"/>
      <c r="I13" s="366"/>
      <c r="J13" s="366"/>
      <c r="K13" s="366"/>
    </row>
  </sheetData>
  <mergeCells count="4">
    <mergeCell ref="G4:J4"/>
    <mergeCell ref="A3:K3"/>
    <mergeCell ref="A13:K13"/>
    <mergeCell ref="A2:K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11"/>
  <sheetViews>
    <sheetView zoomScaleNormal="100" workbookViewId="0">
      <selection activeCell="D5" sqref="D5"/>
    </sheetView>
  </sheetViews>
  <sheetFormatPr baseColWidth="10" defaultRowHeight="15" x14ac:dyDescent="0.25"/>
  <cols>
    <col min="2" max="2" width="42.7109375" customWidth="1"/>
    <col min="3" max="3" width="16.42578125" customWidth="1"/>
    <col min="4" max="4" width="20.28515625" customWidth="1"/>
    <col min="5" max="5" width="12.7109375" customWidth="1"/>
    <col min="6" max="6" width="15.85546875" customWidth="1"/>
    <col min="7" max="10" width="3.28515625" customWidth="1"/>
    <col min="11" max="11" width="17.85546875" customWidth="1"/>
  </cols>
  <sheetData>
    <row r="2" spans="1:11" x14ac:dyDescent="0.25">
      <c r="A2" s="367" t="s">
        <v>114</v>
      </c>
      <c r="B2" s="368"/>
      <c r="C2" s="368"/>
      <c r="D2" s="368"/>
      <c r="E2" s="368"/>
      <c r="F2" s="368"/>
      <c r="G2" s="368"/>
      <c r="H2" s="368"/>
      <c r="I2" s="368"/>
      <c r="J2" s="368"/>
      <c r="K2" s="369"/>
    </row>
    <row r="3" spans="1:11" ht="132.94999999999999" customHeight="1" x14ac:dyDescent="0.3">
      <c r="A3" s="362" t="s">
        <v>123</v>
      </c>
      <c r="B3" s="362"/>
      <c r="C3" s="362"/>
      <c r="D3" s="362"/>
      <c r="E3" s="362"/>
      <c r="F3" s="362"/>
      <c r="G3" s="362"/>
      <c r="H3" s="362"/>
      <c r="I3" s="362"/>
      <c r="J3" s="362"/>
      <c r="K3" s="362"/>
    </row>
    <row r="4" spans="1:11" ht="48.95" customHeight="1" x14ac:dyDescent="0.25">
      <c r="A4" s="146" t="s">
        <v>94</v>
      </c>
      <c r="B4" s="145" t="s">
        <v>95</v>
      </c>
      <c r="C4" s="145" t="s">
        <v>58</v>
      </c>
      <c r="D4" s="146" t="s">
        <v>4</v>
      </c>
      <c r="E4" s="146" t="s">
        <v>30</v>
      </c>
      <c r="F4" s="145" t="s">
        <v>31</v>
      </c>
      <c r="G4" s="363" t="s">
        <v>115</v>
      </c>
      <c r="H4" s="364"/>
      <c r="I4" s="364"/>
      <c r="J4" s="364"/>
      <c r="K4" s="145" t="s">
        <v>5</v>
      </c>
    </row>
    <row r="5" spans="1:11" ht="90" x14ac:dyDescent="0.25">
      <c r="A5" s="128">
        <v>6</v>
      </c>
      <c r="B5" s="116" t="s">
        <v>57</v>
      </c>
      <c r="C5" s="5" t="s">
        <v>69</v>
      </c>
      <c r="D5" s="118" t="s">
        <v>85</v>
      </c>
      <c r="E5" s="119" t="s">
        <v>32</v>
      </c>
      <c r="F5" s="129" t="s">
        <v>70</v>
      </c>
      <c r="G5" s="36"/>
      <c r="H5" s="36"/>
      <c r="I5" s="89"/>
      <c r="J5" s="36"/>
      <c r="K5" s="141" t="s">
        <v>118</v>
      </c>
    </row>
    <row r="6" spans="1:11" ht="123.75" x14ac:dyDescent="0.25">
      <c r="A6" s="126">
        <v>32</v>
      </c>
      <c r="B6" s="44" t="s">
        <v>62</v>
      </c>
      <c r="C6" s="11" t="s">
        <v>39</v>
      </c>
      <c r="D6" s="11" t="s">
        <v>82</v>
      </c>
      <c r="E6" s="12" t="s">
        <v>84</v>
      </c>
      <c r="F6" s="132" t="s">
        <v>51</v>
      </c>
      <c r="G6" s="138"/>
      <c r="H6" s="138"/>
      <c r="I6" s="89"/>
      <c r="J6" s="27"/>
      <c r="K6" s="134" t="s">
        <v>121</v>
      </c>
    </row>
    <row r="7" spans="1:11" ht="191.25" x14ac:dyDescent="0.25">
      <c r="A7" s="126">
        <v>33</v>
      </c>
      <c r="B7" s="44" t="s">
        <v>90</v>
      </c>
      <c r="C7" s="123" t="s">
        <v>89</v>
      </c>
      <c r="D7" s="11" t="s">
        <v>87</v>
      </c>
      <c r="E7" s="12" t="s">
        <v>88</v>
      </c>
      <c r="F7" s="132" t="s">
        <v>50</v>
      </c>
      <c r="G7" s="138"/>
      <c r="H7" s="138"/>
      <c r="I7" s="89"/>
      <c r="J7" s="27"/>
      <c r="K7" s="134" t="s">
        <v>92</v>
      </c>
    </row>
    <row r="8" spans="1:11" ht="90" x14ac:dyDescent="0.25">
      <c r="A8" s="126">
        <v>34</v>
      </c>
      <c r="B8" s="44" t="s">
        <v>83</v>
      </c>
      <c r="C8" s="11" t="s">
        <v>81</v>
      </c>
      <c r="D8" s="11" t="s">
        <v>17</v>
      </c>
      <c r="E8" s="12" t="s">
        <v>76</v>
      </c>
      <c r="F8" s="132" t="s">
        <v>51</v>
      </c>
      <c r="G8" s="138"/>
      <c r="H8" s="138"/>
      <c r="I8" s="89"/>
      <c r="J8" s="27"/>
      <c r="K8" s="134" t="s">
        <v>120</v>
      </c>
    </row>
    <row r="9" spans="1:11" ht="67.5" x14ac:dyDescent="0.25">
      <c r="A9" s="126">
        <v>35</v>
      </c>
      <c r="B9" s="44" t="s">
        <v>91</v>
      </c>
      <c r="C9" s="11" t="s">
        <v>40</v>
      </c>
      <c r="D9" s="11" t="s">
        <v>41</v>
      </c>
      <c r="E9" s="12" t="s">
        <v>76</v>
      </c>
      <c r="F9" s="132" t="s">
        <v>51</v>
      </c>
      <c r="G9" s="138"/>
      <c r="H9" s="138"/>
      <c r="I9" s="89"/>
      <c r="J9" s="27"/>
      <c r="K9" s="134" t="s">
        <v>120</v>
      </c>
    </row>
    <row r="10" spans="1:11" ht="78.75" x14ac:dyDescent="0.25">
      <c r="A10" s="126">
        <v>36</v>
      </c>
      <c r="B10" s="44" t="s">
        <v>63</v>
      </c>
      <c r="C10" s="11" t="s">
        <v>64</v>
      </c>
      <c r="D10" s="11" t="s">
        <v>74</v>
      </c>
      <c r="E10" s="12" t="s">
        <v>73</v>
      </c>
      <c r="F10" s="132" t="s">
        <v>51</v>
      </c>
      <c r="G10" s="138"/>
      <c r="H10" s="138"/>
      <c r="I10" s="89"/>
      <c r="J10" s="27"/>
      <c r="K10" s="134" t="s">
        <v>120</v>
      </c>
    </row>
    <row r="11" spans="1:11" x14ac:dyDescent="0.25">
      <c r="A11" s="366" t="s">
        <v>113</v>
      </c>
      <c r="B11" s="366"/>
      <c r="C11" s="366"/>
      <c r="D11" s="366"/>
      <c r="E11" s="366"/>
      <c r="F11" s="366"/>
      <c r="G11" s="366"/>
      <c r="H11" s="366"/>
      <c r="I11" s="366"/>
      <c r="J11" s="366"/>
      <c r="K11" s="366"/>
    </row>
  </sheetData>
  <mergeCells count="4">
    <mergeCell ref="A2:K2"/>
    <mergeCell ref="A3:K3"/>
    <mergeCell ref="G4:J4"/>
    <mergeCell ref="A11:K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PAA2021 Aprobad CICCI 15feb2021</vt:lpstr>
      <vt:lpstr>TOTAL INFORMES PLAN ANUAL AUDIT</vt:lpstr>
      <vt:lpstr>Seguimiento Marzo-Abril</vt:lpstr>
      <vt:lpstr>Seguimiento Abril</vt:lpstr>
      <vt:lpstr>Seguimiento Mayo</vt:lpstr>
      <vt:lpstr>Seguimiento Mayo 15 de 2020</vt:lpstr>
      <vt:lpstr>Seguimiento 01 Junio de 2020</vt:lpstr>
      <vt:lpstr>Seguimiento 11 Junio de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Ignacio Ramirez Rios</dc:creator>
  <cp:lastModifiedBy>Usuario</cp:lastModifiedBy>
  <cp:lastPrinted>2020-03-13T19:35:06Z</cp:lastPrinted>
  <dcterms:created xsi:type="dcterms:W3CDTF">2019-12-23T19:09:43Z</dcterms:created>
  <dcterms:modified xsi:type="dcterms:W3CDTF">2021-03-05T15:33:53Z</dcterms:modified>
</cp:coreProperties>
</file>