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uario\Desktop\TRABAJO EN CASA_11JUN2020\trabajo en casa 24mar2020\PM CGR_\PM CGR corte 31dic2020\PM CGR a 31dic2020 publicSIRECI_5feb2021\"/>
    </mc:Choice>
  </mc:AlternateContent>
  <xr:revisionPtr revIDLastSave="0" documentId="13_ncr:1_{84832FC0-9069-499F-BC98-DE1A195B86CE}" xr6:coauthVersionLast="43" xr6:coauthVersionMax="43" xr10:uidLastSave="{00000000-0000-0000-0000-000000000000}"/>
  <bookViews>
    <workbookView xWindow="-120" yWindow="-120" windowWidth="20730" windowHeight="11160" xr2:uid="{00000000-000D-0000-FFFF-FFFF00000000}"/>
  </bookViews>
  <sheets>
    <sheet name="Avanc PM CGR a 31dic2020" sheetId="34" r:id="rId1"/>
  </sheets>
  <definedNames>
    <definedName name="_xlnm._FilterDatabase" localSheetId="0" hidden="1">'Avanc PM CGR a 31dic2020'!$A$11:$DQ$126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5" i="34" l="1"/>
  <c r="M104" i="34"/>
  <c r="M101" i="34"/>
  <c r="M100" i="34"/>
  <c r="M90" i="34"/>
  <c r="M89" i="34"/>
  <c r="M88" i="34"/>
  <c r="M87" i="34"/>
  <c r="M86" i="34"/>
  <c r="M85" i="34"/>
  <c r="M84" i="34"/>
  <c r="M83" i="34"/>
  <c r="M82" i="34"/>
  <c r="M81" i="34"/>
  <c r="M80" i="34"/>
  <c r="M79" i="34"/>
  <c r="M78" i="34"/>
  <c r="M77" i="34"/>
  <c r="M76" i="34"/>
  <c r="M75" i="34"/>
  <c r="M74" i="34"/>
  <c r="M73"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7" i="34"/>
  <c r="M36" i="34"/>
  <c r="M35" i="34"/>
  <c r="M31" i="34"/>
  <c r="M30" i="34"/>
  <c r="M28" i="34"/>
  <c r="M27" i="34"/>
  <c r="M26" i="34"/>
  <c r="M25" i="34"/>
  <c r="M24" i="34"/>
  <c r="M23" i="34"/>
  <c r="M18" i="34"/>
  <c r="M17" i="34"/>
  <c r="M16" i="34"/>
  <c r="M15" i="34"/>
  <c r="M14" i="34"/>
  <c r="M13" i="34"/>
  <c r="M12" i="34"/>
</calcChain>
</file>

<file path=xl/sharedStrings.xml><?xml version="1.0" encoding="utf-8"?>
<sst xmlns="http://schemas.openxmlformats.org/spreadsheetml/2006/main" count="1069" uniqueCount="723">
  <si>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</si>
  <si>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</si>
  <si>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</si>
  <si>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</si>
  <si>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</si>
  <si>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</si>
  <si>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</si>
  <si>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</si>
  <si>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</si>
  <si>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</si>
  <si>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</si>
  <si>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</si>
  <si>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</si>
  <si>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</si>
  <si>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</si>
  <si>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</si>
  <si>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</si>
  <si>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</si>
  <si>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</si>
  <si>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</si>
  <si>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</si>
  <si>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</si>
  <si>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</si>
  <si>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</si>
  <si>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t>
  </si>
  <si>
    <t>FILA_1</t>
  </si>
  <si>
    <t/>
  </si>
  <si>
    <t>1 SUSCRIPCIÓN DEL PLAN DE MEJORAMIENTO</t>
  </si>
  <si>
    <t>10_2010</t>
  </si>
  <si>
    <t>Deficiencia en la planeacion, control y seguimiento por parte de la Entidad a la adquisicion de las necesidades requeridas por las areas</t>
  </si>
  <si>
    <t xml:space="preserve">Realizar el Inventario General del Almancen.
</t>
  </si>
  <si>
    <t xml:space="preserve">Realizar el inventario general de todos los elementos que se encuentran en el almacen a 30-06-2019 con el proposito de identificar, si existen algunos de los cuales no  se les ha dado uso desde su compra.
</t>
  </si>
  <si>
    <t>FILA_2</t>
  </si>
  <si>
    <t>Presentar la evidencias sobre las salidas de elementos que generaron el hallazgo.</t>
  </si>
  <si>
    <t>Adjuntar los soportes de la entrega de los elementos que fueron entregados y que generaron en hallazgo</t>
  </si>
  <si>
    <t>Soportes de Entrega de salida de los elementos que generaron el hallazgo</t>
  </si>
  <si>
    <t>24_2012</t>
  </si>
  <si>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</si>
  <si>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</si>
  <si>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</si>
  <si>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</si>
  <si>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FILA_3</t>
  </si>
  <si>
    <t>60_2010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</si>
  <si>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</si>
  <si>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</si>
  <si>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</si>
  <si>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Presentacion para Capacitación </t>
  </si>
  <si>
    <t>Se ejecutará la provisión de los cargos creados en los Decretos a través de encargos y nombramientos provisionales.</t>
  </si>
  <si>
    <t>Informe de ejecución semestralmente</t>
  </si>
  <si>
    <t>FILA_4</t>
  </si>
  <si>
    <t>65_2010</t>
  </si>
  <si>
    <t>Se remitió a la CGR varias versiones del cronograma, no aprobadas formalmente.</t>
  </si>
  <si>
    <t>A partir del 2.018 bajo la nueva administracion, se define cumplir las fases de los proyectos contratados para aplicaciones Core, asi: Iniciacion, Planificacion, Ejecucion, Seguimiento y control y Cierre. Asi mismo, la optimizacion de compras de TI en los acuerdos marco de Colombia Compra Eficiente. Siendo el cronograma parte del segundo proceso, este no puede faltar en ningun proyecto TI</t>
  </si>
  <si>
    <t>Cumplimiento Cronograma IGUAL Actividades Realizadas SOBRE Actividades del Cronograma</t>
  </si>
  <si>
    <t>10 (2018)</t>
  </si>
  <si>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</si>
  <si>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</si>
  <si>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</si>
  <si>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</si>
  <si>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FILA_5</t>
  </si>
  <si>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</si>
  <si>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</si>
  <si>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</si>
  <si>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</si>
  <si>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2019/12/31</t>
  </si>
  <si>
    <t>FILA_6</t>
  </si>
  <si>
    <t>24_2011</t>
  </si>
  <si>
    <t>Falta de gestión  por ausencia de personal y consolidación de la información relativa  a los Informes Únicos de Infracciones al Transporte - IUIT.</t>
  </si>
  <si>
    <t>Fortalecimiento del talento humano.</t>
  </si>
  <si>
    <t>Contratación de personal</t>
  </si>
  <si>
    <t>Listado de personal contrado</t>
  </si>
  <si>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</si>
  <si>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</si>
  <si>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</si>
  <si>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</si>
  <si>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FILA_7</t>
  </si>
  <si>
    <t>Consolidación de la información relativa  a los  Informes Únicos de Infracciones al Transporte - IUIT mediante una base de datos</t>
  </si>
  <si>
    <t>Creación de base de datos de los informes de Infracciones al Transporte</t>
  </si>
  <si>
    <t>Base de datos</t>
  </si>
  <si>
    <t>FILA_8</t>
  </si>
  <si>
    <t>Gestión eficiente en cada una de las etapas procesales</t>
  </si>
  <si>
    <t xml:space="preserve">Contingencias que demuestran mayor gestión en cada una de las etapas procesales </t>
  </si>
  <si>
    <t>Reportes de gestión</t>
  </si>
  <si>
    <t>FILA_9</t>
  </si>
  <si>
    <t>7_2012</t>
  </si>
  <si>
    <t>La Superintendencia no cuenta con procedimiento centralizado para trámite de PQRs .</t>
  </si>
  <si>
    <t xml:space="preserve">Publicar proceso de PQR en la Cadena de Valor. </t>
  </si>
  <si>
    <t xml:space="preserve">Actualizar, publicar y socializar proceso de PQR  en la Cadena de Valor. </t>
  </si>
  <si>
    <t xml:space="preserve">Proceso publicado y socializado. </t>
  </si>
  <si>
    <t>FILA_10</t>
  </si>
  <si>
    <t>Seguimiento efectivo a traves de herramientas informaticas.</t>
  </si>
  <si>
    <t>Solicitar al Grupo de Tecnologias de Información y Comunicación complementar el cuadro de seguimiento de PQR que maneja  el Grupo de Atención al Ciudadano evidenciando los tiempos de respuesta de cada PQRS</t>
  </si>
  <si>
    <t>Correo Electronico o memorando enviado</t>
  </si>
  <si>
    <t>FILA_11</t>
  </si>
  <si>
    <t xml:space="preserve">Presentar y ejecutar plan de contingencia en las Delegadas pertinentes, para atender PQR's represadas. </t>
  </si>
  <si>
    <t>Solicitud y ejecución de plan de contingencia con las alternativas de solucion para atender PQR represadas, sin desatender las de la vigencia actual.</t>
  </si>
  <si>
    <t>Plan de contingencia ejecutado.</t>
  </si>
  <si>
    <t>FILA_12</t>
  </si>
  <si>
    <t>FILA_13</t>
  </si>
  <si>
    <t>14_2012</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</si>
  <si>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</si>
  <si>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</si>
  <si>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</si>
  <si>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</si>
  <si>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FILA_14</t>
  </si>
  <si>
    <t>15_2012</t>
  </si>
  <si>
    <t>FILA_15</t>
  </si>
  <si>
    <t>18_2012</t>
  </si>
  <si>
    <t>El Grupo de Cobro Persuasivo y Jurisdicción coactiva no informaba el estado jurídico de cobrabilidad al Grupo Financiera.</t>
  </si>
  <si>
    <t>FILA_16</t>
  </si>
  <si>
    <t>FILA_17</t>
  </si>
  <si>
    <t>FILA_18</t>
  </si>
  <si>
    <t xml:space="preserve">Registros contables </t>
  </si>
  <si>
    <t>FILA_19</t>
  </si>
  <si>
    <t>FILA_20</t>
  </si>
  <si>
    <t>FILA_21</t>
  </si>
  <si>
    <t>2_2013</t>
  </si>
  <si>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</si>
  <si>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</si>
  <si>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</si>
  <si>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</si>
  <si>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FILA_22</t>
  </si>
  <si>
    <t>3_2013</t>
  </si>
  <si>
    <t>Creación de base de datos de los Informes Únicos de Infracciones al Transporte - IUIT</t>
  </si>
  <si>
    <t>FILA_23</t>
  </si>
  <si>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</si>
  <si>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</si>
  <si>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</si>
  <si>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FILA_24</t>
  </si>
  <si>
    <t>6_2013</t>
  </si>
  <si>
    <t>Presunto incumplimiento en el PGI en la función misional que se traduce en la disminución de la eficacia</t>
  </si>
  <si>
    <t xml:space="preserve">Elaborar y efectuar seguimiento al plan de visitas anuales a ser realizadas de acuerdo a las metas previstas en el PEI. </t>
  </si>
  <si>
    <t xml:space="preserve">Elaborar cuadro unificado de seguimiento de las visitas de inspección identificando el estado de cada una. </t>
  </si>
  <si>
    <t>Cuadro de Seguimiento Unificado</t>
  </si>
  <si>
    <t>FILA_25</t>
  </si>
  <si>
    <t>Cumplir con  las metas establecidas en el PEI para visitas de inspección en las vigencias 2016, 2017 y 2018.</t>
  </si>
  <si>
    <t>Reportar cumplimiento de la actividad de visitas de inspección en el PEI de los años 2016, 2017 y 2018.</t>
  </si>
  <si>
    <t>Porcentaje de cumplimiento</t>
  </si>
  <si>
    <t>FILA_26</t>
  </si>
  <si>
    <t xml:space="preserve">Incluir en los PGI,  a partir de 2019, un estimativo de visitas extraordinarias. </t>
  </si>
  <si>
    <t>Efectuar estimativo de  las visitas extraordinarias que se incluyen en el PGI</t>
  </si>
  <si>
    <t xml:space="preserve">total visitas extraordinarias estimados. </t>
  </si>
  <si>
    <t>numero</t>
  </si>
  <si>
    <t>FILA_27</t>
  </si>
  <si>
    <t>10_2013</t>
  </si>
  <si>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</si>
  <si>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 xml:space="preserve">Modificación Manual de Contratación </t>
  </si>
  <si>
    <t xml:space="preserve">Modificar el manual de contratación incluyendo las obligaciones y consecuencias que se tienen como supervisor incluyendo un listado de documentos que se deben verificar en la etapa precontractual
</t>
  </si>
  <si>
    <t xml:space="preserve">Manual de Contratación modificado </t>
  </si>
  <si>
    <t>FILA_28</t>
  </si>
  <si>
    <t xml:space="preserve">Socialización de la modificación del manual de contratación </t>
  </si>
  <si>
    <t>Se realizará la socialización de la modificación del manual de contratación a las  9 direcciones creadas y las 4 jefaturas de área</t>
  </si>
  <si>
    <t>Registro de asistencia a la capacitación</t>
  </si>
  <si>
    <t>FILA_29</t>
  </si>
  <si>
    <t>12_2013</t>
  </si>
  <si>
    <t>Elaborar y publicar en la página web de la Supetransporte y/o medios alternativos disponibles el instructivo del procedimiento para pagos de los vigilados y/o ciudadanos.</t>
  </si>
  <si>
    <t xml:space="preserve">Instructivo elaborado y publicado
</t>
  </si>
  <si>
    <t>FILA_30</t>
  </si>
  <si>
    <t>FILA_31</t>
  </si>
  <si>
    <t>Replantear el indicador</t>
  </si>
  <si>
    <t xml:space="preserve">Presentar reporte de Replanteamiento del indicador en el PEI. </t>
  </si>
  <si>
    <t>FILA_32</t>
  </si>
  <si>
    <t>FILA_33</t>
  </si>
  <si>
    <t>FILA_34</t>
  </si>
  <si>
    <t>FILA_35</t>
  </si>
  <si>
    <t>FILA_36</t>
  </si>
  <si>
    <t>4_2015</t>
  </si>
  <si>
    <t>FILA_37</t>
  </si>
  <si>
    <t>FILA_38</t>
  </si>
  <si>
    <t>13_2015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</si>
  <si>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</si>
  <si>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</si>
  <si>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</si>
  <si>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</si>
  <si>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FILA_39</t>
  </si>
  <si>
    <t>Acciones ante la Agencia Nacional de Defensa Jurídica del Estado por el Secretario del Comité de Conciliación.</t>
  </si>
  <si>
    <t>Acciones ante la ANDJE relacionadas con la evaluación y aprobación de la Política de prevención del daño antijurídico, siendo actas de reunión. Son condicionales ante su cantidad, pues en razón a que si en una reunión se logra el objetivo no es necesario realizar adicionales.</t>
  </si>
  <si>
    <t>Actas de reunión</t>
  </si>
  <si>
    <t>FILA_40</t>
  </si>
  <si>
    <t>Seguimiento a la política de prevención del daño antijurídico de la vigencia.</t>
  </si>
  <si>
    <t>Informe Semestral</t>
  </si>
  <si>
    <t>FILA_41</t>
  </si>
  <si>
    <t>14_2015</t>
  </si>
  <si>
    <t>FILA_42</t>
  </si>
  <si>
    <t>FILA_43</t>
  </si>
  <si>
    <t>FILA_44</t>
  </si>
  <si>
    <t>17_2015</t>
  </si>
  <si>
    <t>Debilidad en la aplicac de controles para el riesgo y reconocimiento individual y depurac de los derechos a favor de  la entidad por concepto de multas, intereses y contribuc lo que genera incertidumbre en el saldo de la cuenta 1401 deudores ingresos no  tributa por $1,981,2 mlls y afecta consecuentem la cuenta 4110 ingresos no tributarios, lo cual podría tener incidencia disciplinaria</t>
  </si>
  <si>
    <t>FILA_45</t>
  </si>
  <si>
    <t>FILA_46</t>
  </si>
  <si>
    <t>18_2015</t>
  </si>
  <si>
    <t>FILA_47</t>
  </si>
  <si>
    <t>FILA_48</t>
  </si>
  <si>
    <t>FILA_49</t>
  </si>
  <si>
    <t>19_2015</t>
  </si>
  <si>
    <t xml:space="preserve">La falta de control del flujo de información desde el área de notificaciones, así como de las delegadas de Tránsito, Puertos y Concesiones hacia el área contable, impidieron que se remitiera a tiempo la información correspondiente a las ejecutorias y que no se vieran reflejadas contablemente todas las obligaciones a favor de la entidad, derivando en una subestimación de las cuentas 140102 deudores multas y la 411002 ingresos multas. </t>
  </si>
  <si>
    <t>FILA_50</t>
  </si>
  <si>
    <t>FILA_51</t>
  </si>
  <si>
    <t>20_2015</t>
  </si>
  <si>
    <t>FILA_52</t>
  </si>
  <si>
    <t>FILA_53</t>
  </si>
  <si>
    <t>FILA_54</t>
  </si>
  <si>
    <t>21_2015</t>
  </si>
  <si>
    <t>FILA_55</t>
  </si>
  <si>
    <t>23_2015</t>
  </si>
  <si>
    <t xml:space="preserve">Oportunidad en la  generación del informe que genera el aplicativo del manejo de los bienes de la entidad, de manera mensual, para luego verificar, validar y registrar. Denotando  deficiencia en las conciliaciones y ajustes requeridos  </t>
  </si>
  <si>
    <t>Conciliación mensual de la cuenta 167002 entre Contabilidad y Almacén</t>
  </si>
  <si>
    <t xml:space="preserve">Número de conciliaciones realizada frente a las programadas </t>
  </si>
  <si>
    <t>FILA_56</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</si>
  <si>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</si>
  <si>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</si>
  <si>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</si>
  <si>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FILA_57</t>
  </si>
  <si>
    <t>24_2015</t>
  </si>
  <si>
    <t>Oportunidad en la  generación del informe que genera el aplicativo del manejo de los bienes de la entidad, de manera mensual, para luego verificar, validar y registrar. Denotando  deficiencia en las conciliaciones y ajustes requeridos</t>
  </si>
  <si>
    <t>FILA_58</t>
  </si>
  <si>
    <t>Número  de conciliaciones realizadas frente a las programadas</t>
  </si>
  <si>
    <t>FILA_59</t>
  </si>
  <si>
    <t>FILA_60</t>
  </si>
  <si>
    <t>28_2015</t>
  </si>
  <si>
    <t xml:space="preserve">Deficiencia en la aplicación de controles para identificar oportunamente las obligaciones y conceptos de los recaudos realizados, subestimando la cuenta 411061 ingresos contribuciones y sobreestimando la 140160 Deudores Contribuciones </t>
  </si>
  <si>
    <t>FILA_61</t>
  </si>
  <si>
    <t>FILA_62</t>
  </si>
  <si>
    <t>FILA_63</t>
  </si>
  <si>
    <t>FILA_64</t>
  </si>
  <si>
    <t>30_2015</t>
  </si>
  <si>
    <t>FILA_65</t>
  </si>
  <si>
    <t>FILA_66</t>
  </si>
  <si>
    <t>31_2015</t>
  </si>
  <si>
    <t>FILA_67</t>
  </si>
  <si>
    <t>FILA_68</t>
  </si>
  <si>
    <t>32_2015</t>
  </si>
  <si>
    <t>FILA_69</t>
  </si>
  <si>
    <t>FILA_70</t>
  </si>
  <si>
    <t>33_2015</t>
  </si>
  <si>
    <t>FILA_71</t>
  </si>
  <si>
    <t>FILA_72</t>
  </si>
  <si>
    <t>35_2015</t>
  </si>
  <si>
    <t>FILA_73</t>
  </si>
  <si>
    <t>36_2015</t>
  </si>
  <si>
    <t>FILA_74</t>
  </si>
  <si>
    <t>FILA_75</t>
  </si>
  <si>
    <t>FILA_76</t>
  </si>
  <si>
    <t>37_2015</t>
  </si>
  <si>
    <t>Debilidad en los controles establecidos para dicha área, denotando inconsistencias en la información presupuestal, lo cual afecta la confiabilidad de la misma</t>
  </si>
  <si>
    <t>FILA_77</t>
  </si>
  <si>
    <t>FILA_78</t>
  </si>
  <si>
    <t>1 (2018)</t>
  </si>
  <si>
    <t>Deficiencia en los mecanismos de control en cuenta recaudadora 223035064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</si>
  <si>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Instructivo elaborado y publicado</t>
  </si>
  <si>
    <t>FILA_79</t>
  </si>
  <si>
    <t>Deficiencia en los mecanismos de control en cuenta recaudadora 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</si>
  <si>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FILA_80</t>
  </si>
  <si>
    <t>Informe mensual</t>
  </si>
  <si>
    <t>FILA_81</t>
  </si>
  <si>
    <t>2 (2018)</t>
  </si>
  <si>
    <t>Debilidades en la clasificacion de la cartera  segun lo consignado en la Resolucion 53436 del 19 de octubre de 2017   numeral siete   que indica identificar y registrar la cartera en cuentas de difícil cobro</t>
  </si>
  <si>
    <t>FILA_82</t>
  </si>
  <si>
    <t>Debilidades en la clasificación de la cartera  según lo consignado en la Resolución 53436 del 19 de octubre de 2017   numeral siete   que indica identificar y registrar la cartera en cuentas de difícil cobro</t>
  </si>
  <si>
    <t>FILA_83</t>
  </si>
  <si>
    <t>3 (2018)</t>
  </si>
  <si>
    <t>Debilidades en la clasificación de la cartera  según lo consignado en la Resolución 53436 del 19 de octubre de 2017   numeral siete   y depuracion según lo establecido en el capitulo XIII  numeral 3 1 Porcedimiento para depurar  castigar y excluir de la contabilidad la cartera de imposible cobro</t>
  </si>
  <si>
    <t>FILA_84</t>
  </si>
  <si>
    <t>FILA_85</t>
  </si>
  <si>
    <t>4 (2018)</t>
  </si>
  <si>
    <t>La causa de este hallazgo obedece a que los actos administrativos allegados por el Grupo de Notificaciones al Grupo Financiera  con constancia de ejecutorias de  vigencias anteriores obedecen a la dinámica de los procesos administrativos</t>
  </si>
  <si>
    <t>FILA_86</t>
  </si>
  <si>
    <t>Documento</t>
  </si>
  <si>
    <t>FILA_87</t>
  </si>
  <si>
    <t>5 (2018)</t>
  </si>
  <si>
    <t>Falta de respuesta  por parte de los terceros a quienes se les envia la circularización de operaciones reciprocas</t>
  </si>
  <si>
    <t>Reiterar las comunicación a las Entidades con las que la  Supertransporte tiene operaciones recíprocas</t>
  </si>
  <si>
    <t>Publicar en la pagina web de la SPT  de manera trimestral las entidades con las cuales  se tuvo operaciones reciprocas  e incluir los datos de contacto del Grupo Financiera  en el documento a publicar</t>
  </si>
  <si>
    <t>FILA_88</t>
  </si>
  <si>
    <t>Enviar y realizar segumiento trimestral a los correos recibidos y  los enviados por el Grupo Financiera de los terceros a  reportar en las operaciones reciprocas</t>
  </si>
  <si>
    <t>Correos electronicos enviados</t>
  </si>
  <si>
    <t>FILA_89</t>
  </si>
  <si>
    <t>6 (2018)</t>
  </si>
  <si>
    <t>El no reconocimiento en las cuentas de orden de los titulos judiales  producto de las medidas cautelares ejercida por el Grupo de Jurisdiccion Coactiva</t>
  </si>
  <si>
    <t>Conciliación de las novedades títulos de depósito judicial por parte de financiera y coactivo</t>
  </si>
  <si>
    <t>Solicitar el diseño e implementación de la base de datos de títulos de depósito judicial para consulta de los Grupos Financiera y Jurisdicción Coactivo</t>
  </si>
  <si>
    <t>Base de datos implementada</t>
  </si>
  <si>
    <t>FILA_90</t>
  </si>
  <si>
    <t>No hay seguridad en la custodia de algunos títulos de depósito judicial por falta de especio en la Caja Fuerte de la Coordinación del Grupo Jurisdicción Coactiva</t>
  </si>
  <si>
    <t>Incluir  compra de la caja fuerte dentro del plan de adquisición del año 2019</t>
  </si>
  <si>
    <t>Seguimiento a la solicitud soporte de adquisicion caja fuerte</t>
  </si>
  <si>
    <t>Aquisicion caja fuerte</t>
  </si>
  <si>
    <t>2019/06/30</t>
  </si>
  <si>
    <t>FILA_91</t>
  </si>
  <si>
    <t>7 (2018)</t>
  </si>
  <si>
    <t>La falta de detalle para la adecuada interpretación cuantitativa y cualitativa de la situación financiera económica y social en las notas a los estados financieros contables</t>
  </si>
  <si>
    <t>FILA_92</t>
  </si>
  <si>
    <t>8 (2018)</t>
  </si>
  <si>
    <t>Inoportunidad en el suministro de la información en la identificación y depuración de vigilados  clasificación de la cartera que no permite a la Coordinación Financiera registrar contablemente de manera  oportuna</t>
  </si>
  <si>
    <t>FILA_93</t>
  </si>
  <si>
    <t>9 (2018)</t>
  </si>
  <si>
    <t>Incertidumbre por el no recaudo de la contribucion especial durante la vigencia 2017</t>
  </si>
  <si>
    <t>FILA_94</t>
  </si>
  <si>
    <t>FILA_95</t>
  </si>
  <si>
    <t>FILA_96</t>
  </si>
  <si>
    <t>FILA_97</t>
  </si>
  <si>
    <t>FILA_98</t>
  </si>
  <si>
    <t>11 (2018)</t>
  </si>
  <si>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</si>
  <si>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</si>
  <si>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</si>
  <si>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</si>
  <si>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FILA_99</t>
  </si>
  <si>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</si>
  <si>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</si>
  <si>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</si>
  <si>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FILA_100</t>
  </si>
  <si>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</si>
  <si>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</si>
  <si>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FILA_101</t>
  </si>
  <si>
    <t>12 (2018)</t>
  </si>
  <si>
    <t>En el proceso de contratación se adjudicó la menor oferta  de acuerdo con la normatividad de contratación  En el proceso de gestión financiera en su momento no se contaba con un control que permitiera generar las alertas paran informar a las Entidades correspondientes  los recursos que no fueron utilizados frente a lo proyectado</t>
  </si>
  <si>
    <t>Apoyar la actualización del subproceso Tramitar Vigencias Futuras para establecer mecanismos de control que permitan garantizar que los recursos que no son utilizados en vigencias futuras definidas  sean ejecutados oportunamente, así mismo puedan ser reportado el respectivo seguimiento a las Entidades correspondientes.</t>
  </si>
  <si>
    <t>Actualizar la documentación de las vigencias futuras  en el Proceso de Gestión financiera -  subproceso  presupuesto en la Cadena de Valor</t>
  </si>
  <si>
    <t>Actualización procedimiento en la Cadena de Valor</t>
  </si>
  <si>
    <t>FILA_102</t>
  </si>
  <si>
    <t xml:space="preserve">De acuerdo con la actualización al subproceso se deberá aplicar el control  identificando de acuerdo las actividades de seguimineto que sean establecidas. </t>
  </si>
  <si>
    <t>Soporte del seguimiento vigencias futuras</t>
  </si>
  <si>
    <t>FILA_103</t>
  </si>
  <si>
    <t>FILA_104</t>
  </si>
  <si>
    <t>13 (2018)</t>
  </si>
  <si>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</si>
  <si>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FILA_105</t>
  </si>
  <si>
    <t>14 (2018)</t>
  </si>
  <si>
    <t>Se presenta una diferencia entre el presupuesto establecido por el Ministerio de Hacienda y los ingresos recaudados por la Entidad  debido a que el presupuesto solamente contempla los ingresos por contribución especial; los ingreso por multas y otros conceptos no hacen parte del presupuesto de la Entidad  debido a que van directamente al Tesoro Nacional</t>
  </si>
  <si>
    <t>FILA_106</t>
  </si>
  <si>
    <t>15 (2018)</t>
  </si>
  <si>
    <t>Control no efectivo en la clasificación de las cuentas por pagar y reservas</t>
  </si>
  <si>
    <t>FILA_107</t>
  </si>
  <si>
    <t>Documento de conciliación y correo electrónico</t>
  </si>
  <si>
    <t>01_2019</t>
  </si>
  <si>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</si>
  <si>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</si>
  <si>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</si>
  <si>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</si>
  <si>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 xml:space="preserve">
Certificación de exclusividad.
</t>
  </si>
  <si>
    <t xml:space="preserve">Dar cumplimiento a lo estipulado en el manual de contratación.
</t>
  </si>
  <si>
    <t xml:space="preserve">
Llevar a comité de contratación los proyectos a contratar.
</t>
  </si>
  <si>
    <t>02_2019</t>
  </si>
  <si>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</si>
  <si>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Generar actas de seguimiento con las obligaciones y entregables por contrato</t>
  </si>
  <si>
    <t>Se realizará documentación de las obligaciones con sus entregables por cada contrato dejando la evidencia de cumplimiento de cada uno de ellas</t>
  </si>
  <si>
    <t xml:space="preserve">Acta de seguimiento con entregables por contrato
</t>
  </si>
  <si>
    <t>03_2019</t>
  </si>
  <si>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</si>
  <si>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</si>
  <si>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</si>
  <si>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</si>
  <si>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</si>
  <si>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</si>
  <si>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</si>
  <si>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 xml:space="preserve">Realizar capacitación de nuevos productos. </t>
  </si>
  <si>
    <t>Se realizará capacitación con los usuarios finales y retroalimentación pro productos o módulos nuevos.</t>
  </si>
  <si>
    <t xml:space="preserve">
Acta asistencia y participación de capacitación.
</t>
  </si>
  <si>
    <t>04_2019</t>
  </si>
  <si>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</si>
  <si>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</si>
  <si>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</si>
  <si>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</si>
  <si>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</si>
  <si>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</si>
  <si>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</si>
  <si>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05_2019</t>
  </si>
  <si>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</si>
  <si>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</si>
  <si>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</si>
  <si>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</si>
  <si>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</si>
  <si>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</si>
  <si>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06_2019</t>
  </si>
  <si>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</si>
  <si>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</si>
  <si>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 xml:space="preserve">
Generar actas de seguimiento con las obligaciones y entregables por contrato.</t>
  </si>
  <si>
    <t xml:space="preserve">
Se realizará documentación de las obligaciones con sus entregables por cada contrato dejando la evidencia de cumplimiento de cada uno de ellas.</t>
  </si>
  <si>
    <t>07_2019</t>
  </si>
  <si>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</si>
  <si>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</si>
  <si>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</si>
  <si>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</si>
  <si>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08_2019</t>
  </si>
  <si>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</si>
  <si>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</si>
  <si>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</si>
  <si>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</si>
  <si>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</si>
  <si>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</si>
  <si>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</si>
  <si>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</si>
  <si>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09_2019</t>
  </si>
  <si>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</si>
  <si>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</si>
  <si>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</si>
  <si>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</si>
  <si>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t xml:space="preserve">Ajustar los procedimientos en la cadena de valor para el proceso de Gestión de TI con la Oficina de Planeación.
</t>
  </si>
  <si>
    <t xml:space="preserve">Realizar ajuste a los procesos de Tics para actualizar la cadena de valor.
</t>
  </si>
  <si>
    <t xml:space="preserve">
Ajuste proceso cadena de valor.
</t>
  </si>
  <si>
    <t>10_2019</t>
  </si>
  <si>
    <t xml:space="preserve">Ajustar los procedimientos en la cadena de valor para la matriz de riesgos.
</t>
  </si>
  <si>
    <t>2 AVANCE ó SEGUIMIENTO DEL PLAN DE MEJORAMIENTO</t>
  </si>
  <si>
    <t>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el aplicativo TAUX de la cartera por concpeto de multas es de $ 52.320,8 millones en que se identifican registros por $46.998,8  millones que corresponden en ambos reportes, presentando registros por identificar y conciliar de $11.762,5 millones. Igualmente el aplicativo TAUX  refleja registros por $5.322 millones sin inlcuir en los libros auxiliares por tercero del Sistema de Información Financiera - SIIF.</t>
  </si>
  <si>
    <t xml:space="preserve">Establecer mecanismos de control, verificación y depuración de la cuenta contable por concepto de deudores por multas y deudas de dificil cobro, frente a los registrados en el aplicativo TAUX. </t>
  </si>
  <si>
    <t>Conciliación mensual de la cuenta deudores  debidamente suscrita por los responsables.</t>
  </si>
  <si>
    <t>Establecer mecanismos de control y valoración del riesgo de incobrabilidad de las deudas de dificil cobro, dentrol del proceso de gestión financiera.</t>
  </si>
  <si>
    <t>Establecer mecanismos de control para garantizar que los deudores por concepto de multas reflejados en el aplicativo TAUX  se carguen por tercero en los libros auxiliares del Sistema de Información Financiera - SIIF.</t>
  </si>
  <si>
    <t>Realizar la actualización del mapa de riesgos frente al control y valoración del riesgo de incobrabilidad de la cartera dentro del proceso de Gestión Financiera.</t>
  </si>
  <si>
    <t>Mapa de riesgos actualizado en cadena de valor.</t>
  </si>
  <si>
    <t xml:space="preserve">Realizar conciliación mensual de los valores reflejados en la cuenta contable 131102 Deudores Multas y 138515 Deuda de dificil cobro con los valores reflejados en el aplicativo TAUX. </t>
  </si>
  <si>
    <t>Validacion del cargue de movimientos en SIIF por tercero contra el libro auxiliar contable.</t>
  </si>
  <si>
    <t>Libro auxiliar contable de SIIF de la cuenta 131102 y 138515.</t>
  </si>
  <si>
    <t>El saldo de la cuenta 140103 Deudores Intereses de $22,645,3 millones presenta subestimación de $2.361.4 millones, debido a que de acuerdo con el reporte del aplicativo de cartera TAUX, el cual respalda los registros contables, presenta saldo de $25,006,7 millones. Lo que afecta consecuentemente la cuenta 411003 ingresos intereses en el mismo valor.</t>
  </si>
  <si>
    <t xml:space="preserve">Establecer mecanismos de control, verificación y depuración de la cuenta contable por concepto de deudores intereses frente a los registrados en el aplicativo TAUX. </t>
  </si>
  <si>
    <t>Conciliación mensual debidamente suscrita por los responsables.</t>
  </si>
  <si>
    <t xml:space="preserve">Herramienta desarrollada y puesta en marcha. </t>
  </si>
  <si>
    <t>Realizar conciliación mensual de los valores reflejados en la cuenta contable 131103 Deudores Intereses, 411003 Ingreso Intereses y 839090 Otras contingencias - Cuentas de Orden, frente a los valores reflejados en el aplicativo TAUX .</t>
  </si>
  <si>
    <t>La cuenta 140160  Deudores conTribuciones representada en los derechos a favor de la entidad por concepto de la contribución en la vigilancia, inspección y control de los sujetos vigilados se encuentra subestimada en $ 20,012 millones, debido a que el reporte del aplicativo de cartera TAUX, presenta saldo de $21,033,4 millones correspondiente a la tasa de vigilancia de las vigencias 2007 al 2014,sin embargo en el libro auxiliar por tercero de la cuenta es de $1,021,8 millones. Esta situación genera que la cuenta 140160 Deudores Contribuciones presente subestimación de $20.012 millones afectando la cuenta 411061 Ingresos contribuciones en el mismo valor.</t>
  </si>
  <si>
    <t xml:space="preserve">Establecer mecanismos de control, verificación y depuración de la cuenta contable por concepto de deudores contribuciones e ingreso contribuciones frente a los registrados en el aplicativo TAUX. </t>
  </si>
  <si>
    <t xml:space="preserve">Realizar conciliación mensual de los valores reflejados en la cuenta contable 131127 Deudores contribuciones y 411061 ingresos contribuciones, frente a los valores reflejados en el aplicativo TAUX </t>
  </si>
  <si>
    <t>Conciliación mensual de la cuenta deudores e ingreso por contribuciones debidamente suscrita por los responsables.</t>
  </si>
  <si>
    <t>Las notas a los estados contables carecen de información suficiente, debido a que estas notas no revelan entre otras, la situación de los ingresos generados en las Delegaturas de Puertos, Concesiones e infraestructura, de transito y transporte terrestre automotor por tipos y conceptos, asi como los aspectos relacionados con los deudores por concepto de multas, intereses y conribuciones, lo cual se presenta en forma general. Asi mismo, no revela la tarifa definida para el calculo de la contribución de vigilancia aplicada a los sujetos vigilados.</t>
  </si>
  <si>
    <t>Establecer mecanismos de control y validación en la preparación de las notas a los estados financieros dando aplicación a lo establecido en la resolución 441 de 2019 de la Contaduría General de la Nación, referente a la utilización de la plantilla y anexos para la preparación y reporte uniforme de las notas a los estados financieros.</t>
  </si>
  <si>
    <t xml:space="preserve">Elaborar anualmente las notas a los estados financieros siguiendo los lineamientos establecidos en la resolución 441 de 2019, expedida por la Contaduría General de la Nación. </t>
  </si>
  <si>
    <t>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inoportunidad de los registros, saldos pendientes de depurar y ajustar, ingresos sin identificar oportunamente el origen y el concePto de los mismos, obligaciones con inconsistencia en documentos soportes y contingencias sin provisionar entre otros. Igualmente se presenta debilidad en la oportunidad de la comunicación de la información generada en las diferentes dependencias al area contable.</t>
  </si>
  <si>
    <t xml:space="preserve">Establecer mecanismos de control, verificación y depuración de las cuentas contables de cartera, cargue de movimientos por tercero, documentos soportes y registro de provisiones.  </t>
  </si>
  <si>
    <t>Conciliaciones mensuales debidamente suscritas por los responsables</t>
  </si>
  <si>
    <t xml:space="preserve">Establecer mecanismos de control y verificación del reporte de la información financiera reportada por las dependencias de la entidad.  </t>
  </si>
  <si>
    <t>Actas de reunión semestral de las mesas de trabajo realizadas.</t>
  </si>
  <si>
    <t xml:space="preserve">Realización de mesas de trabajo semestral con las areas de la entidad que reportan información financiera, a fin de dar a conocer la oportunidad en la entrega y las diferencias presentadas.  </t>
  </si>
  <si>
    <t>Establecer mecanismos de control y verificación del reporte oportuno de la información financiera generada en las dependencias de la entidad.</t>
  </si>
  <si>
    <t xml:space="preserve">Generación de memorandos internos dando a conocer el Plan de Sostenibilidad Contable y reporte de la información contable a la Dirección Financiera, a las areas o dependencias de la entidad. </t>
  </si>
  <si>
    <t>Memorando interno enviado.</t>
  </si>
  <si>
    <t>Establecer mecanismos de control dando aplicación a la resolución 441 de 2019 de la Contaduría General de la Nación para al elaboración de las notas a los estados financieros.</t>
  </si>
  <si>
    <t>Documento de las Notas a los estados financieros detalladas</t>
  </si>
  <si>
    <t>Resoluciones Emitidas</t>
  </si>
  <si>
    <t>Liquidar la Contribución Especial de Vigilancia conforme a los parámetros establecidos en el articulo 36 de la Ley 1753 de 2015, modificado por el articulo 108 de la Ley 1955 de 2019.</t>
  </si>
  <si>
    <t>Desarrollar la metodologia para el cálculo de la Tasa de Vigilancia y de la Contribución Especial de Vigilancia diferenciado el tipo de supervisión y sobre los ingresos brutos derivados de la activdad de transporte.</t>
  </si>
  <si>
    <t xml:space="preserve">Se evidenció que la información disponible relacionada con la cantidad de vigilados, de deudores y monto total de la cartera, no es confiable.
</t>
  </si>
  <si>
    <t>Informe de universo de vigilados actualizados</t>
  </si>
  <si>
    <t xml:space="preserve">Elaborar un informe de universo de vigilados activos que permitan depurar, consolidar y unificar las bases de datos. 
</t>
  </si>
  <si>
    <t>Debilidades en la aplicación de acciones de control a los supervisados que no reportan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</si>
  <si>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</si>
  <si>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</si>
  <si>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Identificar el universo de vigilados que no reportaron la información financiera.</t>
  </si>
  <si>
    <t>Falta de oportunidad en la expedición de las liquidaciones oficiales por no pago o menor valor pagado.</t>
  </si>
  <si>
    <t xml:space="preserve">Elaboración y seguimiento de las resoluciones emitas por no pago o menor valor pagado, a cargo de la Dirección Financiera. </t>
  </si>
  <si>
    <t>Informe de seguimiento semestral de las resoluciones de cobro emitidas.</t>
  </si>
  <si>
    <t>Establecer mecanismos de control para la obtención del cálculo de intereses causados por realizar de las obligaciones de los vigilados, a través del sistema CTAUX.</t>
  </si>
  <si>
    <t>Desarrollar una herramienta que permita generar de forma diaria el reporte del aplicativo TAUX sobre  el valor de los intereses causados para su registro en las cuentas de orden.</t>
  </si>
  <si>
    <t>Implementar mecanismos internos y externos de control para asegurar la razonabilidad de las cuentas: Deudores e Ingresos.</t>
  </si>
  <si>
    <t>Depurar las partidas por identificar que han sido objeto de recaudo en las cuentas bancarias de la Entidad.</t>
  </si>
  <si>
    <t>Total monto identificado en el periodo / Total del monto de las partidas por identificar.</t>
  </si>
  <si>
    <t>Depurar los saldos por identificar que han sido objeto de recaudo en las cuentas bancarias de la Entidad.</t>
  </si>
  <si>
    <t>Debilidad en los controles de análisis, verificación y ajustes, señalados en el numeral 1,2,1 del instructivo 03 de 2015 y numeral 3,4 de la resolución 357 de 2008 expedidas por la contaduría general de la nación , lo que genera que las cuentas 411061 ingresos contribuciones y 140160 deudores contribuciones presente incertidumbre en 8,700,6 millones.</t>
  </si>
  <si>
    <t>Establecer mecanismos de control para garantizar que el registro en las cuentas ingresos contribuciones y deudores contribuciones sea reconocido por tercero individualizado.</t>
  </si>
  <si>
    <t xml:space="preserve">
Realizar en el SIIF Nación el reconocimiento de los hechos economicos por tercero individualizado.</t>
  </si>
  <si>
    <t>Libros auxiliares de los registros.</t>
  </si>
  <si>
    <t>Debilidad en los controles de indivudualización, verificación y ajuste de la información contable señalados en el numeral 1,2,1 del instructivo 03 de 2015 y numeral 3,4 de la resolución 357 de 2008 expedidas por la contaduría general de la nación , lo que genera que las cuentas 411003 ingresos intereses y 410103 deudores intereses presente incertidumbre en 3.448,4 millones.</t>
  </si>
  <si>
    <t xml:space="preserve">Establecer mecanismos de control para garantizar que el registro en la cuenta ingresos intereses sea reconocido por tercero individualizado.
</t>
  </si>
  <si>
    <t xml:space="preserve">Realizar en el SIIF Nación el reconocimiento de los hechos económicos por tercero individualizado.
 </t>
  </si>
  <si>
    <t xml:space="preserve">Realización de conciliaciones mensuales de las cuentas por cobrar, ingresos, provisones de litigios y demandas en contra de la  entidad por tercero. </t>
  </si>
  <si>
    <t>Documento de Notas a los estados financieros.</t>
  </si>
  <si>
    <t>Realizar seguimiento y control a la ejecución presupuestal de ingresos.</t>
  </si>
  <si>
    <t>Clasificar correctamente la ejecución presupuestal de ingresos en el SIIF Nación.</t>
  </si>
  <si>
    <t xml:space="preserve">Reporte de ejecución presupuestal de ingresos
</t>
  </si>
  <si>
    <t>Deficiencia en la aplicación de controles para identificar oportunamente las obligaciones y conceptos de los recaudos realizados denotando inconsistencias en la información presupuestal, lo cual afecta la confiabilidad de la misma.</t>
  </si>
  <si>
    <t>Realizar las acciones de control y seguimiento a efectos de disminuir el saldo de la cuenta recaudos por reclasificar.</t>
  </si>
  <si>
    <t>CEN de ingresos</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</si>
  <si>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</si>
  <si>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 Elaborar un informe de universo de vigilados activos que permitan depurar, consolidar y unificar las bases de datos. </t>
  </si>
  <si>
    <t>Mejorar el recaudo de la Contribución Especial de Vigilancia a través de una mayor efectividad en la gestión  persuasiva.</t>
  </si>
  <si>
    <t xml:space="preserve">Efectuar permanente comunicación a través de acciones de cobro persuasivo con los sujetos vigilados. 
</t>
  </si>
  <si>
    <t>Informe de acciones de cobro persuasivo</t>
  </si>
  <si>
    <t>Realizar seguimiento y control al reporte de información financiera realizado por los sujetos vigilados.</t>
  </si>
  <si>
    <t xml:space="preserve">
Verificar la consistencia y razonabilidad de la información financiera requerida para la liquidación de la CEV.
</t>
  </si>
  <si>
    <t>Reporte de información financiera</t>
  </si>
  <si>
    <t>Establecer mecanismos de control para garantizar que el registro en la cuenta deudores (cartera cobrable e incobrable) sea reconocido por tercero individualizado.</t>
  </si>
  <si>
    <t xml:space="preserve">Debilidad en los controles de individualización de los derechos y obligaciones de la Entidad </t>
  </si>
  <si>
    <t>Realizar llamadas a los vigilados para la identificación de los recursos consignados en las cuentas recaudadoras de la Entidad y efectuar el respectivo registro en el SIIF.</t>
  </si>
  <si>
    <t>Realizar llamadas a los vigilados para la identificación de recursos consignados en las cuentas recaudadoras de la Entidad y efectuar el respectivo registro en el SIIF.</t>
  </si>
  <si>
    <t>Implementar mecanismos internos y externos de control para asegurar la razonabilidad de las cuentas: Deudores  Ingresos.</t>
  </si>
  <si>
    <t>Realizar depuración  contable de la cartera,  conforme a los parámetros establecidos en el manual de gestion de cartera de la entidad, (Resolución 53436 del 19 de octubre de 2017).</t>
  </si>
  <si>
    <t xml:space="preserve">Elaborar el informe de las partidas a someter al seaneamiento contable de acuerdo a lo establecido en el manual de cartera de la entidad,
</t>
  </si>
  <si>
    <t>Ficha de saneamiento contable ante el comité de cartera</t>
  </si>
  <si>
    <t xml:space="preserve">Elaborar el informe de las partidas a someter a seaneamiento contable de acuerdo con lo establecido en el manual de cartera de la entidad.
</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</si>
  <si>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</si>
  <si>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</si>
  <si>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Realizar los registros contables en relación a las novedades presentadas en la cartera.</t>
  </si>
  <si>
    <t>Establecer mecanismos de control para reconocer la cartera  de dificil cobro en cuentas separadas  de la cartera corriente.</t>
  </si>
  <si>
    <t>Establecer mecanismos de control para garantizar que el registro en las cuentas deudores sea reconocido por tercero individualizado.</t>
  </si>
  <si>
    <t>Realizar en el SIIF Nación el reconocimiento de los hechos economicos por tercero individualizado.</t>
  </si>
  <si>
    <t xml:space="preserve">
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</si>
  <si>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</si>
  <si>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</si>
  <si>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 xml:space="preserve">
Proceso de Notificaciones </t>
  </si>
  <si>
    <t xml:space="preserve">Realizar mesas de trabajo con las dependencias de la Entidad, a fin de identificar los actos administrativos que una vez surtido el proceso administrativo carecen de la constancia de ejecutoria. 
</t>
  </si>
  <si>
    <t>Conciliación mensual de la cuenta 197008 entre Contabilidad y Almacén</t>
  </si>
  <si>
    <t xml:space="preserve">Conciliación de la cuenta 197008 entre inventarios y libro auxiliar contable.
</t>
  </si>
  <si>
    <t xml:space="preserve">Revisar y actualizar los procedimientos del proceso gestión financiera, para incluir las actividades relacionadas con las conciliaciones contables.
</t>
  </si>
  <si>
    <t>Conciliar de manera mensual la cuenta contable 167002.</t>
  </si>
  <si>
    <t>Conciliacion mensual de cartera y contabilidad</t>
  </si>
  <si>
    <t>Debilidad en los controles que permita verificar la informacion allegada por el area encargada (cartera)  a contabilidad para el respectivo reconocimiento en los estados financieros de la entidad.</t>
  </si>
  <si>
    <t>Realizar de manera mensual la conciliación de la cuenta 131127 entre  cartera (TAUX) y contabilidad SIIF Nación.</t>
  </si>
  <si>
    <t>Realizar de manera mensual la conciliación de la cuenta 131102 entre  cartera (TAUX) y contabilidad SIIF Nación.</t>
  </si>
  <si>
    <t>Validar mensualmente la informacion allegada a contabilidad para ser incorporada en los estados financieros.</t>
  </si>
  <si>
    <t>Realizar los registros contables en relación a las novedades presentadas en la cartera</t>
  </si>
  <si>
    <t>Realizar depuracion  contable de la cartera  conforme a los parametros establecidos en el manual de gestion de cartera de la entidad, (Resolución 53436 del 19 de octubre de 2017)</t>
  </si>
  <si>
    <t xml:space="preserve">Elaborar el informe de las partidas a someter al seneamiento contable de acuerdo a lo establecido en el manual de gestión de cartera de la entidad.
</t>
  </si>
  <si>
    <t>Establecer mecanismo de control para el reconocimiento dpor la perdida de  deterioro por la incobrabilidad de la cartera</t>
  </si>
  <si>
    <t>Libro auxiliar contable de SIIF de la cuenta 138614</t>
  </si>
  <si>
    <t>Reconocer la perdida por deterioro de la cartera conforme a las politicas contables de la entidad.</t>
  </si>
  <si>
    <t>Realizar depuración  contable de la cartera  conforme a los parametros estaablecidos en el manual de gestion de cartera de la entidad, (Resolución 53436 del 19 de octubre de 2017).</t>
  </si>
  <si>
    <t>Establecer mecanismo de control para el reconocimiento de la perdida de  deterioro por la incobrabilidad de la cartera.</t>
  </si>
  <si>
    <t>Reconocer la pérdida por deterioro de la cartera conforme a las politicas contables de la entidad.</t>
  </si>
  <si>
    <t>Establecer mecanismos de control para grantizar la actualización continua de las obligaciones emitidas por las areas de la entidad.</t>
  </si>
  <si>
    <t xml:space="preserve">Realizar  el cruce de información de los actos administrativos  con la base  de Notificaciones  con el fin de determinar las obligaciones pendientes  de entrega al area financiera que se encuentren debidamente ejecutoriadas.
</t>
  </si>
  <si>
    <t>Debilidades en la planeación del cobro de la tasa de vigilancia por no ejercer una tarifa diferencial y por cobrarse sobre ingresos estimados.</t>
  </si>
  <si>
    <t>Establecer mecanismos de control y seguimiento a los recursos recaudados por la Superintendencia de Transporte, que permitan detallar el concepto de recaudo de cada vigencia y enfrentar con su ejecución en el gasto.</t>
  </si>
  <si>
    <t>Elaborar un cuadro de seguimiento que compare el recaudo por cada uno de los conceptos habilitados por Ley a la Superintendencia de Transporte en cada vigencia fiscal y su ejecución en el gasto.</t>
  </si>
  <si>
    <t>Informe Ingresos versus gastos</t>
  </si>
  <si>
    <t>Solicitar concepto a la Dirección General del Presupuesto Público Nacional y al DNP, teniendo en cuenta que son las autoridades encargadas de realizar la distribución de los excedentes de liquidez en el presupuesto general de la nación, ya que para esa epoca las multas no hacían parte del presupuesto de la Entidad.</t>
  </si>
  <si>
    <t>Oficio</t>
  </si>
  <si>
    <t>Establecer en el Proceso de Gestión Financiera, subproceso gestión presupuestal e inversión / elaborar el presupuesto, la estimación de los de excedentes de liquidez.</t>
  </si>
  <si>
    <t>Incluir la estimación de los excedentes de liquidez en la elaboración del anteproyecto de presupuesto de la Entidad.</t>
  </si>
  <si>
    <t>Establecer mecanismos de control para la recepción de las cuentas de cobro y facturas presentadas por los contratistas, listando los requisitos para la recepción de cada una de ellas.</t>
  </si>
  <si>
    <t>Actualizar en el Proceso Gestión Financera,  subproceso de Contabilidad, el detalle de la documentación soporte para tramite de cuentas por pagar y reservas presupuestales.</t>
  </si>
  <si>
    <t>Establecer mecanismos de control y seguimiento a los saldos pendientes por cobrar de los contratos adjudicados por la Entidad.</t>
  </si>
  <si>
    <t>Realizar informes donde se detallen los saldos pendientes por cobrar de la vigencia anterior y generar alertas a los supervisores encargados.</t>
  </si>
  <si>
    <t xml:space="preserve">Realizar mesas de trabajo presenciales o virtuales con las Delegaturas y la Oficina de las TIC´S para establacer estrategias que permitan la unificación del universo de  los sujetos sometidos a inspección, vigilancia y control  por parte de esta Superintendencia. </t>
  </si>
  <si>
    <t>conciliación mensual</t>
  </si>
  <si>
    <t xml:space="preserve">Presentación de socializacion y documentos de asistencia </t>
  </si>
  <si>
    <t>Realizar la imputación de los documentos de recaudo por clasificar que se encuentran con saldo.</t>
  </si>
  <si>
    <t>Expedir las liquidaciones oficiales de cobro a aquellos vigilados que pese haber reportado la información financiera no efectuaron el pago de la CEV o cancealron un menor valor.</t>
  </si>
  <si>
    <t>Establecer mecanismos de 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</si>
  <si>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</si>
  <si>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</si>
  <si>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 xml:space="preserve">Inventario General de la Entidad a 30 de junio de 2019
</t>
  </si>
  <si>
    <t>Hallazgo 6 (2019) -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</si>
  <si>
    <t>Hallazgo 7 (2019) -ADF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</si>
  <si>
    <t>Hallazgo 8 (2019) - AD - Aplicativos para el Soporte a la Gestión Documental. La entidad utiliza dos aplicativos para la Gestión Documental que generan inconvenientes en las labores diarias (La radicación se da en el Vigia y la salida se da en el Orfeo) entre los dos sistemas no existen interfaces que permitan hacer la asociación de radicados por lo que se debe llevar en forma manual.</t>
  </si>
  <si>
    <t>Hallazgo 9 (2019) - AD - Gestión de Recursos de TI.  Debilidades en la Gestión de los Recursos de TI, en el desarrollo e implementación del sistema misional Vigía.</t>
  </si>
  <si>
    <t>Hallazgo 10 (2019) - A - Mecanismos de Control Interno Supertransporte. Falencias de contro y segimiento al proyecto "Sistematización de la Superintendencia de Puertos y Transporte" determinadas en los contratos 063/2010, 274/2013, 028/2014, 324/2014 y 367/2015.</t>
  </si>
  <si>
    <t>FILA_108</t>
  </si>
  <si>
    <t>FILA_109</t>
  </si>
  <si>
    <t>FILA_110</t>
  </si>
  <si>
    <t>FILA_111</t>
  </si>
  <si>
    <t>FILA_112</t>
  </si>
  <si>
    <t>FILA_113</t>
  </si>
  <si>
    <t>FILA_114</t>
  </si>
  <si>
    <t>“Realizar los registros contables en relación a las novedades presentadas en la cartera.”,
relacionada con el hallazgo H18 (2012) A, del cual se presenta estado de avance
del 20% en el presente informe.</t>
  </si>
  <si>
    <t>“Elaborar el informe de las partidas a someter a saneamiento contable de acuerdo con lo establecido en el manual de cartera de la entidad”, relacionada con el hallazgo H18 (2012) A, del cual se presenta estado de avance del 60% en el presente informe.</t>
  </si>
  <si>
    <t>“Reconocer la perdida por deterioro de la cartera conforme a las políticas contables de la entidad”, relacionada con el hallazgo H2 (2018) A, del cual se presenta estado de avance 50% en el presente informe</t>
  </si>
  <si>
    <t>Corresponde a la actividad 3 “Realizar los registros contables en relación a las novedades
presentadas en la cartera.”, relacionada con el hallazgo H18 (2012) A, del cual se
presenta estado de avance del 20% en el presente informe.</t>
  </si>
  <si>
    <t>No se observó evidencias de Socialización del procedimiento de liquidación de los contratos a través de intranet y de sesiones con todos los funcionarios que ejercen supervisión, ni documeno de asistencia
Recomendación
Realizar monitoreo, seguimiento y control  a  la ejecución de las actividades, de tal manera que se cumplan las actividades suscritas con oportunidad y efectividad</t>
  </si>
  <si>
    <t>Se obsrvó presentación  para capacitación contract etapas de participac superv, funci de superv, prohib para superv, liquidac contrac, plazos para proceso de liquidac contract, responsab y documto de asistencia de feb.2020, no se observó la otra actividad suscrita en Unidad de Medida.</t>
  </si>
  <si>
    <t>Se observó actas de contratos, seguimiento pero no establecen puntualmente sus entregables por cada contrato dejando la evidencia de cumplimiento de cada uno de ellas.</t>
  </si>
  <si>
    <t xml:space="preserve">Se observó publicado en la cadena de valor, con fecha 22dic2020, el proceso “Gestión de Relacionamiento con el Ciudadano”, Código GRC-PR-001Vers1, que se crea el procedimiento de gestión de PQRSD, el cual describe el manejo y gestión de las PQRSD en el aplicativo de Gestión Documental el cual está en proceso de implementación. No obstante, no se evidenció socialización. </t>
  </si>
  <si>
    <t>Conces H_H6-2013 A_PM_CGR_PGS CONSOL2020.xlxs”, se observó “PGS 2do sem2020 CONCES” con 333 regis, no se observó  progr Vs ejecuc
Puertos “H6(2013) Evid Act2 PGS ACTUALI2020”, sin título con 103 regis y no se observó progra Vs ejecut.
Transito “H6_2013_1cuadroejecvisi2020” titul“EJECUCVISITAS2020”, se observó 29 regist, no programVs ejecutado. No presentan evidenciia PAI</t>
  </si>
  <si>
    <t>En evidencias suministradas por las Delegaturas no se evidenció comunicación a OTIC solicitando complementar el cuadro de seguimiento de PQR que maneja  el Grupo de Atención al Ciudadano, Para el primer semestre de la vigencia 2020, no se observó solicitud a la Oficina de Tecnología de la Información y Comunicaciones, reiterando dicha solicitud</t>
  </si>
  <si>
    <t xml:space="preserve">Se observó en evidencias delegaturas, financiera y OTIC, realización mesas de trabajo de 29julio2020 "Continuar en la definición de los aspectos relacionados con la actualización del universo de vigilados a través del sistema VIGIA" y documento del 22dic Mesa de Trabajo - Actualización Universo de vigilados, para revisar avances en consolidación base de datos universo de vigilados de ST </t>
  </si>
  <si>
    <t xml:space="preserve">En eviden se observó 2 base datos sin títulos, ni fecha de corte, no se obser IUIT ingres a la ST ni cuántos  IUIT se gesti de los recibidos en la ST.
En BaseDats1 hay 17855 regist en la BaseDatos2  4,077 registros y en base IUIT CONSE ESTDO 858 regist
No obstante, la DTT comuc un univer de 24353 IUIT,  Dir de Inv está analiz de fondo 21.934 IUIT. 
Dir Inv está analiz fondo 21934 IUIT </t>
  </si>
  <si>
    <t>Deficiencias en la gestión de los IUIT por el bajo número de actuaciones adelantadas, no obstante, la DTT plasma un universo de 24.353 y cuenta con 3 años a partir de la imposición del IUIT para iniciar y culminar el trámite administrativo, amparada en el art.  Art 52 de la ley1437.  No se refleja la cantidad real de los IUIT que ingresan a la ST.</t>
  </si>
  <si>
    <t>Se observó DTT comenta “Según Art20,21y22delDec2409de2018 laDTT notinasucargo 1.la reprsnt judci deEnt ante proced adel en jurisd ordin por impdemultsconbaseIUITS,corresp OAJ segúnN°7del Art8delDec2409_2018,2.Los proces cobcoac adel por imp de multasconbaseIUITS,func quefuedeleg a OAJ 11del Art8_Dec2409.La DTT no esresponsable delH”. No se obsrvó evidnc para coordi cambio de responsab</t>
  </si>
  <si>
    <t>Se observó present  power point, tomando como fuente el Manual de Contratación y otros socializ capacitac Contract etapas de participac del superv, función de superv, prohib superv, liquidac contrac, plazos para proceso de liquidac contract, responsab y documto de asistencia.</t>
  </si>
  <si>
    <t>Cumplimiento: Cumplimiento del cronograma propuesto de actividades en tiempo y recursos, solamente habra un cronograma por proyecto, sin fraccionamiento de los mismos.</t>
  </si>
  <si>
    <t xml:space="preserve">Solicitar certificación de único proveedor o exclusividad de oferente.
</t>
  </si>
  <si>
    <t xml:space="preserve">En toda contratación directa se deberá solicitar la certificación de exclusividad o único proveedor.
</t>
  </si>
  <si>
    <t xml:space="preserve">Llevar a comité de contratación los proyectos a contratar con la elaboración de fichas técnicas.
</t>
  </si>
  <si>
    <t xml:space="preserve">En enlace suministrado por la OTIC, no se observó evidencia para verificar el avance de la actividad </t>
  </si>
  <si>
    <t>En enlace suministrado porla OTIC en memo 20211100001353 del 07ene2021, se observó contratos con aplicación de la metodología, actas de seguimiento y avance a los contratos supervisados por OTIC.</t>
  </si>
  <si>
    <t>Se evidenció elaboración del cronograma de los contratos de Tecnología que los requieren allegados (363_2019; 353_2020; OC_42867_2019),</t>
  </si>
  <si>
    <t xml:space="preserve">Se evidenció las actas de los entregables por parte del proveedor a la OTIC </t>
  </si>
  <si>
    <t>Se evidenció capacitaciones a los usuarios finales Orfeo/GPL con licencia  software  libre  amparada  bajo  la licencia GNU GPL.</t>
  </si>
  <si>
    <t xml:space="preserve">Se  observó en evidecias allegadas por la OTIC la programación de las actividades en cronograma para la ejecución del proyecto del contrato  </t>
  </si>
  <si>
    <t>Se observó en evidencias allegadas por la OTIC, actas de seguimiento a los contratatos supervisados por la OTIC. 358_2020,318_2020; 338_2020 341_2020 348_2020 Office_365 Sigep OC_232_2020</t>
  </si>
  <si>
    <t>Se evidenció Manual Técnico de levantamiento de información de los módudlos de vigia para realizar la revisión integral del código, contratos y de las funcionalidades de VIGIA para cada
uno de los módulos que lo componen.</t>
  </si>
  <si>
    <t>Se observó análisis técnico del proceso de gestión Documental, estructurado bajo las políticas
establecidas normativamente por el Archivo General de la Nación (AGN), analizan las características funcionales del aplicativo VIGIA, y los requerimientos técnicos para la implementación y configuración del nuevo Gestor documental (ORFEO).</t>
  </si>
  <si>
    <t xml:space="preserve">Se observó en la cadena de valor Formato de Levantamiento de Requerimientos, Código: TIC-FR-002 Versión: 1 Fecha: 17/12/2019, no obstante, no se presentó en las evidencias formatos diligenciados 
</t>
  </si>
  <si>
    <t xml:space="preserve">Según reporte suministrado por OTIC, se evidenció el PETI 2020-2022, política administración de la información y los procedimientos Gestión de Aplicaciones, Mantenimiento preventivo  y correctivo, Gestión de Servidores, Instalaci{on de redes e infraestructura física, Mesa de Ayuda, Gestión de Mantenimiento.
</t>
  </si>
  <si>
    <t xml:space="preserve">Realizar ajuste a los procesos de Tics para actualizar la cadena de valor.
</t>
  </si>
  <si>
    <t xml:space="preserve">Se observó en la cadena de valor publicado el mapa de riesgos del proceso Gestión TICs de fecha 25 de noviembre de 2019,  no obstante, se evidenció que no se actualizó el mapa de riesgos respecto a los procedimientos, en la vigencia 2020, así como tampoco el responsable del proceso,  los participantes no se diligenciaron y documento no está firmado.
</t>
  </si>
  <si>
    <t>Se observo en oficio mediante oficio 20203000510721 de 2oct 2020 dirigido a DelegJurisdicc de lo ContencAdmvo - PGR de SecrTécnicaComitéConciliac, procedió a informar al Ministerio Público de las acciones de repetición estudiadas por el Comité de Conciliación durante el 2020, anexa acta 9 de 2020 ComitConciliac</t>
  </si>
  <si>
    <t>Se observó en Cadena de valor publicado el procedimiento ACCIÓN DE REPETICIÓN, GJ-PR-004 del 02/12/2019, Acción de Repetición, proceso Gestión Jurídica, no obstante, no se evidenció matriz de control que genere alerta en los casos que surja responsabilidad de la entidad por sentencia condenatoria, formular, socializar a los miembros del Comité de conciliación sobre matriz de control.</t>
  </si>
  <si>
    <t xml:space="preserve">Según AuditFinanc realizada por la OCI 20202000077493 el Contador observó en las notas a los EstadFinanc junio de 2020, que está aplicando el procedim del Manual GestiónCartera de la ST, no obstante, en detalle de notas, no se evidenció cuál ha sido la gestión (aplicación de controles) para la recuperación de los recursos (cobro persuasivo y coactivo), solo clasifican por antigüedad 
</t>
  </si>
  <si>
    <t>Según AuditFinanc realizada por la OCI 20202000077493 el Contador  no observó el registro la gestión realizada en las notas a los estados financieros a 30 de junio de 2020  (https://www.supertransporte.gov.co/index.php/estados-financieros/), /), que permita observar la gestión para el recaudo de cartera de difícil cobro por parte de la Dirección Financiera y del Grupo Cobro Coactivo</t>
  </si>
  <si>
    <t>Según AuditFinanc realizada por la OCI 20202000077493 el Contador observó en formulario CGN2015 001 SALDOS Y MOVIMIENTOS EN CONVERGENCIA a través del CHIP y anexos 1 y 2 Estado situación financiera que no se está clasificando en Estados Financieros de ST a 30 de junio de 2020, las partidas que corresponden a porción corriente (menores a un año) y no corriente (mayores a un año</t>
  </si>
  <si>
    <t>La OTIC no allegò evidencia para verificar por parte del auditor
Recomendación:
Ejecutar las acciones en terminos de oportunidad y efectividad para asegurar el cierre.</t>
  </si>
  <si>
    <t xml:space="preserve">Se observó archivo denominado "H21_2011_LISTDO PERSONAL IUIT" con 19 registros, (11  profesionales y  8 apoyo a la gestión). No obstante no se observó la gestión realizada respecto de los IUIT con el personal vinculado.
Recomendación:
Ejecutar las acciones en terminos de oportunidad y efectividad para asegurar el cierre.
</t>
  </si>
  <si>
    <t>La Delegatura de Transito, mencionó que cuenta con el aplicativo TEMISTGL que a la fecha registró info 2018 y repositorio CE.Adicional se cuenta con bases de datos donde se consolida toda la gestión.
Recomendación:
Ejecutar las acciones en terminos de oportunidad y efectividad para asegurar el cierre.</t>
  </si>
  <si>
    <t>Se realiza el cambio de responsable de la OAP a la  OTIC, debido a que el jefe de OTIC reportó la actividad con corte a 31dic2020 y teniendo en cuenta el rol dispuesto en el decreto 2409 y 2410 de 2018, toda vez que no corresponde a las responsabilidades de la OAP  sino de la Oficina de TIC´S.</t>
  </si>
  <si>
    <t>Financiera presentó Resoluc vigen 2016 a 2019 para calculo de ContribEspec, comunica dar cumpl al art.36  Ley1753/2015, modific por Art.108 Ley1955/2019, situac que subsana el hallazgo, se fijó la tarifa y los criterios para el cobro de la CEV y se adoptó la metodología</t>
  </si>
  <si>
    <t>La Oficina jurìdica menciona que mantuvo comunicación con la Agencia Nacional de Defensa Jurídica del Estado, para la formulación y aprobación de la Política de prevención del Daño Antijurídico del año 2020 y 2021, a través de correo electrónico, lo cual concluyó con la carta de aprobación emitida por la ANDJE el día 20 de febrero de 2020</t>
  </si>
  <si>
    <t>La Oficina Jurídica no remitió el Informe Semestral de seguimiento del cumplimiento de la política del daño antijurídico, para verificación por parte del auditor.
Recomendación:
Elaborar el informe semestral para dar cumplimiento a la ACTIVIDADES / UNIDAD DE MEDIDA.</t>
  </si>
  <si>
    <t>Financiera entrega INFORME VALIDAC, CARACT Y ACTUALI UNIVER VIGIL ST, 3 actas de reuniones con las Delegat para definir aspectos relaciona con la proyecc de recaudo ContribEspec Vigilancia vigen2020, a partir de la unificación del universo de vigilados. DocumActualización Universo Vigilad por Deleg , tipovigil
.</t>
  </si>
  <si>
    <t xml:space="preserve">Financiera  adjuntó conciliación de los valores reflejados en la cuenta contable 131102 Deudores Multas y 138515 Deuda de dificil cobro con los valores reflejados en el aplicativo TAUX, de los meses de enero a noviembre de 2020. </t>
  </si>
  <si>
    <t>Conciliacion Cartera Dificil Cobro  de enero a noviembre2020, Conciliacion Cartera multas de enero a noviembre2020 y reporte auxiliar contable de cada mes</t>
  </si>
  <si>
    <t>La Dirección financiera presentó como evidencia archivos del SIIF libros auxiliares Cartera Dificil Cobro y auxiliares cartera multas, conciliaciones de cartera dificil cobro y conciliacion Cartera multas</t>
  </si>
  <si>
    <t>La SecGral no allegó soportes verificación en térnimos de efectividad de las acciones suscritas para eliminar la causa del hallazgo, deberá obedecer a una verificación de la capacidad operativa de las dependencias.
Recomendación:
Se reitera revisar y analizar las acciones ejecutadas para asegurar que a la fecha no existe nómina paralela</t>
  </si>
  <si>
    <t>En el hallazgo establecen las visitas de las vigencias 2016, 2017 y 2018. Repprtan la información de cumplimiento de esos años.
Recomendación:
Realizar monitoreo y seguiminto para asegurar el cumplimiento del PGS (Plan de Visitas)</t>
  </si>
  <si>
    <t>Puertos presentó cuadro  87 registros de visitas extras y realió 62, Tránsito y Concesiones no registran visitas extraordinarias.
Recomendación: Verificar e implementar la acción, en aras de eliminar la causa raíz del hallazgo o identificar nuevas acciones,  hacer evaluación por parte del responsable, de manera que asegure su cumplimiento y efectividad del PGS</t>
  </si>
  <si>
    <t xml:space="preserve">La dirección financiera preseta evidencias de SIIF Reporte Auxiliar Contable Por Tercero de junio a novi2020
Se realizaràn pruebas por parte del auditor de la OCI, no es posible informar el cierre al ente de control, dado que se requiere dejar un tiempo de maduraciòn de la acción.
Recomendación:
Realizar monitoreo y seguimiento para asegurar la identificación oportuna de los terceros. </t>
  </si>
  <si>
    <t>El indicador se replanteó en PEI anterior, el PEI actual tiene actividades e indicadores diferentes a PEI anterior, los cuales no han presentado modificación y se ejecutan a través de las actividades del PAI.
Recomendación:
Realizar monitoreo y seguimiento oportunamente para asegurar el cumplimiento de las metas del PEI y PAI.</t>
  </si>
  <si>
    <t xml:space="preserve">Se observò en el link: https://www.supertransporte.gov.co/documentos/2020/Marzo/Notificaciones_27/20205320056775-1.pdf . la publicación de la Resolución número 5677 de 17 de marzo de 2020 mediante la cual se adopta la Política de Prevención del Daño Antijurídico de la Superintendencia de Transporte para los años 2020 - 2021.
</t>
  </si>
  <si>
    <t>Financiera presentò repoirtes SIIF Auxiliar Contable Por Tercero, meses de junio a noviembre de 2020, donde se detalla  la individualización de los hechos ecónomicos Contribución_Dificil Recaudo_Multas_Tasa Vigilancai
Será objeto de verificación de la efectividad por parte del auditor de la OCI</t>
  </si>
  <si>
    <t>La Dirección financiera presentó como evidencia Reporte Auxiliar Contable Por Tercero
Recomendación:
Realizar el registro contable oportunamnte de los hechos econòmicos para asegurar la razonabilidad de los estados financieros</t>
  </si>
  <si>
    <t>Se realizó la actualización del procedimiento contable, el mismo se encuenta publicado en la nueva cadena de valor.
Pendiente verificar por parte del auditor la efectividad las acciones</t>
  </si>
  <si>
    <t>Pendiente verificación de la efectividad de las acciones  por parte del auditor de la OCI</t>
  </si>
  <si>
    <t>Se adjunta la conciliacion de la cuenta contribución- código contable 131127 de enero a noviembre del 2020.
Pendiente verificación de la efectividad de las acciones  por parte del auditor de la OCI</t>
  </si>
  <si>
    <t xml:space="preserve">Se adjunta la conciliacion de la cuenta multas- código contable 131102 de enero a noviembre del 2020.
Pendiente verificación de la efectividad de las acciones  por parte del auditor de la OCI
</t>
  </si>
  <si>
    <t>Asegurar en terminos de efectividad las acciones suscritos en el PM relacionadas con temas contables y financieros para fortalecer el sistema de control interno contabli</t>
  </si>
  <si>
    <t>En la ejecución presupuestal de ingresos se evidencia que los recursos recaudados en las cuentas bancarias de la entidad,  se registra en en el sistema SIIF Nación en los respectivos rubros de acuerdo al concepto de recaudo. 
Pendiente verificar la efectividad de las acciones por parte del auditor de la OCI.</t>
  </si>
  <si>
    <t>Pendiente verificar la efectividad de las acciones por parte del auditor de la OCI.</t>
  </si>
  <si>
    <t xml:space="preserve">Se adjunta copia del correo suscrito a la Coordinadora del Grupo de Apoyo a la gestión Admón en donde se solicita legalizar 1.792 actos administrativos.
Pendiente verificar la efectividad de las acciones por parte del auditor de la OCI.
</t>
  </si>
  <si>
    <t xml:space="preserve">Se observó que presenta diferencias con la información reportada con la Contaduría y la remitida por parte de la entidad 
Recomendaci{on:
Ejecutar las acciones en terminos de efectividad por parte de los responsables del proceso </t>
  </si>
  <si>
    <t xml:space="preserve">Registrar en las notas a los estados financieros adecuadamente la revelaciones de los hechos que permitan observar los mecanismos de control implementados  </t>
  </si>
  <si>
    <t xml:space="preserve">Se obsrvó en excel RELAC VIGILADOS INCUMPLI CON PRESENT INFORMAC SUBJETIVO DE LA VIGENCIA 2019. remitidos a las Deleg con memorando
Recomendación:
Realizar seguimiento  del estado de las resoluciones de cobro emitidas
realizar la gestiòn de cobro oportunamente para prevenir la materializaciòn de enventos de riesgos asociados a posible pèrdida de recursos.
</t>
  </si>
  <si>
    <t>Financiera presenta como evidencia cuadro excel RELAC ACTOS ADMVOS QUE FUERON EMITIDOS PARA REALIZAR EL COBRO DE CONTRIBUC ESPECIAL DE VIGILANCIA VIGENC2018, consolidado SEGUIM A LIQUIDAC OFICIA DE COBRO VIGEN2018 cuantificado.
Acorde con lo observado en la auditoria de estados financieros se observó el incremento significativo de  las cuentas de dificil cobro de marzo a junio de 2020</t>
  </si>
  <si>
    <t>Por solicitud de la DirecFinanc y por ser compretenc del Grupo Notificac el control del flujo de informac de ejecutorias hacia el área cotable se cambia el respons a Coordi Grupo Notificaciones.
Adjuntó archivo Reporte Auxiliar Contable Por Tercero
Recomendación:
Realizar el registro contable oportunamnte de los hechos econòmicos para asegurar la razonabilidad de los estados financieros</t>
  </si>
  <si>
    <t>DirecFina  Aux ingre inter, aux inter, regist intres Manual Gest Cartera, reconc  vr de inter estimds ctas x cobra  y libro aux contab por tercr SIIF de jul a Nov cta ingres inter
Pdiet de verific de la efectiv por parte de la auditora de OCI
Recomendación:
Implementar mecanismos de control que permitan asegurar el recaudo de los recursos y prevenir la materializac de eventos de riesgos</t>
  </si>
  <si>
    <t>DirecFinan regist desarro liquidaci intere en Consola Taux se llevó a cabo en oct2020. No obstnte, no present evidenc de liquidac interes
Pendte verificaciòn de la efectividad por parte de la auditora de la OCI
Recomendación:
Implementar mecanismos de control que permitan asegurar el recaudo de los recursos y prevenir la materializac de eventos de riesgos</t>
  </si>
  <si>
    <t>DireccFinanc  adjunt conciliac valors reflejados cuta contab 131127 DeudorContrib y adjunt aux contab por tercer SIIF cuenta  411061  Ingres contribu 
Pente verificac de la efectividad por parte de la auditora de la OCI
Recomendación:
Implementar mecanismos de control que permitan asegurar el recaudo de los recursos y prevenir la materialización de eventos de riesgos</t>
  </si>
  <si>
    <t>Como evidencia  adjuntan las conciliac efectuadas entre la DirecFinanc y la DireccAdmva de los meses de enero a noviembre de 2020.
ADMVA  susccribe el contrato para manejo de inventarios. 
Dado que el aplicativo fue adquirido recientemente no fue posible establecer si se encientra en producción para realizar las pruebas.
Pendiente de verificación por parte del auditor de la OCI</t>
  </si>
  <si>
    <t>Se encuentra publicado en pagweb instructivo para que los vigilados puedan consultar el procedimiento para realizar el pago de las obligacones. 
Adicionalmente, se puso a disposición de los vigilados el manual para realizar pagos a través del botón de pagos PSE
Pendiente verificación la efectividad por parte del auditor de la OCI.</t>
  </si>
  <si>
    <t>Se adjunta informe en donde se evidenc que del total de los saldos por identificar se ha logrado una depurac del 95%, asi mismo, se adjunta el CEN de ingresos del SIIF donde se detalla el registro de los saldos identific y se anexa el informe de gestión que contiene las actividades realizadas para la identificac de los saldos.
Pendiente de verificar por parte del audotor de la OCI</t>
  </si>
  <si>
    <t xml:space="preserve">Corresponde a la misma actividad 1 “Elaborar el informe de las partidas a someter a saneamiento contable de acuerdo con lo establecido en el manual de cartera de la entidad”, relacionada con el hallazgo H18 (2012) A, del cual se presenta estado de avance del 60% en el presente informe </t>
  </si>
  <si>
    <t>Se observó en el formulario CGN2015 001 SALDOS Y MOVIMIENTOS EN CONVERGENCIA
presentado a la Contaduría General de la Nación - CGN a través del aplicativo local CHIP que no está clasificando en EstadFinanc de la ST a 30jun2020, las partidas que correspon a porción corriente (menores a un año) y no corriente (mayores a un año).</t>
  </si>
  <si>
    <t>La DirecAdmva presentó imágen de publicac de contrat en SECOP, No obstate  para acci de mejor establec  Reali seguim a public de contrats perfec a más tardr el día hábil sigte de suscrip. Las vigec actual se manejn en SECOP II todo virtual versus unid medi a verifr Capaci recibi no se obser evidenc
Pendiente verificar la efectividad de las acciones por parte del auditor de la OCI.</t>
  </si>
  <si>
    <t xml:space="preserve">Conjuntamte la DirecFinanci y la OAP se encuentran documentando los procedimientos correspondientes a temas presuptales de Entidad, acorde con el ajuste aprobado de la cadena de valor en diciem2020. El procedimiento se denomina Elaboración de presupuesto, el cual esta en el  50% de avance.
Pendiente verificar la efectividad de las acciones por parte del auditor de la OCI.
</t>
  </si>
  <si>
    <t>La DirecFinanc  implementó cuadro comparativo de ingresos vs gastos anualizado de tal manera que se puedan determinar excedentes de iquidez para solicitar en el anteproyecto de la vigencia 2022
Pendiente verificar la efectividad de las acciones por parte del auditor de la OCI.</t>
  </si>
  <si>
    <t>La DirecFinanc solicitará el concepto sobre excedentes de liquidez a las entidades pertinentes, esperando tener respuesta para el primer bimestre y tenerlo como insumo para la elaboración de antreproyecto de presupuesto.
Pendiente verificar la efectividad de las acciones por parte del auditor de la OCI.</t>
  </si>
  <si>
    <t>Conjuntamente la DirFinanc y la OAP se encuentran documentando los procedimientos correspond al tema presupuestal de la Entidad, acorde con el ajuste aprobado de la cadena de valor en dic2020. El procedimiento se denomina Elaboración de presupuesto.
Pendiente verificar la efectividad de las acciones por parte del auditor de la OCI.</t>
  </si>
  <si>
    <t>La DirecFinanc realizó la actualización de los procedimientos de cuentas por pagar, y gestión de pagos, los mismos se encuentran publicado en la nueva cadena de valor.
Pendiente verificar la efectividad de las acciones por parte del auditor de la OCI.</t>
  </si>
  <si>
    <t>La DirecFinanc adjunta circular cierre pptal emitidas por MinHacda  y memo mediante el cual la DirecFinanc informa las fechas limites para la presentación de las facturas, cuentas de cobro, actos administrativos, entre otros, y los aspectos  a tener en cuenta para el cierre de la vigencia fiscal 2020.
Pendiente verificar la efectividad de las acciones por parte del auditor de la OCI.</t>
  </si>
  <si>
    <t xml:space="preserve">Se observó Resolución 3697 del 3 julio 2019 Por la cual se modifica el Manual de Contratación contenido en la Resolución número 11448 del 31 de julio de 2014 de la Superintendencia de Transporte en lo relacionado con el Comité de Contratación Publicado en el link:  https://www.supertransporte.gov.co/index.php/transparencia-y-acceso-a-la-informacion-publica/
</t>
  </si>
  <si>
    <r>
      <rPr>
        <b/>
        <sz val="11"/>
        <rFont val="Calibri"/>
        <family val="2"/>
        <scheme val="minor"/>
      </rPr>
      <t>Hallazgo 10 (2010) - A.-</t>
    </r>
    <r>
      <rPr>
        <sz val="11"/>
        <rFont val="Calibri"/>
        <family val="2"/>
        <scheme val="minor"/>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</si>
  <si>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r>
      <t>En evidencia presentada por la Dirección Administrativa archivo denominada "</t>
    </r>
    <r>
      <rPr>
        <i/>
        <sz val="11"/>
        <rFont val="Calibri"/>
        <family val="2"/>
        <scheme val="minor"/>
      </rPr>
      <t>INVENTARIO 2019</t>
    </r>
    <r>
      <rPr>
        <sz val="11"/>
        <rFont val="Calibri"/>
        <family val="2"/>
        <scheme val="minor"/>
      </rPr>
      <t xml:space="preserve">", No obstante no se evidenció para la vigencia 2020 inventario General del Almancen con el proposito de identificar, si existen algunos elementos de los cuales no  se les ha dado uso desde su compra 
</t>
    </r>
  </si>
  <si>
    <r>
      <rPr>
        <b/>
        <sz val="11"/>
        <rFont val="Calibri"/>
        <family val="2"/>
        <scheme val="minor"/>
      </rPr>
      <t>Hallazgo 60 (2010) A.</t>
    </r>
    <r>
      <rPr>
        <sz val="11"/>
        <rFont val="Calibri"/>
        <family val="2"/>
        <scheme val="minor"/>
      </rPr>
      <t xml:space="preserve"> Implementación del Sistema VIGÍA.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r>
  </si>
  <si>
    <r>
      <rPr>
        <b/>
        <sz val="11"/>
        <rFont val="Calibri"/>
        <family val="2"/>
        <scheme val="minor"/>
      </rPr>
      <t xml:space="preserve">Hallazgo 65 (2010) A. </t>
    </r>
    <r>
      <rPr>
        <sz val="11"/>
        <rFont val="Calibri"/>
        <family val="2"/>
        <scheme val="minor"/>
      </rPr>
      <t xml:space="preserve">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formalmente</t>
    </r>
  </si>
  <si>
    <r>
      <rPr>
        <b/>
        <sz val="11"/>
        <rFont val="Calibri"/>
        <family val="2"/>
        <scheme val="minor"/>
      </rPr>
      <t xml:space="preserve">H24(2011) A. </t>
    </r>
    <r>
      <rPr>
        <sz val="11"/>
        <rFont val="Calibri"/>
        <family val="2"/>
        <scheme val="minor"/>
      </rPr>
      <t xml:space="preserve">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r>
  </si>
  <si>
    <r>
      <rPr>
        <b/>
        <sz val="11"/>
        <rFont val="Calibri"/>
        <family val="2"/>
        <scheme val="minor"/>
      </rPr>
      <t xml:space="preserve">H24 (2011) A. </t>
    </r>
    <r>
      <rPr>
        <sz val="11"/>
        <rFont val="Calibri"/>
        <family val="2"/>
        <scheme val="minor"/>
      </rPr>
      <t xml:space="preserve">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r>
  </si>
  <si>
    <r>
      <rPr>
        <b/>
        <u/>
        <sz val="11"/>
        <rFont val="Calibri"/>
        <family val="2"/>
        <scheme val="minor"/>
      </rPr>
      <t>H 7(2012) A.</t>
    </r>
    <r>
      <rPr>
        <b/>
        <sz val="11"/>
        <rFont val="Calibri"/>
        <family val="2"/>
        <scheme val="minor"/>
      </rPr>
      <t xml:space="preserve"> </t>
    </r>
    <r>
      <rPr>
        <sz val="11"/>
        <rFont val="Calibri"/>
        <family val="2"/>
        <scheme val="minor"/>
      </rPr>
      <t xml:space="preserve">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r>
  </si>
  <si>
    <r>
      <rPr>
        <b/>
        <u/>
        <sz val="11"/>
        <rFont val="Calibri"/>
        <family val="2"/>
        <scheme val="minor"/>
      </rPr>
      <t>H7(2012) A.</t>
    </r>
    <r>
      <rPr>
        <b/>
        <sz val="11"/>
        <rFont val="Calibri"/>
        <family val="2"/>
        <scheme val="minor"/>
      </rPr>
      <t xml:space="preserve"> </t>
    </r>
    <r>
      <rPr>
        <sz val="11"/>
        <rFont val="Calibri"/>
        <family val="2"/>
        <scheme val="minor"/>
      </rPr>
      <t xml:space="preserve">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r>
  </si>
  <si>
    <r>
      <t xml:space="preserve">la </t>
    </r>
    <r>
      <rPr>
        <i/>
        <sz val="11"/>
        <rFont val="Calibri"/>
        <family val="2"/>
        <scheme val="minor"/>
      </rPr>
      <t>DTT</t>
    </r>
    <r>
      <rPr>
        <sz val="11"/>
        <rFont val="Calibri"/>
        <family val="2"/>
        <scheme val="minor"/>
      </rPr>
      <t xml:space="preserve"> NO es responsable de atenderlas pet de info ni de consulta corroborado en reunióndel14/12/2020 con SG y AC via Teams; </t>
    </r>
    <r>
      <rPr>
        <i/>
        <sz val="11"/>
        <rFont val="Calibri"/>
        <family val="2"/>
        <scheme val="minor"/>
      </rPr>
      <t>Puertos</t>
    </r>
    <r>
      <rPr>
        <sz val="11"/>
        <rFont val="Calibri"/>
        <family val="2"/>
        <scheme val="minor"/>
      </rPr>
      <t xml:space="preserve">, No existen PQR's pendientes de años anteriores; Concesiones 31dic2020 no cuenta con PQRS pendientes por gestionar. No obstante, no se presentó por parte  de las Delegaturas evidencia del Plan de Contingencia ejecutado.
</t>
    </r>
  </si>
  <si>
    <r>
      <rPr>
        <b/>
        <sz val="11"/>
        <rFont val="Calibri"/>
        <family val="2"/>
        <scheme val="minor"/>
      </rPr>
      <t xml:space="preserve">H14 (2012) A. </t>
    </r>
    <r>
      <rPr>
        <sz val="11"/>
        <rFont val="Calibri"/>
        <family val="2"/>
        <scheme val="minor"/>
      </rPr>
      <t>Centro Inteligente de Control de Tránsito y Transporte - En su Artículo 85 el PDN, Centro Inteligente de Control de Tránsito y Transporte –CICTT, establece que la estructuración y puesta en funcionamiento del CICTT, recae sobre el  Ministerio de Transporte y sus entidades adscritas.  Sin embargo, a la fecha no es una realidad, ya que se encuentra en etapa de Diseño y Dimensionamiento. Frente a las acciones adelantadas a la fecha por el Ministerio de Transporte no se evidencia la articulación con la Superintendencia de Puertos y Transporte, entidad que de acuerdo con la ley tiene como función la coordinación del CICTT.</t>
    </r>
  </si>
  <si>
    <r>
      <rPr>
        <b/>
        <sz val="11"/>
        <rFont val="Calibri"/>
        <family val="2"/>
        <scheme val="minor"/>
      </rPr>
      <t xml:space="preserve">H15 (2012) A. </t>
    </r>
    <r>
      <rPr>
        <sz val="11"/>
        <rFont val="Calibri"/>
        <family val="2"/>
        <scheme val="minor"/>
      </rPr>
      <t xml:space="preserve">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r>
  </si>
  <si>
    <r>
      <rPr>
        <b/>
        <sz val="11"/>
        <rFont val="Calibri"/>
        <family val="2"/>
        <scheme val="minor"/>
      </rPr>
      <t xml:space="preserve">H18 (2012) A.  </t>
    </r>
    <r>
      <rPr>
        <sz val="11"/>
        <rFont val="Calibri"/>
        <family val="2"/>
        <scheme val="minor"/>
      </rPr>
      <t xml:space="preserve">Deudores Sobrestimación en la cuenta 1401 - Prescripciones - La cuenta 1401 Deudores- Ingresos no tributarios- contiene obligaciones por un valor de $3.703.1 millones, las cuales teniendo en cuenta su fecha de vencimiento se establecieron </t>
    </r>
    <r>
      <rPr>
        <b/>
        <sz val="11"/>
        <rFont val="Calibri"/>
        <family val="2"/>
        <scheme val="minor"/>
      </rPr>
      <t xml:space="preserve">prescripciones </t>
    </r>
    <r>
      <rPr>
        <sz val="11"/>
        <rFont val="Calibri"/>
        <family val="2"/>
        <scheme val="minor"/>
      </rPr>
      <t xml:space="preserve">por valor de $1.410.8 millones, lo que denota que no se efectuó una debida gestión de cobro, afectando la razonabilidad de dicho saldo al sobrestimar los derechos de la entidad y configurándose un presunto detrimento patrimonial en esa cifra.  </t>
    </r>
  </si>
  <si>
    <r>
      <rPr>
        <b/>
        <sz val="11"/>
        <rFont val="Calibri"/>
        <family val="2"/>
        <scheme val="minor"/>
      </rPr>
      <t xml:space="preserve">H24 (2012) AD. </t>
    </r>
    <r>
      <rPr>
        <sz val="11"/>
        <rFont val="Calibri"/>
        <family val="2"/>
        <scheme val="minor"/>
      </rPr>
      <t xml:space="preserve">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r>
  </si>
  <si>
    <r>
      <t xml:space="preserve">La SecGral no allegó soportes verificación en térnimos de efectividad de las acciones suscritas para eliminar la causa del hallazgo, deberá obedecer a una verificación de la capacidad operativa de las dependencias.
</t>
    </r>
    <r>
      <rPr>
        <b/>
        <sz val="11"/>
        <rFont val="Calibri"/>
        <family val="2"/>
        <scheme val="minor"/>
      </rPr>
      <t>Recomendación:</t>
    </r>
    <r>
      <rPr>
        <sz val="11"/>
        <rFont val="Calibri"/>
        <family val="2"/>
        <scheme val="minor"/>
      </rPr>
      <t xml:space="preserve">
Se reitera revisar y analizar las acciones ejecutadas para asegurar que a la fecha no existe nómina paralela
</t>
    </r>
  </si>
  <si>
    <r>
      <rPr>
        <b/>
        <sz val="11"/>
        <rFont val="Calibri"/>
        <family val="2"/>
        <scheme val="minor"/>
      </rPr>
      <t xml:space="preserve">H2 (2013) A. </t>
    </r>
    <r>
      <rPr>
        <sz val="11"/>
        <rFont val="Calibri"/>
        <family val="2"/>
        <scheme val="minor"/>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</si>
  <si>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r>
      <rPr>
        <b/>
        <sz val="11"/>
        <rFont val="Calibri"/>
        <family val="2"/>
        <scheme val="minor"/>
      </rPr>
      <t xml:space="preserve">H3 (2013) AD. </t>
    </r>
    <r>
      <rPr>
        <sz val="11"/>
        <rFont val="Calibri"/>
        <family val="2"/>
        <scheme val="minor"/>
      </rPr>
      <t>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r>
  </si>
  <si>
    <r>
      <t>Se observó "H3_2013_1y2BASE_IUIT_CONSEJO_DE_ESTADO" 24,353 regist, no se observó fecha corte de informac. Según la DTT,  en conjunt con TIC's cuenta con aplicat TEMISTGL con info 2018 y reposit CE.Adic cta con bases datos donde consolida toda la gestión. No obstante, se observó "</t>
    </r>
    <r>
      <rPr>
        <i/>
        <sz val="11"/>
        <rFont val="Calibri"/>
        <family val="2"/>
        <scheme val="minor"/>
      </rPr>
      <t xml:space="preserve"> FECHA MEMO ENVÍO A NOTIFIC ó DOCTO DS"</t>
    </r>
    <r>
      <rPr>
        <sz val="11"/>
        <rFont val="Calibri"/>
        <family val="2"/>
        <scheme val="minor"/>
      </rPr>
      <t>fecha hasta oct2020</t>
    </r>
  </si>
  <si>
    <r>
      <rPr>
        <b/>
        <sz val="11"/>
        <rFont val="Calibri"/>
        <family val="2"/>
        <scheme val="minor"/>
      </rPr>
      <t xml:space="preserve">H3 (2013) AD </t>
    </r>
    <r>
      <rPr>
        <sz val="11"/>
        <rFont val="Calibri"/>
        <family val="2"/>
        <scheme val="minor"/>
      </rPr>
      <t>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r>
  </si>
  <si>
    <r>
      <rPr>
        <b/>
        <sz val="11"/>
        <rFont val="Calibri"/>
        <family val="2"/>
        <scheme val="minor"/>
      </rPr>
      <t>H6 (2013</t>
    </r>
    <r>
      <rPr>
        <sz val="11"/>
        <rFont val="Calibri"/>
        <family val="2"/>
        <scheme val="minor"/>
      </rPr>
      <t xml:space="preserve">) </t>
    </r>
    <r>
      <rPr>
        <b/>
        <sz val="11"/>
        <rFont val="Calibri"/>
        <family val="2"/>
        <scheme val="minor"/>
      </rPr>
      <t>A.</t>
    </r>
    <r>
      <rPr>
        <sz val="11"/>
        <rFont val="Calibri"/>
        <family val="2"/>
        <scheme val="minor"/>
      </rPr>
      <t xml:space="preserve"> 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r>
  </si>
  <si>
    <r>
      <rPr>
        <b/>
        <sz val="11"/>
        <rFont val="Calibri"/>
        <family val="2"/>
        <scheme val="minor"/>
      </rPr>
      <t xml:space="preserve">H10 (2013) A.- </t>
    </r>
    <r>
      <rPr>
        <sz val="11"/>
        <rFont val="Calibri"/>
        <family val="2"/>
        <scheme val="minor"/>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r>
  </si>
  <si>
    <r>
      <t xml:space="preserve">Se observó correo elect del 24jun2020, de Admva dirigi a directiv, jefes oficina, directores, entre otros. enviando el Manual de Contratación de ST, donde contiene todas las etapas, desde la planea hasta la liquidac contratac para tener en cuenta en ejercic de la supervis contratos. No obstante en el segundo semestre 2020, no se observó Registro de asistencia a la capacitación
</t>
    </r>
    <r>
      <rPr>
        <b/>
        <sz val="11"/>
        <rFont val="Calibri"/>
        <family val="2"/>
        <scheme val="minor"/>
      </rPr>
      <t xml:space="preserve">
</t>
    </r>
    <r>
      <rPr>
        <sz val="11"/>
        <rFont val="Calibri"/>
        <family val="2"/>
        <scheme val="minor"/>
      </rPr>
      <t xml:space="preserve">
</t>
    </r>
    <r>
      <rPr>
        <b/>
        <sz val="11"/>
        <rFont val="Calibri"/>
        <family val="2"/>
        <scheme val="minor"/>
      </rPr>
      <t xml:space="preserve">
</t>
    </r>
  </si>
  <si>
    <r>
      <rPr>
        <b/>
        <sz val="11"/>
        <rFont val="Calibri"/>
        <family val="2"/>
        <scheme val="minor"/>
      </rPr>
      <t xml:space="preserve">H12 (2013) AD.  </t>
    </r>
    <r>
      <rPr>
        <sz val="11"/>
        <rFont val="Calibri"/>
        <family val="2"/>
        <scheme val="minor"/>
      </rPr>
      <t xml:space="preserve">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r>
  </si>
  <si>
    <r>
      <rPr>
        <b/>
        <sz val="11"/>
        <rFont val="Calibri"/>
        <family val="2"/>
        <scheme val="minor"/>
      </rPr>
      <t xml:space="preserve">H4 (2015) A.-  </t>
    </r>
    <r>
      <rPr>
        <sz val="11"/>
        <rFont val="Calibri"/>
        <family val="2"/>
        <scheme val="minor"/>
      </rPr>
      <t xml:space="preserve">Cumplimiento de Metas Plan Estratégico Institucional </t>
    </r>
  </si>
  <si>
    <r>
      <rPr>
        <b/>
        <sz val="11"/>
        <rFont val="Calibri"/>
        <family val="2"/>
        <scheme val="minor"/>
      </rPr>
      <t>Competitividad estratégica e Infraestructura</t>
    </r>
    <r>
      <rPr>
        <sz val="11"/>
        <rFont val="Calibri"/>
        <family val="2"/>
        <scheme val="minor"/>
      </rPr>
      <t xml:space="preserve">
En el año 2015 no se había efectuado la reformulación del indicador</t>
    </r>
  </si>
  <si>
    <r>
      <rPr>
        <b/>
        <sz val="11"/>
        <rFont val="Calibri"/>
        <family val="2"/>
        <scheme val="minor"/>
      </rPr>
      <t>Buen Gobierno</t>
    </r>
    <r>
      <rPr>
        <sz val="11"/>
        <rFont val="Calibri"/>
        <family val="2"/>
        <scheme val="minor"/>
      </rPr>
      <t xml:space="preserve">
a. Deficiencias en la definición del alcance del indicador de la estrategia de Plan rediseño de gestión Institucional (procesos, procedimientos, redistribución de planta, tecnología)
b. Deficiencias en la definición del alcance del indicador de la estrategia de Desarrollar e implementar las tecnologías necesarias y existentes de acuerdo a las políticas de gobierno en línea. Realizar las interfaces con las demás entidades del sector.</t>
    </r>
  </si>
  <si>
    <r>
      <rPr>
        <b/>
        <sz val="11"/>
        <rFont val="Calibri"/>
        <family val="2"/>
        <scheme val="minor"/>
      </rPr>
      <t xml:space="preserve">H13 (2015) A.-  </t>
    </r>
    <r>
      <rPr>
        <sz val="11"/>
        <rFont val="Calibri"/>
        <family val="2"/>
        <scheme val="minor"/>
      </rPr>
      <t>Prevención daño Antijurídico. De conformidad con lo enviado por la Superintendencia de Puertos y Transporte, mediante oficio STP respuesta No. 2- Anexo No. 9, se observa que dicha Entidad no cuenta con un documento oficial donde se ejecute la Política de Prevención del Daño Antijurídico, sin embargo la Entidad ha realizado una serie de actividades que evidencian actuaciones que se han desplegado en vigencia 2015 y 2016, a fin de que se consolide el referido documento.</t>
    </r>
  </si>
  <si>
    <r>
      <rPr>
        <b/>
        <sz val="11"/>
        <rFont val="Calibri"/>
        <family val="2"/>
        <scheme val="minor"/>
      </rPr>
      <t>H14 (2015) AD.- R</t>
    </r>
    <r>
      <rPr>
        <sz val="11"/>
        <rFont val="Calibri"/>
        <family val="2"/>
        <scheme val="minor"/>
      </rPr>
      <t xml:space="preserve">ecaudo Cartera – Producción de Información Confiable
</t>
    </r>
  </si>
  <si>
    <r>
      <rPr>
        <b/>
        <sz val="11"/>
        <rFont val="Calibri"/>
        <family val="2"/>
        <scheme val="minor"/>
      </rPr>
      <t xml:space="preserve">H17 (2015) AD.-  </t>
    </r>
    <r>
      <rPr>
        <sz val="11"/>
        <rFont val="Calibri"/>
        <family val="2"/>
        <scheme val="minor"/>
      </rPr>
      <t xml:space="preserve">Deudores – saldo de Terceros sin individualizar.
</t>
    </r>
  </si>
  <si>
    <r>
      <rPr>
        <b/>
        <sz val="11"/>
        <rFont val="Calibri"/>
        <family val="2"/>
        <scheme val="minor"/>
      </rPr>
      <t>H18 (2015) AD.-</t>
    </r>
    <r>
      <rPr>
        <sz val="11"/>
        <rFont val="Calibri"/>
        <family val="2"/>
        <scheme val="minor"/>
      </rPr>
      <t xml:space="preserve"> Deudores Multas. </t>
    </r>
  </si>
  <si>
    <r>
      <rPr>
        <b/>
        <sz val="11"/>
        <rFont val="Calibri"/>
        <family val="2"/>
        <scheme val="minor"/>
      </rPr>
      <t xml:space="preserve">H19 (2015) AD.-  </t>
    </r>
    <r>
      <rPr>
        <sz val="11"/>
        <rFont val="Calibri"/>
        <family val="2"/>
        <scheme val="minor"/>
      </rPr>
      <t xml:space="preserve">Multas sin Contabilizar Oportunamente y Gestión de Cobro.
</t>
    </r>
  </si>
  <si>
    <r>
      <rPr>
        <b/>
        <sz val="11"/>
        <rFont val="Calibri"/>
        <family val="2"/>
        <scheme val="minor"/>
      </rPr>
      <t xml:space="preserve">H20 (2015) AD.- </t>
    </r>
    <r>
      <rPr>
        <sz val="11"/>
        <rFont val="Calibri"/>
        <family val="2"/>
        <scheme val="minor"/>
      </rPr>
      <t xml:space="preserve"> Deudores Intereses. 
</t>
    </r>
  </si>
  <si>
    <r>
      <rPr>
        <b/>
        <sz val="11"/>
        <rFont val="Calibri"/>
        <family val="2"/>
        <scheme val="minor"/>
      </rPr>
      <t>H21 (2015) AD.-</t>
    </r>
    <r>
      <rPr>
        <sz val="11"/>
        <rFont val="Calibri"/>
        <family val="2"/>
        <scheme val="minor"/>
      </rPr>
      <t xml:space="preserve">  Deudores Contribuciones. 
</t>
    </r>
  </si>
  <si>
    <r>
      <rPr>
        <b/>
        <sz val="11"/>
        <rFont val="Calibri"/>
        <family val="2"/>
        <scheme val="minor"/>
      </rPr>
      <t xml:space="preserve">H23 (2015) A.-  </t>
    </r>
    <r>
      <rPr>
        <sz val="11"/>
        <rFont val="Calibri"/>
        <family val="2"/>
        <scheme val="minor"/>
      </rPr>
      <t>Equipo de Computación</t>
    </r>
  </si>
  <si>
    <r>
      <rPr>
        <b/>
        <sz val="11"/>
        <rFont val="Calibri"/>
        <family val="2"/>
        <scheme val="minor"/>
      </rPr>
      <t xml:space="preserve">H24 (2015)  A.-  </t>
    </r>
    <r>
      <rPr>
        <sz val="11"/>
        <rFont val="Calibri"/>
        <family val="2"/>
        <scheme val="minor"/>
      </rPr>
      <t xml:space="preserve">Otros activos
</t>
    </r>
  </si>
  <si>
    <r>
      <rPr>
        <b/>
        <sz val="11"/>
        <rFont val="Calibri"/>
        <family val="2"/>
        <scheme val="minor"/>
      </rPr>
      <t xml:space="preserve">H28 (2015) AD.-  </t>
    </r>
    <r>
      <rPr>
        <sz val="11"/>
        <rFont val="Calibri"/>
        <family val="2"/>
        <scheme val="minor"/>
      </rPr>
      <t xml:space="preserve">Recaudos por clasificar
</t>
    </r>
  </si>
  <si>
    <r>
      <rPr>
        <b/>
        <sz val="11"/>
        <rFont val="Calibri"/>
        <family val="2"/>
        <scheme val="minor"/>
      </rPr>
      <t xml:space="preserve">H30 (2015) A.- </t>
    </r>
    <r>
      <rPr>
        <sz val="11"/>
        <rFont val="Calibri"/>
        <family val="2"/>
        <scheme val="minor"/>
      </rPr>
      <t xml:space="preserve"> Ingresos Contribuciones
</t>
    </r>
  </si>
  <si>
    <r>
      <rPr>
        <b/>
        <sz val="11"/>
        <rFont val="Calibri"/>
        <family val="2"/>
        <scheme val="minor"/>
      </rPr>
      <t xml:space="preserve">H31 (2015) AD.- </t>
    </r>
    <r>
      <rPr>
        <sz val="11"/>
        <rFont val="Calibri"/>
        <family val="2"/>
        <scheme val="minor"/>
      </rPr>
      <t xml:space="preserve"> Ingresos intereses
</t>
    </r>
  </si>
  <si>
    <r>
      <rPr>
        <b/>
        <sz val="11"/>
        <rFont val="Calibri"/>
        <family val="2"/>
        <scheme val="minor"/>
      </rPr>
      <t xml:space="preserve">H32 (2015) AD.-  </t>
    </r>
    <r>
      <rPr>
        <sz val="11"/>
        <rFont val="Calibri"/>
        <family val="2"/>
        <scheme val="minor"/>
      </rPr>
      <t xml:space="preserve">Documentos soporte Deudores contribuciones
</t>
    </r>
  </si>
  <si>
    <r>
      <rPr>
        <b/>
        <sz val="11"/>
        <rFont val="Calibri"/>
        <family val="2"/>
        <scheme val="minor"/>
      </rPr>
      <t>H33 (2015) AD.-</t>
    </r>
    <r>
      <rPr>
        <sz val="11"/>
        <rFont val="Calibri"/>
        <family val="2"/>
        <scheme val="minor"/>
      </rPr>
      <t xml:space="preserve"> Documentos soporte Deudores Multas
</t>
    </r>
  </si>
  <si>
    <r>
      <rPr>
        <b/>
        <sz val="11"/>
        <rFont val="Calibri"/>
        <family val="2"/>
        <scheme val="minor"/>
      </rPr>
      <t>H35 (2015)</t>
    </r>
    <r>
      <rPr>
        <sz val="11"/>
        <rFont val="Calibri"/>
        <family val="2"/>
        <scheme val="minor"/>
      </rPr>
      <t xml:space="preserve"> A Notas a los estados contables
</t>
    </r>
  </si>
  <si>
    <r>
      <t xml:space="preserve">En AuditFinanc el contad obsrvo lo sigte </t>
    </r>
    <r>
      <rPr>
        <i/>
        <sz val="11"/>
        <rFont val="Calibri"/>
        <family val="2"/>
        <scheme val="minor"/>
      </rPr>
      <t>Segumto Se obsrv la polít contab para notas a los estad situac financ 
public en la págweb de la Entdd sin que se haya incorp en su actual normat Refe técn la Res441 de 2019, por el contrar hace menc a Resol 484 de 2017 derog 01ene2020 genra incertidu sobre la actualiz de políti y no evidc el avanc en la acci suscrta, que permit subsanar la causa</t>
    </r>
  </si>
  <si>
    <r>
      <rPr>
        <b/>
        <sz val="11"/>
        <rFont val="Calibri"/>
        <family val="2"/>
        <scheme val="minor"/>
      </rPr>
      <t>H36 (2015) A</t>
    </r>
    <r>
      <rPr>
        <sz val="11"/>
        <rFont val="Calibri"/>
        <family val="2"/>
        <scheme val="minor"/>
      </rPr>
      <t xml:space="preserve"> Evaluación control interno contable
</t>
    </r>
  </si>
  <si>
    <r>
      <rPr>
        <b/>
        <sz val="11"/>
        <rFont val="Calibri"/>
        <family val="2"/>
        <scheme val="minor"/>
      </rPr>
      <t>H36 (2015)</t>
    </r>
    <r>
      <rPr>
        <sz val="11"/>
        <rFont val="Calibri"/>
        <family val="2"/>
        <scheme val="minor"/>
      </rPr>
      <t xml:space="preserve"> A Evaluación control interno contable
</t>
    </r>
  </si>
  <si>
    <r>
      <rPr>
        <b/>
        <sz val="11"/>
        <rFont val="Calibri"/>
        <family val="2"/>
        <scheme val="minor"/>
      </rPr>
      <t>H37 (2015</t>
    </r>
    <r>
      <rPr>
        <sz val="11"/>
        <rFont val="Calibri"/>
        <family val="2"/>
        <scheme val="minor"/>
      </rPr>
      <t xml:space="preserve">)  A Ingresos vigencia 2015
</t>
    </r>
  </si>
  <si>
    <r>
      <rPr>
        <b/>
        <sz val="11"/>
        <rFont val="Calibri"/>
        <family val="2"/>
        <scheme val="minor"/>
      </rPr>
      <t>H37 (2015</t>
    </r>
    <r>
      <rPr>
        <sz val="11"/>
        <rFont val="Calibri"/>
        <family val="2"/>
        <scheme val="minor"/>
      </rPr>
      <t xml:space="preserve">) A Ingresos vigencia 2015
</t>
    </r>
  </si>
  <si>
    <r>
      <rPr>
        <b/>
        <sz val="11"/>
        <rFont val="Calibri"/>
        <family val="2"/>
        <scheme val="minor"/>
      </rPr>
      <t>H1 (2018) A</t>
    </r>
    <r>
      <rPr>
        <sz val="11"/>
        <rFont val="Calibri"/>
        <family val="2"/>
        <scheme val="minor"/>
      </rPr>
      <t xml:space="preserve"> Reconocimiento de pasivos por recaudo a favor de terceros. A la cuenta (2905) - Otros Pasivos - Recaudos por reclasificar a 31 de diciembre de 2017  se encuentra sobrestimada en debido que al cierre de la vigencia  quedaron partidas pendientes por identificar.</t>
    </r>
  </si>
  <si>
    <r>
      <rPr>
        <b/>
        <sz val="11"/>
        <rFont val="Calibri"/>
        <family val="2"/>
        <scheme val="minor"/>
      </rPr>
      <t xml:space="preserve">H1 (2018) A </t>
    </r>
    <r>
      <rPr>
        <sz val="11"/>
        <rFont val="Calibri"/>
        <family val="2"/>
        <scheme val="minor"/>
      </rPr>
      <t>Reconocimiento de pasivos por recaudo a favor de terceros. A la cuenta (2905) - Otros Pasivos - Recaudos por reclasificar a 31 de diciembre de 2017  se encuentra sobrestimada en debido que al cierre de la vigencia  quedaron partidas pendientes por identificar.</t>
    </r>
  </si>
  <si>
    <r>
      <rPr>
        <b/>
        <sz val="11"/>
        <rFont val="Calibri"/>
        <family val="2"/>
        <scheme val="minor"/>
      </rPr>
      <t>H1 (2018)</t>
    </r>
    <r>
      <rPr>
        <sz val="11"/>
        <rFont val="Calibri"/>
        <family val="2"/>
        <scheme val="minor"/>
      </rPr>
      <t xml:space="preserve"> A Reconocimiento de pasivos por recaudo a favor de terceros. A la cuenta (2905) - Otros Pasivos - Recaudos por reclasificar a 31 de diciembre de 2017  se encuentra sobrestimada en debido que al cierre de la vigencia  quedaron partidas pendientes por identificar.</t>
    </r>
  </si>
  <si>
    <r>
      <rPr>
        <b/>
        <sz val="11"/>
        <rFont val="Calibri"/>
        <family val="2"/>
        <scheme val="minor"/>
      </rPr>
      <t>H2 (2018)</t>
    </r>
    <r>
      <rPr>
        <sz val="11"/>
        <rFont val="Calibri"/>
        <family val="2"/>
        <scheme val="minor"/>
      </rPr>
      <t xml:space="preserve">  A Reconocimiento de la incertidumbre en la posibilidad de recuperación de la cartera de difícil cobro, debido a que al cierre de la vigencia la SPT registró como cartera corriente  aquella que supera los dos (2) o más años de vencida.</t>
    </r>
  </si>
  <si>
    <r>
      <rPr>
        <b/>
        <sz val="11"/>
        <rFont val="Calibri"/>
        <family val="2"/>
        <scheme val="minor"/>
      </rPr>
      <t>H2 (2018) A</t>
    </r>
    <r>
      <rPr>
        <sz val="11"/>
        <rFont val="Calibri"/>
        <family val="2"/>
        <scheme val="minor"/>
      </rPr>
      <t xml:space="preserve"> Reconocimiento de la incertidumbre en la posibilidad de recuperación de la cartera de difícil cobro, debido a que al cierre de la vigencia la SPT registró como cartera corriente  aquella que supera los dos (2) o más años de vencida.</t>
    </r>
  </si>
  <si>
    <r>
      <rPr>
        <b/>
        <sz val="11"/>
        <rFont val="Calibri"/>
        <family val="2"/>
        <scheme val="minor"/>
      </rPr>
      <t>H3 (2018) A</t>
    </r>
    <r>
      <rPr>
        <sz val="11"/>
        <rFont val="Calibri"/>
        <family val="2"/>
        <scheme val="minor"/>
      </rPr>
      <t xml:space="preserve"> Razonabilidad cuenta Patrimonio Institucional. A. Las cuentas (3225) Patrimonio Institucional - no reflejan la realidad financiera  económica y social  debido a que el Resultado del Ejercicio de cada año  se encuentra representado por cartera que presenta riesgo de incobrabilidad  al estar clasificada entre dos (2) y más de cinco (5) años.</t>
    </r>
  </si>
  <si>
    <r>
      <rPr>
        <b/>
        <sz val="11"/>
        <rFont val="Calibri"/>
        <family val="2"/>
        <scheme val="minor"/>
      </rPr>
      <t>H4 (2018) A</t>
    </r>
    <r>
      <rPr>
        <sz val="11"/>
        <rFont val="Calibri"/>
        <family val="2"/>
        <scheme val="minor"/>
      </rPr>
      <t xml:space="preserve">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</si>
  <si>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r>
      <rPr>
        <b/>
        <sz val="11"/>
        <rFont val="Calibri"/>
        <family val="2"/>
        <scheme val="minor"/>
      </rPr>
      <t xml:space="preserve">H4 (2018) A </t>
    </r>
    <r>
      <rPr>
        <sz val="11"/>
        <rFont val="Calibri"/>
        <family val="2"/>
        <scheme val="minor"/>
      </rPr>
      <t>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</si>
  <si>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r>
      <rPr>
        <b/>
        <sz val="11"/>
        <rFont val="Calibri"/>
        <family val="2"/>
        <scheme val="minor"/>
      </rPr>
      <t>H5 (2018) A</t>
    </r>
    <r>
      <rPr>
        <sz val="11"/>
        <rFont val="Calibri"/>
        <family val="2"/>
        <scheme val="minor"/>
      </rPr>
      <t xml:space="preserve">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</si>
  <si>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r>
      <rPr>
        <b/>
        <sz val="11"/>
        <rFont val="Calibri"/>
        <family val="2"/>
        <scheme val="minor"/>
      </rPr>
      <t xml:space="preserve">H5 (2018) A </t>
    </r>
    <r>
      <rPr>
        <sz val="11"/>
        <rFont val="Calibri"/>
        <family val="2"/>
        <scheme val="minor"/>
      </rPr>
      <t>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</si>
  <si>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r>
      <rPr>
        <b/>
        <sz val="11"/>
        <rFont val="Calibri"/>
        <family val="2"/>
        <scheme val="minor"/>
      </rPr>
      <t>H6 (2018) A</t>
    </r>
    <r>
      <rPr>
        <sz val="11"/>
        <rFont val="Calibri"/>
        <family val="2"/>
        <scheme val="minor"/>
      </rPr>
      <t xml:space="preserve">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r>
  </si>
  <si>
    <r>
      <rPr>
        <b/>
        <sz val="11"/>
        <rFont val="Calibri"/>
        <family val="2"/>
        <scheme val="minor"/>
      </rPr>
      <t xml:space="preserve">H7 (2018) A </t>
    </r>
    <r>
      <rPr>
        <sz val="11"/>
        <rFont val="Calibri"/>
        <family val="2"/>
        <scheme val="minor"/>
      </rPr>
      <t xml:space="preserve"> Revelación hechos financieros  económicos y sociales. A.  las notas a los estados contables no contienen la información básica y adicional necesaria  para la adecuada interpretación cuantitativa y cualitativa de la situación financiera  económica y social por lo que limita conocer en tiempo real el estado y situación de los derechos y obligaciones de la SPT</t>
    </r>
  </si>
  <si>
    <r>
      <t>Elaborar el documento de notas a los estados financieros siguiendo los lineamientos de la resolución 441 de 2019 de la Contaduria General de la Nación.</t>
    </r>
    <r>
      <rPr>
        <b/>
        <sz val="11"/>
        <rFont val="Calibri"/>
        <family val="2"/>
        <scheme val="minor"/>
      </rPr>
      <t xml:space="preserve"> </t>
    </r>
  </si>
  <si>
    <r>
      <rPr>
        <b/>
        <sz val="11"/>
        <rFont val="Calibri"/>
        <family val="2"/>
        <scheme val="minor"/>
      </rPr>
      <t xml:space="preserve">H8 (2018)  AD </t>
    </r>
    <r>
      <rPr>
        <sz val="11"/>
        <rFont val="Calibri"/>
        <family val="2"/>
        <scheme val="minor"/>
      </rPr>
      <t>Sistema de Control Interno .AD.  se identificaron debilidades que inciden en la razonabilidad de los Estados Financieros 2017  por la inoportunidad en el suministro de la información en la identificación y depuración de vigilados  clasificación de la cartera.</t>
    </r>
  </si>
  <si>
    <r>
      <rPr>
        <b/>
        <sz val="11"/>
        <rFont val="Calibri"/>
        <family val="2"/>
        <scheme val="minor"/>
      </rPr>
      <t>H9 (2018) A</t>
    </r>
    <r>
      <rPr>
        <sz val="11"/>
        <rFont val="Calibri"/>
        <family val="2"/>
        <scheme val="minor"/>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</si>
  <si>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r>
      <rPr>
        <b/>
        <sz val="11"/>
        <rFont val="Calibri"/>
        <family val="2"/>
        <scheme val="minor"/>
      </rPr>
      <t>H9 (2018) A</t>
    </r>
    <r>
      <rPr>
        <sz val="11"/>
        <rFont val="Calibri"/>
        <family val="2"/>
        <scheme val="minor"/>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</si>
  <si>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r>
      <rPr>
        <b/>
        <sz val="11"/>
        <rFont val="Calibri"/>
        <family val="2"/>
        <scheme val="minor"/>
      </rPr>
      <t xml:space="preserve">H10 (2018) AD </t>
    </r>
    <r>
      <rPr>
        <sz val="11"/>
        <rFont val="Calibri"/>
        <family val="2"/>
        <scheme val="minor"/>
      </rPr>
      <t>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</si>
  <si>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r>
      <t xml:space="preserve">En archivo </t>
    </r>
    <r>
      <rPr>
        <i/>
        <sz val="11"/>
        <rFont val="Calibri"/>
        <family val="2"/>
        <scheme val="minor"/>
      </rPr>
      <t>H10(2018) ACT 1.aRCHIVO EXCEL andje ppda2020-2021</t>
    </r>
    <r>
      <rPr>
        <sz val="11"/>
        <rFont val="Calibri"/>
        <family val="2"/>
        <scheme val="minor"/>
      </rPr>
      <t xml:space="preserve"> se observó archivo remitido por la OAJ, Formulación políticas de prevención del daño antijurídico en lo relativo a  retiros de funcionarios de planta en que hace parte de la Resol 5677 de 17mar2020.Ha sido contemplado dentro de la formulación de la Política de Daño Antijurídico de 2020 y 2021. </t>
    </r>
  </si>
  <si>
    <r>
      <rPr>
        <b/>
        <sz val="11"/>
        <rFont val="Calibri"/>
        <family val="2"/>
        <scheme val="minor"/>
      </rPr>
      <t>H10 (2018)  AD</t>
    </r>
    <r>
      <rPr>
        <sz val="11"/>
        <rFont val="Calibri"/>
        <family val="2"/>
        <scheme val="minor"/>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</si>
  <si>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r>
      <rPr>
        <b/>
        <sz val="11"/>
        <rFont val="Calibri"/>
        <family val="2"/>
        <scheme val="minor"/>
      </rPr>
      <t>H11 (2018) AD</t>
    </r>
    <r>
      <rPr>
        <sz val="11"/>
        <rFont val="Calibri"/>
        <family val="2"/>
        <scheme val="minor"/>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</si>
  <si>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r>
      <rPr>
        <b/>
        <sz val="11"/>
        <rFont val="Calibri"/>
        <family val="2"/>
        <scheme val="minor"/>
      </rPr>
      <t>H11 (2018) AD</t>
    </r>
    <r>
      <rPr>
        <sz val="11"/>
        <rFont val="Calibri"/>
        <family val="2"/>
        <scheme val="minor"/>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</si>
  <si>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r>
      <t xml:space="preserve">La Dirección Administrativa no presentó evidencia de cómo realiza </t>
    </r>
    <r>
      <rPr>
        <i/>
        <sz val="11"/>
        <rFont val="Calibri"/>
        <family val="2"/>
        <scheme val="minor"/>
      </rPr>
      <t xml:space="preserve">"seguimiento  a la pubicación de los contratos perfeccionados a más tardar el día hábil siguiente de su suscripción", </t>
    </r>
    <r>
      <rPr>
        <sz val="11"/>
        <rFont val="Calibri"/>
        <family val="2"/>
        <scheme val="minor"/>
      </rPr>
      <t>No se observó si en la base de datos se generó alertas 
Pendiente verificar la efectividad de las acciones por parte del auditor de la OCI.</t>
    </r>
  </si>
  <si>
    <r>
      <t xml:space="preserve">Tendo en cta la acc de mejo establec Realiz seguto a publica de contrat perfecc a más tardar el día hábil sigte de suscrip Las vigenc actua se manja SECOP II vs unidad  medida a verif </t>
    </r>
    <r>
      <rPr>
        <b/>
        <sz val="11"/>
        <rFont val="Calibri"/>
        <family val="2"/>
        <scheme val="minor"/>
      </rPr>
      <t>BasDatosactualiz que incluya puntos contro</t>
    </r>
    <r>
      <rPr>
        <sz val="11"/>
        <rFont val="Calibri"/>
        <family val="2"/>
        <scheme val="minor"/>
      </rPr>
      <t xml:space="preserve"> no remitio eviden DireAdva, que permtra la verficac, por parte de la auditor
Pendiente verificar la efectividad de las acciones por parte del auditor de la OCI.</t>
    </r>
  </si>
  <si>
    <r>
      <rPr>
        <b/>
        <sz val="11"/>
        <rFont val="Calibri"/>
        <family val="2"/>
        <scheme val="minor"/>
      </rPr>
      <t>H12 (2018) A</t>
    </r>
    <r>
      <rPr>
        <sz val="11"/>
        <rFont val="Calibri"/>
        <family val="2"/>
        <scheme val="minor"/>
      </rPr>
      <t xml:space="preserve">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r>
  </si>
  <si>
    <r>
      <rPr>
        <b/>
        <sz val="11"/>
        <rFont val="Calibri"/>
        <family val="2"/>
        <scheme val="minor"/>
      </rPr>
      <t xml:space="preserve">H13 (2018)A </t>
    </r>
    <r>
      <rPr>
        <sz val="11"/>
        <rFont val="Calibri"/>
        <family val="2"/>
        <scheme val="minor"/>
      </rPr>
      <t>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</si>
  <si>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r>
      <rPr>
        <b/>
        <sz val="11"/>
        <rFont val="Calibri"/>
        <family val="2"/>
        <scheme val="minor"/>
      </rPr>
      <t xml:space="preserve">H14 (2018) A </t>
    </r>
    <r>
      <rPr>
        <sz val="11"/>
        <rFont val="Calibri"/>
        <family val="2"/>
        <scheme val="minor"/>
      </rPr>
      <t>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r>
  </si>
  <si>
    <r>
      <rPr>
        <b/>
        <sz val="11"/>
        <rFont val="Calibri"/>
        <family val="2"/>
        <scheme val="minor"/>
      </rPr>
      <t>H15 (2018)A</t>
    </r>
    <r>
      <rPr>
        <sz val="11"/>
        <rFont val="Calibri"/>
        <family val="2"/>
        <scheme val="minor"/>
      </rPr>
      <t xml:space="preserve">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</si>
  <si>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r>
      <rPr>
        <b/>
        <sz val="11"/>
        <rFont val="Calibri"/>
        <family val="2"/>
        <scheme val="minor"/>
      </rPr>
      <t>H15 (2018)A</t>
    </r>
    <r>
      <rPr>
        <sz val="11"/>
        <rFont val="Calibri"/>
        <family val="2"/>
        <scheme val="minor"/>
      </rPr>
      <t xml:space="preserve"> Reserva presupuestal  Contrato 293 de 2017. A.  Falta de aplicación efectiva de controles  generó presuntamente transgresión a la norma y en consecuencia las Reservas presupuestales quedaron sobrestimadas y las Cuentas por Pagar subestimadas</t>
    </r>
  </si>
  <si>
    <r>
      <rPr>
        <b/>
        <sz val="11"/>
        <rFont val="Calibri"/>
        <family val="2"/>
        <scheme val="minor"/>
      </rPr>
      <t>Hallazgo 1 (2019) - ADP</t>
    </r>
    <r>
      <rPr>
        <sz val="11"/>
        <rFont val="Calibri"/>
        <family val="2"/>
        <scheme val="minor"/>
      </rPr>
      <t>- Implementación Sistema Vigía - Contratos 063/2010, 274/2013, 028/2014, 324/2014 y 367/2015. Celebración de varios contratos con el mismo contratista sin el cumplimiento de los requisitos legales que les correspondían, contemplado en el Artículo 410 de Código Penal</t>
    </r>
  </si>
  <si>
    <r>
      <rPr>
        <b/>
        <sz val="11"/>
        <rFont val="Calibri"/>
        <family val="2"/>
        <scheme val="minor"/>
      </rPr>
      <t>Hallazgo 2 (2019) -AD</t>
    </r>
    <r>
      <rPr>
        <sz val="11"/>
        <rFont val="Calibri"/>
        <family val="2"/>
        <scheme val="minor"/>
      </rPr>
      <t>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</si>
  <si>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r>
      <rPr>
        <b/>
        <sz val="11"/>
        <rFont val="Calibri"/>
        <family val="2"/>
        <scheme val="minor"/>
      </rPr>
      <t>Hallazgo 3(2019)-AFD</t>
    </r>
    <r>
      <rPr>
        <sz val="11"/>
        <rFont val="Calibri"/>
        <family val="2"/>
        <scheme val="minor"/>
      </rPr>
      <t>-Módulo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</si>
  <si>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r>
      <rPr>
        <b/>
        <sz val="11"/>
        <rFont val="Calibri"/>
        <family val="2"/>
        <scheme val="minor"/>
      </rPr>
      <t>Hallazgo 4 (2019) -AD</t>
    </r>
    <r>
      <rPr>
        <sz val="11"/>
        <rFont val="Calibri"/>
        <family val="2"/>
        <scheme val="minor"/>
      </rPr>
      <t>-Término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</si>
  <si>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r>
      <t>Admva presentó borrador ProcedimGestPoscontra la fecha de cumplim de actividad era el30oct2020. En la cadena de valor no se evidenció procedimiento de liquidación 
Presenta otros soporte liquidac contratos</t>
    </r>
    <r>
      <rPr>
        <b/>
        <sz val="11"/>
        <rFont val="Calibri"/>
        <family val="2"/>
        <scheme val="minor"/>
      </rPr>
      <t xml:space="preserve">
Recomendación:
</t>
    </r>
    <r>
      <rPr>
        <sz val="11"/>
        <rFont val="Calibri"/>
        <family val="2"/>
        <scheme val="minor"/>
      </rPr>
      <t xml:space="preserve"> Verificar los controles definidos para la ejecución de las acciones y actividades del PM CGR, se cumplan por los responsables 
</t>
    </r>
  </si>
  <si>
    <r>
      <rPr>
        <b/>
        <sz val="11"/>
        <rFont val="Calibri"/>
        <family val="2"/>
        <scheme val="minor"/>
      </rPr>
      <t>Hallazgo 4 (2019) -AD-</t>
    </r>
    <r>
      <rPr>
        <sz val="11"/>
        <rFont val="Calibri"/>
        <family val="2"/>
        <scheme val="minor"/>
      </rPr>
      <t>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</si>
  <si>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r>
      <rPr>
        <b/>
        <sz val="11"/>
        <rFont val="Calibri"/>
        <family val="2"/>
        <scheme val="minor"/>
      </rPr>
      <t>Hallazgo 5 (2019) -AD</t>
    </r>
    <r>
      <rPr>
        <sz val="11"/>
        <rFont val="Calibri"/>
        <family val="2"/>
        <scheme val="minor"/>
      </rPr>
      <t xml:space="preserve">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</si>
  <si>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r>
      <rPr>
        <b/>
        <sz val="11"/>
        <rFont val="Calibri"/>
        <family val="2"/>
        <scheme val="minor"/>
      </rPr>
      <t xml:space="preserve">Hallazgo 5 (2019) -AD </t>
    </r>
    <r>
      <rPr>
        <sz val="11"/>
        <rFont val="Calibri"/>
        <family val="2"/>
        <scheme val="minor"/>
      </rPr>
      <t>-Supervisión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</si>
  <si>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r>
      <t>Se observó en archivo denominado "</t>
    </r>
    <r>
      <rPr>
        <i/>
        <sz val="11"/>
        <rFont val="Calibri"/>
        <family val="2"/>
        <scheme val="minor"/>
      </rPr>
      <t>H8_2019_ASPEC TÉCNFINAL-GC</t>
    </r>
    <r>
      <rPr>
        <sz val="11"/>
        <rFont val="Calibri"/>
        <family val="2"/>
        <scheme val="minor"/>
      </rPr>
      <t>" y titula "</t>
    </r>
    <r>
      <rPr>
        <i/>
        <sz val="11"/>
        <rFont val="Calibri"/>
        <family val="2"/>
        <scheme val="minor"/>
      </rPr>
      <t>AnáliMercdo, Solic informac a proveed para contrat la actualización e implementac del Sistema Documental Orfeo para la ST, agosto 2020</t>
    </r>
    <r>
      <rPr>
        <sz val="11"/>
        <rFont val="Calibri"/>
        <family val="2"/>
        <scheme val="minor"/>
      </rPr>
      <t>" cumplimiento normativo y actividades a ejecutar en el marco del contrato y anexo titulado "A</t>
    </r>
    <r>
      <rPr>
        <i/>
        <sz val="11"/>
        <rFont val="Calibri"/>
        <family val="2"/>
        <scheme val="minor"/>
      </rPr>
      <t>NEXO CLAUSULADO CONTRATO No. 353_2020</t>
    </r>
    <r>
      <rPr>
        <sz val="11"/>
        <rFont val="Calibri"/>
        <family val="2"/>
        <scheme val="minor"/>
      </rPr>
      <t xml:space="preserve"> se observó "</t>
    </r>
    <r>
      <rPr>
        <i/>
        <sz val="11"/>
        <rFont val="Calibri"/>
        <family val="2"/>
        <scheme val="minor"/>
      </rPr>
      <t>PARÁG 2do CONDICTÉCNI EXIG</t>
    </r>
    <r>
      <rPr>
        <sz val="11"/>
        <rFont val="Calibri"/>
        <family val="2"/>
        <scheme val="minor"/>
      </rPr>
      <t xml:space="preserve">"
</t>
    </r>
  </si>
  <si>
    <t>En evidencia suministrada por Adrminstrativa se observó Resol 7366 de 3ago2020 Manual Admvo Bienes propiedad ST, inventario 2019, no obstante, no  se observó las evidencias sobre las salidas de elementos que generaron el hallazgo, ni adjuntó los soportes de la entrega de los elementos que fueron entregados y que generaron en hallazgo. el plazo  ejecuc actividad venció 20oct2020</t>
  </si>
  <si>
    <t>DirecFinanc se observó inconsist en inventar realizad en OTIC y Direcc Admva – Almacén."
Recomendación
Revisar las conciliac mensual entre contab, almac e incluir a OTIC, comunic20202000046803 deL 28ago2020 InfDef, verific en términos de efectiv de las acciones incluidas en los PM suscritos, producto de informs de C.I e indicador</t>
  </si>
  <si>
    <r>
      <t>De acuerdo a la AuditoFinanc el contador realizó la sgte recomend</t>
    </r>
    <r>
      <rPr>
        <b/>
        <sz val="11"/>
        <rFont val="Calibri"/>
        <family val="2"/>
        <scheme val="minor"/>
      </rPr>
      <t xml:space="preserve">
</t>
    </r>
    <r>
      <rPr>
        <sz val="11"/>
        <rFont val="Calibri"/>
        <family val="2"/>
        <scheme val="minor"/>
      </rPr>
      <t>Revisar concil mensu entre contab, almac e incluir a OTIC, en el seguim efectua y comunica con 20202000046803 de 28agos2020 InfoDefi, verifica en térmi efectiv de accio incluid en PM suscrit, product  inform de C.I e indicadores Dirección Financiera se observó inconsistenc en invent realizad en OTIC y Direcc Admva–Almacén</t>
    </r>
  </si>
  <si>
    <r>
      <t>El indicador se replanteó en PEI anterior, el PEI actual tiene actividades e indicadores diferentes a PEI anterior, los cuales no han presentado modificación y se ejecutan a través de las actividades del PAI.
Recomendación:</t>
    </r>
    <r>
      <rPr>
        <b/>
        <sz val="11"/>
        <rFont val="Calibri"/>
        <family val="2"/>
        <scheme val="minor"/>
      </rPr>
      <t xml:space="preserve">
</t>
    </r>
    <r>
      <rPr>
        <sz val="11"/>
        <rFont val="Calibri"/>
        <family val="2"/>
        <scheme val="minor"/>
      </rPr>
      <t>Realizar monitoreo y seguimiento oportunamente para asegurar el cumplimiento de las metas del PEI y PAI.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</si>
</sst>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10" x14ac:knownFonts="1">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sz val="11"/>
      <name val="Calibri"/>
      <family val="2"/>
      <scheme val="minor"/>
    </font>
    <font>
      <b/>
      <sz val="11"/>
      <color theme="0"/>
      <name val="Calibri"/>
      <family val="2"/>
      <scheme val="minor"/>
    </font>
    <font>
      <sz val="11"/>
      <color theme="0"/>
      <name val="Calibri"/>
      <family val="2"/>
      <scheme val="minor"/>
    </font>
    <font>
      <b/>
      <sz val="11"/>
      <name val="Calibri"/>
      <family val="2"/>
      <scheme val="minor"/>
    </font>
    <font>
      <i/>
      <sz val="11"/>
      <name val="Calibri"/>
      <family val="2"/>
      <scheme val="minor"/>
    </font>
    <font>
      <b/>
      <u/>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54"/>
      </patternFill>
    </fill>
    <fill>
      <patternFill patternType="solid">
        <fgColor indexed="9"/>
      </patternFill>
    </fill>
    <fill>
      <patternFill patternType="solid">
        <fgColor theme="0"/>
      </patternFill>
    </fill>
    <fill>
      <patternFill patternType="solid">
        <fgColor theme="0"/>
        <bgColor indexed="1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style="thin">
        <color indexed="8"/>
      </left>
      <right/>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9" fontId="2" fillId="0" borderId="0" applyFont="0" applyFill="0" applyBorder="0" applyAlignment="0" applyProtection="0"/>
  </cellStyleXfs>
  <cellXfs count="97">
    <xf numFmtId="0" fontId="0" fillId="0" borderId="0" xfId="0"/>
    <xf numFmtId="0" fontId="4" fillId="0" borderId="0" xfId="0" applyFont="1" applyAlignment="1">
      <alignment vertical="center"/>
    </xf>
    <xf numFmtId="0" fontId="4" fillId="4" borderId="6" xfId="0" applyFont="1" applyFill="1" applyBorder="1" applyAlignment="1" applyProtection="1">
      <alignment vertical="center"/>
      <protection locked="0"/>
    </xf>
    <xf numFmtId="0" fontId="4" fillId="4" borderId="7" xfId="0" applyFont="1" applyFill="1" applyBorder="1" applyAlignment="1" applyProtection="1">
      <alignment vertical="top"/>
      <protection locked="0"/>
    </xf>
    <xf numFmtId="0" fontId="4" fillId="4" borderId="7" xfId="0" applyFont="1" applyFill="1" applyBorder="1" applyAlignment="1" applyProtection="1">
      <alignment vertical="center"/>
      <protection locked="0"/>
    </xf>
    <xf numFmtId="0" fontId="4" fillId="4" borderId="7" xfId="0" applyFont="1" applyFill="1" applyBorder="1" applyAlignment="1" applyProtection="1">
      <alignment horizontal="center" vertical="center"/>
      <protection locked="0"/>
    </xf>
    <xf numFmtId="164" fontId="4" fillId="4" borderId="7"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 fillId="0" borderId="0" xfId="0" applyFont="1"/>
    <xf numFmtId="0" fontId="4" fillId="0" borderId="0" xfId="0" applyFont="1" applyAlignment="1">
      <alignment vertical="top"/>
    </xf>
    <xf numFmtId="0" fontId="4" fillId="0" borderId="0" xfId="0" applyFont="1" applyAlignment="1">
      <alignment horizontal="center"/>
    </xf>
    <xf numFmtId="0" fontId="7" fillId="2" borderId="5" xfId="0" applyFont="1" applyFill="1" applyBorder="1" applyAlignment="1">
      <alignment horizontal="center" vertical="center"/>
    </xf>
    <xf numFmtId="0" fontId="4" fillId="2" borderId="0" xfId="0" applyFont="1" applyFill="1" applyAlignment="1">
      <alignment horizontal="center"/>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vertical="center"/>
      <protection locked="0"/>
    </xf>
    <xf numFmtId="0" fontId="4" fillId="6" borderId="1" xfId="0" applyFont="1" applyFill="1" applyBorder="1" applyAlignment="1" applyProtection="1">
      <alignment vertical="center" wrapText="1"/>
      <protection locked="0"/>
    </xf>
    <xf numFmtId="0" fontId="4" fillId="6" borderId="1" xfId="3" applyFont="1" applyFill="1" applyBorder="1" applyAlignment="1" applyProtection="1">
      <alignment horizontal="center" vertical="center" wrapText="1"/>
      <protection locked="0"/>
    </xf>
    <xf numFmtId="164" fontId="4" fillId="6" borderId="1" xfId="0" applyNumberFormat="1" applyFont="1" applyFill="1" applyBorder="1" applyAlignment="1" applyProtection="1">
      <alignment vertical="center" wrapText="1"/>
      <protection locked="0"/>
    </xf>
    <xf numFmtId="1" fontId="4" fillId="6" borderId="1" xfId="0" applyNumberFormat="1" applyFont="1" applyFill="1" applyBorder="1" applyAlignment="1" applyProtection="1">
      <alignment horizontal="center" vertical="center" wrapText="1"/>
      <protection locked="0"/>
    </xf>
    <xf numFmtId="0" fontId="4" fillId="2" borderId="10" xfId="0" applyFont="1" applyFill="1" applyBorder="1" applyAlignment="1">
      <alignment horizontal="left" vertical="center" wrapText="1"/>
    </xf>
    <xf numFmtId="0" fontId="4" fillId="2" borderId="0" xfId="0" applyFont="1" applyFill="1" applyAlignment="1">
      <alignment vertical="center"/>
    </xf>
    <xf numFmtId="0" fontId="4" fillId="2" borderId="1" xfId="0" applyFont="1" applyFill="1" applyBorder="1" applyAlignment="1" applyProtection="1">
      <alignment vertical="center" wrapText="1"/>
      <protection locked="0"/>
    </xf>
    <xf numFmtId="0" fontId="4" fillId="2" borderId="3" xfId="0" applyFont="1" applyFill="1" applyBorder="1" applyAlignment="1">
      <alignment horizontal="left" vertical="center" wrapText="1"/>
    </xf>
    <xf numFmtId="0" fontId="4" fillId="6" borderId="1" xfId="0" applyFont="1" applyFill="1" applyBorder="1" applyAlignment="1" applyProtection="1">
      <alignment horizontal="center" vertical="center" wrapText="1"/>
      <protection locked="0"/>
    </xf>
    <xf numFmtId="0" fontId="4" fillId="2" borderId="1" xfId="4" applyFont="1" applyFill="1" applyBorder="1" applyAlignment="1">
      <alignment vertical="center" wrapText="1"/>
    </xf>
    <xf numFmtId="0" fontId="4" fillId="2" borderId="1" xfId="6" applyFont="1" applyFill="1" applyBorder="1" applyAlignment="1" applyProtection="1">
      <alignment vertical="center" wrapText="1"/>
      <protection locked="0"/>
    </xf>
    <xf numFmtId="0" fontId="4" fillId="2" borderId="1" xfId="7" applyFont="1" applyFill="1" applyBorder="1" applyAlignment="1">
      <alignment horizontal="center" vertical="center" wrapText="1"/>
    </xf>
    <xf numFmtId="164" fontId="4" fillId="2" borderId="1" xfId="0" applyNumberFormat="1" applyFont="1" applyFill="1" applyBorder="1" applyAlignment="1" applyProtection="1">
      <alignment vertical="center" wrapText="1"/>
      <protection locked="0"/>
    </xf>
    <xf numFmtId="1" fontId="4" fillId="2" borderId="1" xfId="0" applyNumberFormat="1" applyFont="1" applyFill="1" applyBorder="1" applyAlignment="1" applyProtection="1">
      <alignment horizontal="center" vertical="center" wrapText="1"/>
      <protection locked="0"/>
    </xf>
    <xf numFmtId="0" fontId="4" fillId="2" borderId="3" xfId="0" applyFont="1" applyFill="1" applyBorder="1" applyAlignment="1">
      <alignmen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 fontId="4" fillId="6" borderId="1" xfId="0" applyNumberFormat="1" applyFont="1" applyFill="1" applyBorder="1" applyAlignment="1">
      <alignment horizontal="center" vertical="center" wrapText="1"/>
    </xf>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9" fontId="4" fillId="6" borderId="1" xfId="0" applyNumberFormat="1" applyFont="1" applyFill="1" applyBorder="1" applyAlignment="1">
      <alignment vertical="center" wrapText="1"/>
    </xf>
    <xf numFmtId="0" fontId="4" fillId="6" borderId="1" xfId="4" applyFont="1" applyFill="1" applyBorder="1" applyAlignment="1">
      <alignment horizontal="center" vertical="center" wrapText="1"/>
    </xf>
    <xf numFmtId="9" fontId="4" fillId="6" borderId="1" xfId="0" applyNumberFormat="1" applyFont="1" applyFill="1" applyBorder="1" applyAlignment="1">
      <alignment horizontal="center" vertical="center"/>
    </xf>
    <xf numFmtId="0" fontId="4" fillId="2" borderId="1" xfId="7" applyFont="1" applyFill="1" applyBorder="1" applyAlignment="1">
      <alignment vertical="center" wrapText="1"/>
    </xf>
    <xf numFmtId="1" fontId="4" fillId="2" borderId="1" xfId="0" applyNumberFormat="1" applyFont="1" applyFill="1" applyBorder="1" applyAlignment="1" applyProtection="1">
      <alignment horizontal="center" vertical="center"/>
      <protection locked="0"/>
    </xf>
    <xf numFmtId="41" fontId="4" fillId="2" borderId="1" xfId="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9" fontId="4" fillId="2" borderId="1" xfId="2"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8" xfId="0" applyFont="1" applyFill="1" applyBorder="1" applyAlignment="1" applyProtection="1">
      <alignment vertical="center" wrapText="1"/>
      <protection locked="0"/>
    </xf>
    <xf numFmtId="0" fontId="4" fillId="2" borderId="8" xfId="0" applyFont="1" applyFill="1" applyBorder="1" applyAlignment="1" applyProtection="1">
      <alignment horizontal="center" vertical="center" wrapText="1"/>
      <protection locked="0"/>
    </xf>
    <xf numFmtId="164" fontId="4" fillId="2" borderId="8" xfId="0" applyNumberFormat="1" applyFont="1" applyFill="1" applyBorder="1" applyAlignment="1" applyProtection="1">
      <alignment vertical="center" wrapText="1"/>
      <protection locked="0"/>
    </xf>
    <xf numFmtId="1" fontId="4" fillId="2" borderId="8"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164" fontId="4" fillId="5" borderId="1" xfId="0" applyNumberFormat="1" applyFont="1" applyFill="1" applyBorder="1" applyAlignment="1" applyProtection="1">
      <alignment vertical="center" wrapText="1"/>
      <protection locked="0"/>
    </xf>
    <xf numFmtId="0" fontId="4" fillId="2" borderId="1" xfId="0" applyFont="1" applyFill="1" applyBorder="1" applyAlignment="1">
      <alignment horizontal="justify" vertical="center"/>
    </xf>
    <xf numFmtId="0" fontId="4" fillId="5" borderId="1" xfId="0" applyFont="1" applyFill="1" applyBorder="1" applyAlignment="1" applyProtection="1">
      <alignment horizontal="justify" vertical="center" wrapText="1"/>
      <protection locked="0"/>
    </xf>
    <xf numFmtId="0" fontId="4" fillId="5" borderId="1" xfId="0" applyFont="1" applyFill="1" applyBorder="1" applyAlignment="1" applyProtection="1">
      <alignment horizontal="center" vertical="center"/>
      <protection locked="0"/>
    </xf>
    <xf numFmtId="164" fontId="4" fillId="5" borderId="1" xfId="0" applyNumberFormat="1" applyFont="1" applyFill="1" applyBorder="1" applyAlignment="1" applyProtection="1">
      <alignment vertical="center"/>
      <protection locked="0"/>
    </xf>
    <xf numFmtId="0" fontId="4" fillId="2" borderId="1" xfId="0" applyFont="1" applyFill="1" applyBorder="1" applyAlignment="1" applyProtection="1">
      <alignment horizontal="left" vertical="center" wrapText="1"/>
      <protection locked="0"/>
    </xf>
    <xf numFmtId="0" fontId="7" fillId="2" borderId="0" xfId="0" applyFont="1" applyFill="1" applyAlignment="1">
      <alignment horizontal="center" vertical="center"/>
    </xf>
    <xf numFmtId="0" fontId="4" fillId="2" borderId="1" xfId="0" applyFont="1" applyFill="1" applyBorder="1" applyAlignment="1">
      <alignment horizontal="left" vertical="center" wrapText="1"/>
    </xf>
    <xf numFmtId="0" fontId="4" fillId="5" borderId="1" xfId="0" applyFont="1" applyFill="1" applyBorder="1" applyAlignment="1" applyProtection="1">
      <alignment horizontal="left" vertical="center" wrapText="1"/>
      <protection locked="0"/>
    </xf>
    <xf numFmtId="0" fontId="4" fillId="0" borderId="0" xfId="0" applyFont="1" applyAlignment="1">
      <alignment wrapText="1"/>
    </xf>
    <xf numFmtId="0" fontId="6" fillId="2" borderId="0" xfId="0" applyFont="1" applyFill="1" applyAlignment="1">
      <alignment horizontal="center"/>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vertical="top"/>
    </xf>
    <xf numFmtId="164" fontId="5" fillId="4" borderId="3" xfId="0" applyNumberFormat="1" applyFont="1" applyFill="1" applyBorder="1" applyAlignment="1">
      <alignment horizontal="center" vertical="center"/>
    </xf>
    <xf numFmtId="0" fontId="6" fillId="0" borderId="0" xfId="0" applyFont="1" applyAlignment="1">
      <alignment vertical="center"/>
    </xf>
    <xf numFmtId="0" fontId="5" fillId="3" borderId="1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top"/>
    </xf>
    <xf numFmtId="0" fontId="5" fillId="3" borderId="1" xfId="0" applyFont="1" applyFill="1" applyBorder="1" applyAlignment="1">
      <alignment horizontal="center" vertical="center"/>
    </xf>
    <xf numFmtId="0" fontId="6" fillId="2" borderId="0" xfId="0" applyFont="1" applyFill="1" applyAlignment="1">
      <alignment horizontal="center" vertical="center" wrapText="1"/>
    </xf>
    <xf numFmtId="0" fontId="6" fillId="0" borderId="0" xfId="0" applyFont="1" applyAlignment="1">
      <alignmen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4" fillId="2" borderId="1" xfId="0" applyFont="1" applyFill="1" applyBorder="1" applyAlignment="1" applyProtection="1">
      <alignment horizontal="justify" vertical="center" wrapText="1"/>
      <protection locked="0"/>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9" xfId="0" applyFont="1" applyFill="1" applyBorder="1" applyAlignment="1">
      <alignment horizontal="left" vertical="center"/>
    </xf>
    <xf numFmtId="0" fontId="5" fillId="3" borderId="0" xfId="0" applyFont="1" applyFill="1" applyBorder="1" applyAlignment="1">
      <alignment horizontal="left" vertical="center"/>
    </xf>
  </cellXfs>
  <cellStyles count="9">
    <cellStyle name="Millares [0]" xfId="1" builtinId="6"/>
    <cellStyle name="Normal" xfId="0" builtinId="0"/>
    <cellStyle name="Normal 14" xfId="4" xr:uid="{00000000-0005-0000-0000-000003000000}"/>
    <cellStyle name="Normal 2" xfId="5" xr:uid="{00000000-0005-0000-0000-000004000000}"/>
    <cellStyle name="Normal 2 2" xfId="7" xr:uid="{00000000-0005-0000-0000-000005000000}"/>
    <cellStyle name="Normal 5 2" xfId="3" xr:uid="{00000000-0005-0000-0000-000006000000}"/>
    <cellStyle name="Normal 7" xfId="6" xr:uid="{00000000-0005-0000-0000-000007000000}"/>
    <cellStyle name="Porcentaje" xfId="2" builtinId="5"/>
    <cellStyle name="Porcentaje 2" xfId="8" xr:uid="{00000000-0005-0000-0000-000009000000}"/>
  </cellStyles>
  <dxfs count="0"/>
  <tableStyles count="0" defaultTableStyle="TableStyleMedium2" defaultPivotStyle="PivotStyleLight16"/>
  <colors>
    <mruColors>
      <color rgb="FFFF7D7D"/>
      <color rgb="FFFFFF99"/>
      <color rgb="FF9B6AFC"/>
      <color rgb="FFFF3399"/>
      <color rgb="FFFFFF66"/>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227348</xdr:colOff>
      <xdr:row>2</xdr:row>
      <xdr:rowOff>109505</xdr:rowOff>
    </xdr:to>
    <xdr:pic>
      <xdr:nvPicPr>
        <xdr:cNvPr id="2" name="Picture 1" descr="Picture">
          <a:extLst>
            <a:ext uri="{FF2B5EF4-FFF2-40B4-BE49-F238E27FC236}">
              <a16:creationId xmlns:a16="http://schemas.microsoft.com/office/drawing/2014/main" id="{2CE08219-27F2-4996-9E66-92923780105E}"/>
            </a:ext>
          </a:extLst>
        </xdr:cNvPr>
        <xdr:cNvPicPr>
          <a:picLocks noChangeAspect="1"/>
        </xdr:cNvPicPr>
      </xdr:nvPicPr>
      <xdr:blipFill>
        <a:blip xmlns:r="http://schemas.openxmlformats.org/officeDocument/2006/relationships" r:embed="rId1"/>
        <a:stretch>
          <a:fillRect/>
        </a:stretch>
      </xdr:blipFill>
      <xdr:spPr>
        <a:xfrm>
          <a:off x="0" y="0"/>
          <a:ext cx="609709" cy="6143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444D-3F82-4802-A54A-FE982D41BAC5}">
  <sheetPr>
    <tabColor theme="1" tint="4.9989318521683403E-2"/>
  </sheetPr>
  <dimension ref="A1:DQ350476"/>
  <sheetViews>
    <sheetView tabSelected="1" zoomScale="70" zoomScaleNormal="70" workbookViewId="0">
      <selection activeCell="H59" sqref="H59"/>
    </sheetView>
  </sheetViews>
  <sheetFormatPr baseColWidth="10" defaultColWidth="9.140625" defaultRowHeight="15" x14ac:dyDescent="0.25"/>
  <cols>
    <col min="1" max="1" width="5.7109375" style="12" customWidth="1"/>
    <col min="2" max="2" width="17.140625" style="1" customWidth="1"/>
    <col min="3" max="3" width="17.42578125" style="8" customWidth="1"/>
    <col min="4" max="4" width="6.42578125" style="8" customWidth="1"/>
    <col min="5" max="5" width="63.5703125" style="9" customWidth="1"/>
    <col min="6" max="6" width="83" style="8" customWidth="1"/>
    <col min="7" max="7" width="42.7109375" style="8" customWidth="1"/>
    <col min="8" max="8" width="35.5703125" style="8" customWidth="1"/>
    <col min="9" max="9" width="30.28515625" style="10" customWidth="1"/>
    <col min="10" max="10" width="18.5703125" style="10" customWidth="1"/>
    <col min="11" max="11" width="12" style="8" customWidth="1"/>
    <col min="12" max="14" width="14.42578125" style="8" customWidth="1"/>
    <col min="15" max="15" width="61.42578125" style="7" customWidth="1"/>
    <col min="16" max="115" width="8" style="8" customWidth="1"/>
    <col min="116" max="116" width="13.5703125" style="8" customWidth="1"/>
    <col min="117" max="117" width="26.5703125" style="8" customWidth="1"/>
    <col min="118" max="118" width="12.5703125" style="8" customWidth="1"/>
    <col min="119" max="119" width="7.42578125" style="8" customWidth="1"/>
    <col min="120" max="16384" width="9.140625" style="8"/>
  </cols>
  <sheetData>
    <row r="1" spans="1:15" s="76" customFormat="1" ht="20.25" customHeight="1" x14ac:dyDescent="0.25">
      <c r="A1" s="73"/>
      <c r="B1" s="74" t="s">
        <v>0</v>
      </c>
      <c r="C1" s="75">
        <v>53</v>
      </c>
      <c r="D1" s="95" t="s">
        <v>1</v>
      </c>
      <c r="E1" s="96"/>
      <c r="I1" s="77"/>
      <c r="J1" s="77"/>
      <c r="O1" s="78"/>
    </row>
    <row r="2" spans="1:15" s="76" customFormat="1" ht="20.25" customHeight="1" x14ac:dyDescent="0.25">
      <c r="A2" s="73"/>
      <c r="B2" s="74" t="s">
        <v>2</v>
      </c>
      <c r="C2" s="75">
        <v>400</v>
      </c>
      <c r="D2" s="95" t="s">
        <v>3</v>
      </c>
      <c r="E2" s="96"/>
      <c r="I2" s="77"/>
      <c r="J2" s="77"/>
      <c r="O2" s="78"/>
    </row>
    <row r="3" spans="1:15" s="76" customFormat="1" ht="20.25" customHeight="1" x14ac:dyDescent="0.25">
      <c r="A3" s="73"/>
      <c r="B3" s="74" t="s">
        <v>4</v>
      </c>
      <c r="C3" s="75">
        <v>1</v>
      </c>
      <c r="E3" s="79"/>
      <c r="I3" s="77"/>
      <c r="J3" s="77"/>
      <c r="O3" s="78"/>
    </row>
    <row r="4" spans="1:15" s="76" customFormat="1" ht="20.25" customHeight="1" x14ac:dyDescent="0.25">
      <c r="A4" s="73"/>
      <c r="B4" s="74" t="s">
        <v>5</v>
      </c>
      <c r="C4" s="75">
        <v>356</v>
      </c>
      <c r="E4" s="79"/>
      <c r="I4" s="77"/>
      <c r="J4" s="77"/>
      <c r="O4" s="78"/>
    </row>
    <row r="5" spans="1:15" s="76" customFormat="1" ht="20.25" customHeight="1" x14ac:dyDescent="0.25">
      <c r="A5" s="73"/>
      <c r="B5" s="74" t="s">
        <v>6</v>
      </c>
      <c r="C5" s="80">
        <v>44196</v>
      </c>
      <c r="E5" s="79"/>
      <c r="I5" s="77"/>
      <c r="J5" s="77"/>
      <c r="O5" s="78"/>
    </row>
    <row r="6" spans="1:15" s="76" customFormat="1" ht="20.25" customHeight="1" x14ac:dyDescent="0.25">
      <c r="A6" s="73"/>
      <c r="B6" s="74" t="s">
        <v>7</v>
      </c>
      <c r="C6" s="75">
        <v>6</v>
      </c>
      <c r="D6" s="95" t="s">
        <v>8</v>
      </c>
      <c r="E6" s="96"/>
      <c r="I6" s="77"/>
      <c r="J6" s="77"/>
      <c r="O6" s="78"/>
    </row>
    <row r="7" spans="1:15" s="76" customFormat="1" x14ac:dyDescent="0.25">
      <c r="A7" s="73"/>
      <c r="B7" s="81"/>
      <c r="E7" s="79"/>
      <c r="I7" s="77"/>
      <c r="J7" s="77"/>
      <c r="O7" s="78"/>
    </row>
    <row r="8" spans="1:15" s="76" customFormat="1" x14ac:dyDescent="0.25">
      <c r="A8" s="82" t="s">
        <v>9</v>
      </c>
      <c r="B8" s="93" t="s">
        <v>10</v>
      </c>
      <c r="C8" s="94"/>
      <c r="D8" s="94"/>
      <c r="E8" s="94"/>
      <c r="F8" s="94"/>
      <c r="G8" s="94"/>
      <c r="H8" s="94"/>
      <c r="I8" s="94"/>
      <c r="J8" s="94"/>
      <c r="K8" s="94"/>
      <c r="L8" s="94"/>
      <c r="M8" s="94"/>
      <c r="N8" s="94"/>
      <c r="O8" s="94"/>
    </row>
    <row r="9" spans="1:15" s="76" customFormat="1" ht="16.5" customHeight="1" x14ac:dyDescent="0.25">
      <c r="A9" s="73"/>
      <c r="B9" s="81"/>
      <c r="C9" s="75">
        <v>4</v>
      </c>
      <c r="D9" s="83">
        <v>8</v>
      </c>
      <c r="E9" s="84">
        <v>12</v>
      </c>
      <c r="F9" s="85">
        <v>16</v>
      </c>
      <c r="G9" s="85">
        <v>20</v>
      </c>
      <c r="H9" s="85">
        <v>24</v>
      </c>
      <c r="I9" s="85">
        <v>28</v>
      </c>
      <c r="J9" s="85">
        <v>31</v>
      </c>
      <c r="K9" s="85">
        <v>32</v>
      </c>
      <c r="L9" s="85">
        <v>36</v>
      </c>
      <c r="M9" s="85">
        <v>40</v>
      </c>
      <c r="N9" s="85">
        <v>44</v>
      </c>
      <c r="O9" s="82">
        <v>48</v>
      </c>
    </row>
    <row r="10" spans="1:15" s="87" customFormat="1" ht="27" customHeight="1" thickBot="1" x14ac:dyDescent="0.3">
      <c r="A10" s="86"/>
      <c r="C10" s="88" t="s">
        <v>11</v>
      </c>
      <c r="D10" s="89" t="s">
        <v>12</v>
      </c>
      <c r="E10" s="90" t="s">
        <v>13</v>
      </c>
      <c r="F10" s="91" t="s">
        <v>14</v>
      </c>
      <c r="G10" s="91" t="s">
        <v>15</v>
      </c>
      <c r="H10" s="91" t="s">
        <v>16</v>
      </c>
      <c r="I10" s="91" t="s">
        <v>17</v>
      </c>
      <c r="J10" s="91" t="s">
        <v>18</v>
      </c>
      <c r="K10" s="91" t="s">
        <v>19</v>
      </c>
      <c r="L10" s="91" t="s">
        <v>20</v>
      </c>
      <c r="M10" s="91" t="s">
        <v>21</v>
      </c>
      <c r="N10" s="91" t="s">
        <v>22</v>
      </c>
      <c r="O10" s="82" t="s">
        <v>23</v>
      </c>
    </row>
    <row r="11" spans="1:15" ht="9" customHeight="1" x14ac:dyDescent="0.25">
      <c r="A11" s="11">
        <v>1</v>
      </c>
      <c r="B11" s="1" t="s">
        <v>25</v>
      </c>
      <c r="C11" s="2" t="s">
        <v>26</v>
      </c>
      <c r="D11" s="2" t="s">
        <v>26</v>
      </c>
      <c r="E11" s="3" t="s">
        <v>26</v>
      </c>
      <c r="F11" s="4" t="s">
        <v>26</v>
      </c>
      <c r="G11" s="4" t="s">
        <v>26</v>
      </c>
      <c r="H11" s="4" t="s">
        <v>26</v>
      </c>
      <c r="I11" s="4" t="s">
        <v>26</v>
      </c>
      <c r="J11" s="5"/>
      <c r="K11" s="6" t="s">
        <v>26</v>
      </c>
      <c r="L11" s="6" t="s">
        <v>26</v>
      </c>
      <c r="M11" s="4"/>
      <c r="N11" s="4"/>
    </row>
    <row r="12" spans="1:15" s="22" customFormat="1" ht="111" customHeight="1" x14ac:dyDescent="0.25">
      <c r="A12" s="13">
        <v>1</v>
      </c>
      <c r="B12" s="14" t="s">
        <v>25</v>
      </c>
      <c r="C12" s="15" t="s">
        <v>27</v>
      </c>
      <c r="D12" s="16" t="s">
        <v>28</v>
      </c>
      <c r="E12" s="92" t="s">
        <v>637</v>
      </c>
      <c r="F12" s="17" t="s">
        <v>29</v>
      </c>
      <c r="G12" s="17" t="s">
        <v>30</v>
      </c>
      <c r="H12" s="17" t="s">
        <v>31</v>
      </c>
      <c r="I12" s="17" t="s">
        <v>539</v>
      </c>
      <c r="J12" s="18">
        <v>1</v>
      </c>
      <c r="K12" s="19">
        <v>43438</v>
      </c>
      <c r="L12" s="19">
        <v>44134</v>
      </c>
      <c r="M12" s="20">
        <f t="shared" ref="M12:M18" si="0">(L12-K12)/7</f>
        <v>99.428571428571431</v>
      </c>
      <c r="N12" s="20">
        <v>1</v>
      </c>
      <c r="O12" s="21" t="s">
        <v>638</v>
      </c>
    </row>
    <row r="13" spans="1:15" s="22" customFormat="1" ht="105" x14ac:dyDescent="0.25">
      <c r="A13" s="13">
        <v>2</v>
      </c>
      <c r="B13" s="14" t="s">
        <v>32</v>
      </c>
      <c r="C13" s="15" t="s">
        <v>27</v>
      </c>
      <c r="D13" s="16" t="s">
        <v>28</v>
      </c>
      <c r="E13" s="92" t="s">
        <v>637</v>
      </c>
      <c r="F13" s="23" t="s">
        <v>29</v>
      </c>
      <c r="G13" s="17" t="s">
        <v>33</v>
      </c>
      <c r="H13" s="23" t="s">
        <v>34</v>
      </c>
      <c r="I13" s="23" t="s">
        <v>35</v>
      </c>
      <c r="J13" s="18">
        <v>1</v>
      </c>
      <c r="K13" s="19">
        <v>43438</v>
      </c>
      <c r="L13" s="19">
        <v>44134</v>
      </c>
      <c r="M13" s="20">
        <f t="shared" si="0"/>
        <v>99.428571428571431</v>
      </c>
      <c r="N13" s="20">
        <v>1</v>
      </c>
      <c r="O13" s="24" t="s">
        <v>719</v>
      </c>
    </row>
    <row r="14" spans="1:15" s="22" customFormat="1" ht="147" customHeight="1" x14ac:dyDescent="0.25">
      <c r="A14" s="13">
        <v>3</v>
      </c>
      <c r="B14" s="14" t="s">
        <v>41</v>
      </c>
      <c r="C14" s="15" t="s">
        <v>27</v>
      </c>
      <c r="D14" s="16" t="s">
        <v>42</v>
      </c>
      <c r="E14" s="92" t="s">
        <v>639</v>
      </c>
      <c r="F14" s="23" t="s">
        <v>43</v>
      </c>
      <c r="G14" s="17" t="s">
        <v>44</v>
      </c>
      <c r="H14" s="17" t="s">
        <v>45</v>
      </c>
      <c r="I14" s="17" t="s">
        <v>46</v>
      </c>
      <c r="J14" s="25">
        <v>1</v>
      </c>
      <c r="K14" s="19">
        <v>43438</v>
      </c>
      <c r="L14" s="19">
        <v>44165</v>
      </c>
      <c r="M14" s="20">
        <f t="shared" si="0"/>
        <v>103.85714285714286</v>
      </c>
      <c r="N14" s="20">
        <v>0</v>
      </c>
      <c r="O14" s="24" t="s">
        <v>566</v>
      </c>
    </row>
    <row r="15" spans="1:15" s="22" customFormat="1" ht="108.75" customHeight="1" x14ac:dyDescent="0.25">
      <c r="A15" s="13">
        <v>4</v>
      </c>
      <c r="B15" s="14" t="s">
        <v>49</v>
      </c>
      <c r="C15" s="15" t="s">
        <v>27</v>
      </c>
      <c r="D15" s="16" t="s">
        <v>50</v>
      </c>
      <c r="E15" s="92" t="s">
        <v>640</v>
      </c>
      <c r="F15" s="23" t="s">
        <v>51</v>
      </c>
      <c r="G15" s="17" t="s">
        <v>52</v>
      </c>
      <c r="H15" s="17" t="s">
        <v>567</v>
      </c>
      <c r="I15" s="17" t="s">
        <v>53</v>
      </c>
      <c r="J15" s="25">
        <v>1</v>
      </c>
      <c r="K15" s="19">
        <v>43438</v>
      </c>
      <c r="L15" s="19">
        <v>43830</v>
      </c>
      <c r="M15" s="25">
        <f t="shared" si="0"/>
        <v>56</v>
      </c>
      <c r="N15" s="25">
        <v>0</v>
      </c>
      <c r="O15" s="24" t="s">
        <v>589</v>
      </c>
    </row>
    <row r="16" spans="1:15" s="22" customFormat="1" ht="230.25" customHeight="1" x14ac:dyDescent="0.25">
      <c r="A16" s="13">
        <v>5</v>
      </c>
      <c r="B16" s="14" t="s">
        <v>59</v>
      </c>
      <c r="C16" s="15" t="s">
        <v>27</v>
      </c>
      <c r="D16" s="16" t="s">
        <v>66</v>
      </c>
      <c r="E16" s="92" t="s">
        <v>641</v>
      </c>
      <c r="F16" s="26" t="s">
        <v>67</v>
      </c>
      <c r="G16" s="27" t="s">
        <v>68</v>
      </c>
      <c r="H16" s="27" t="s">
        <v>69</v>
      </c>
      <c r="I16" s="27" t="s">
        <v>70</v>
      </c>
      <c r="J16" s="28">
        <v>1</v>
      </c>
      <c r="K16" s="19">
        <v>43438</v>
      </c>
      <c r="L16" s="29">
        <v>44196</v>
      </c>
      <c r="M16" s="30">
        <f t="shared" si="0"/>
        <v>108.28571428571429</v>
      </c>
      <c r="N16" s="30"/>
      <c r="O16" s="24" t="s">
        <v>590</v>
      </c>
    </row>
    <row r="17" spans="1:15" s="22" customFormat="1" ht="222" customHeight="1" x14ac:dyDescent="0.25">
      <c r="A17" s="13">
        <v>6</v>
      </c>
      <c r="B17" s="14" t="s">
        <v>65</v>
      </c>
      <c r="C17" s="15" t="s">
        <v>27</v>
      </c>
      <c r="D17" s="16" t="s">
        <v>66</v>
      </c>
      <c r="E17" s="92" t="s">
        <v>642</v>
      </c>
      <c r="F17" s="26" t="s">
        <v>67</v>
      </c>
      <c r="G17" s="27" t="s">
        <v>76</v>
      </c>
      <c r="H17" s="27" t="s">
        <v>77</v>
      </c>
      <c r="I17" s="27" t="s">
        <v>78</v>
      </c>
      <c r="J17" s="28">
        <v>1</v>
      </c>
      <c r="K17" s="19">
        <v>43438</v>
      </c>
      <c r="L17" s="29">
        <v>44196</v>
      </c>
      <c r="M17" s="30">
        <f t="shared" si="0"/>
        <v>108.28571428571429</v>
      </c>
      <c r="N17" s="30"/>
      <c r="O17" s="24" t="s">
        <v>591</v>
      </c>
    </row>
    <row r="18" spans="1:15" s="22" customFormat="1" ht="111" customHeight="1" x14ac:dyDescent="0.25">
      <c r="A18" s="13">
        <v>7</v>
      </c>
      <c r="B18" s="14" t="s">
        <v>75</v>
      </c>
      <c r="C18" s="15" t="s">
        <v>27</v>
      </c>
      <c r="D18" s="16" t="s">
        <v>66</v>
      </c>
      <c r="E18" s="14" t="s">
        <v>642</v>
      </c>
      <c r="F18" s="26" t="s">
        <v>67</v>
      </c>
      <c r="G18" s="27" t="s">
        <v>80</v>
      </c>
      <c r="H18" s="27" t="s">
        <v>81</v>
      </c>
      <c r="I18" s="27" t="s">
        <v>82</v>
      </c>
      <c r="J18" s="28">
        <v>1</v>
      </c>
      <c r="K18" s="19">
        <v>43438</v>
      </c>
      <c r="L18" s="29">
        <v>44196</v>
      </c>
      <c r="M18" s="30">
        <f t="shared" si="0"/>
        <v>108.28571428571429</v>
      </c>
      <c r="N18" s="30"/>
      <c r="O18" s="31" t="s">
        <v>564</v>
      </c>
    </row>
    <row r="19" spans="1:15" s="22" customFormat="1" ht="194.25" customHeight="1" x14ac:dyDescent="0.25">
      <c r="A19" s="13">
        <v>8</v>
      </c>
      <c r="B19" s="14" t="s">
        <v>79</v>
      </c>
      <c r="C19" s="15" t="s">
        <v>27</v>
      </c>
      <c r="D19" s="16" t="s">
        <v>84</v>
      </c>
      <c r="E19" s="14" t="s">
        <v>643</v>
      </c>
      <c r="F19" s="23" t="s">
        <v>85</v>
      </c>
      <c r="G19" s="32" t="s">
        <v>86</v>
      </c>
      <c r="H19" s="32" t="s">
        <v>87</v>
      </c>
      <c r="I19" s="32" t="s">
        <v>88</v>
      </c>
      <c r="J19" s="33">
        <v>1</v>
      </c>
      <c r="K19" s="19">
        <v>43438</v>
      </c>
      <c r="L19" s="29">
        <v>44196</v>
      </c>
      <c r="M19" s="34">
        <v>12</v>
      </c>
      <c r="N19" s="35"/>
      <c r="O19" s="24" t="s">
        <v>559</v>
      </c>
    </row>
    <row r="20" spans="1:15" s="22" customFormat="1" ht="189" customHeight="1" x14ac:dyDescent="0.25">
      <c r="A20" s="13">
        <v>9</v>
      </c>
      <c r="B20" s="14" t="s">
        <v>83</v>
      </c>
      <c r="C20" s="15" t="s">
        <v>27</v>
      </c>
      <c r="D20" s="16" t="s">
        <v>84</v>
      </c>
      <c r="E20" s="14" t="s">
        <v>644</v>
      </c>
      <c r="F20" s="23" t="s">
        <v>85</v>
      </c>
      <c r="G20" s="32" t="s">
        <v>90</v>
      </c>
      <c r="H20" s="32" t="s">
        <v>91</v>
      </c>
      <c r="I20" s="32" t="s">
        <v>92</v>
      </c>
      <c r="J20" s="33">
        <v>1</v>
      </c>
      <c r="K20" s="19">
        <v>43438</v>
      </c>
      <c r="L20" s="29">
        <v>44196</v>
      </c>
      <c r="M20" s="34">
        <v>12</v>
      </c>
      <c r="N20" s="35"/>
      <c r="O20" s="24" t="s">
        <v>561</v>
      </c>
    </row>
    <row r="21" spans="1:15" s="22" customFormat="1" ht="126" customHeight="1" x14ac:dyDescent="0.25">
      <c r="A21" s="13">
        <v>10</v>
      </c>
      <c r="B21" s="14" t="s">
        <v>89</v>
      </c>
      <c r="C21" s="15" t="s">
        <v>27</v>
      </c>
      <c r="D21" s="16" t="s">
        <v>84</v>
      </c>
      <c r="E21" s="14" t="s">
        <v>644</v>
      </c>
      <c r="F21" s="23" t="s">
        <v>85</v>
      </c>
      <c r="G21" s="32" t="s">
        <v>94</v>
      </c>
      <c r="H21" s="32" t="s">
        <v>95</v>
      </c>
      <c r="I21" s="32" t="s">
        <v>96</v>
      </c>
      <c r="J21" s="36">
        <v>1</v>
      </c>
      <c r="K21" s="19">
        <v>43438</v>
      </c>
      <c r="L21" s="29">
        <v>44196</v>
      </c>
      <c r="M21" s="34">
        <v>52</v>
      </c>
      <c r="N21" s="35"/>
      <c r="O21" s="24" t="s">
        <v>645</v>
      </c>
    </row>
    <row r="22" spans="1:15" s="22" customFormat="1" ht="88.5" customHeight="1" x14ac:dyDescent="0.25">
      <c r="A22" s="13">
        <v>11</v>
      </c>
      <c r="B22" s="14" t="s">
        <v>93</v>
      </c>
      <c r="C22" s="15" t="s">
        <v>27</v>
      </c>
      <c r="D22" s="16" t="s">
        <v>99</v>
      </c>
      <c r="E22" s="23" t="s">
        <v>646</v>
      </c>
      <c r="F22" s="23" t="s">
        <v>100</v>
      </c>
      <c r="G22" s="17" t="s">
        <v>101</v>
      </c>
      <c r="H22" s="17" t="s">
        <v>102</v>
      </c>
      <c r="I22" s="17" t="s">
        <v>103</v>
      </c>
      <c r="J22" s="25">
        <v>1</v>
      </c>
      <c r="K22" s="19">
        <v>43438</v>
      </c>
      <c r="L22" s="29">
        <v>43646</v>
      </c>
      <c r="M22" s="25">
        <v>24</v>
      </c>
      <c r="N22" s="25"/>
      <c r="O22" s="21" t="s">
        <v>592</v>
      </c>
    </row>
    <row r="23" spans="1:15" s="22" customFormat="1" ht="162.75" customHeight="1" x14ac:dyDescent="0.25">
      <c r="A23" s="13">
        <v>12</v>
      </c>
      <c r="B23" s="14" t="s">
        <v>97</v>
      </c>
      <c r="C23" s="23" t="s">
        <v>27</v>
      </c>
      <c r="D23" s="37" t="s">
        <v>105</v>
      </c>
      <c r="E23" s="23" t="s">
        <v>647</v>
      </c>
      <c r="F23" s="23" t="s">
        <v>519</v>
      </c>
      <c r="G23" s="23" t="s">
        <v>439</v>
      </c>
      <c r="H23" s="23" t="s">
        <v>438</v>
      </c>
      <c r="I23" s="38" t="s">
        <v>437</v>
      </c>
      <c r="J23" s="38">
        <v>1</v>
      </c>
      <c r="K23" s="29">
        <v>43438</v>
      </c>
      <c r="L23" s="29">
        <v>44012</v>
      </c>
      <c r="M23" s="30">
        <f t="shared" ref="M23:M28" si="1">(L23-K23)/7</f>
        <v>82</v>
      </c>
      <c r="N23" s="30"/>
      <c r="O23" s="24" t="s">
        <v>593</v>
      </c>
    </row>
    <row r="24" spans="1:15" s="22" customFormat="1" ht="154.5" customHeight="1" x14ac:dyDescent="0.25">
      <c r="A24" s="13">
        <v>13</v>
      </c>
      <c r="B24" s="14" t="s">
        <v>98</v>
      </c>
      <c r="C24" s="23" t="s">
        <v>27</v>
      </c>
      <c r="D24" s="37" t="s">
        <v>107</v>
      </c>
      <c r="E24" s="23" t="s">
        <v>648</v>
      </c>
      <c r="F24" s="23" t="s">
        <v>108</v>
      </c>
      <c r="G24" s="23" t="s">
        <v>484</v>
      </c>
      <c r="H24" s="14" t="s">
        <v>487</v>
      </c>
      <c r="I24" s="38" t="s">
        <v>486</v>
      </c>
      <c r="J24" s="39">
        <v>6</v>
      </c>
      <c r="K24" s="29">
        <v>43831</v>
      </c>
      <c r="L24" s="29">
        <v>44196</v>
      </c>
      <c r="M24" s="30">
        <f t="shared" si="1"/>
        <v>52.142857142857146</v>
      </c>
      <c r="N24" s="30">
        <v>3</v>
      </c>
      <c r="O24" s="40" t="s">
        <v>586</v>
      </c>
    </row>
    <row r="25" spans="1:15" s="22" customFormat="1" ht="174.75" customHeight="1" x14ac:dyDescent="0.25">
      <c r="A25" s="13">
        <v>14</v>
      </c>
      <c r="B25" s="14" t="s">
        <v>104</v>
      </c>
      <c r="C25" s="23" t="s">
        <v>27</v>
      </c>
      <c r="D25" s="37" t="s">
        <v>107</v>
      </c>
      <c r="E25" s="23" t="s">
        <v>648</v>
      </c>
      <c r="F25" s="23" t="s">
        <v>108</v>
      </c>
      <c r="G25" s="23" t="s">
        <v>488</v>
      </c>
      <c r="H25" s="14" t="s">
        <v>489</v>
      </c>
      <c r="I25" s="38" t="s">
        <v>253</v>
      </c>
      <c r="J25" s="39">
        <v>7</v>
      </c>
      <c r="K25" s="29">
        <v>43438</v>
      </c>
      <c r="L25" s="29">
        <v>44196</v>
      </c>
      <c r="M25" s="30">
        <f t="shared" si="1"/>
        <v>108.28571428571429</v>
      </c>
      <c r="N25" s="30">
        <v>0</v>
      </c>
      <c r="O25" s="24" t="s">
        <v>587</v>
      </c>
    </row>
    <row r="26" spans="1:15" s="22" customFormat="1" ht="174.75" customHeight="1" x14ac:dyDescent="0.25">
      <c r="A26" s="13">
        <v>15</v>
      </c>
      <c r="B26" s="14" t="s">
        <v>106</v>
      </c>
      <c r="C26" s="23" t="s">
        <v>27</v>
      </c>
      <c r="D26" s="37" t="s">
        <v>107</v>
      </c>
      <c r="E26" s="23" t="s">
        <v>648</v>
      </c>
      <c r="F26" s="23" t="s">
        <v>108</v>
      </c>
      <c r="G26" s="23" t="s">
        <v>491</v>
      </c>
      <c r="H26" s="14" t="s">
        <v>490</v>
      </c>
      <c r="I26" s="41" t="s">
        <v>112</v>
      </c>
      <c r="J26" s="39">
        <v>12</v>
      </c>
      <c r="K26" s="29">
        <v>43831</v>
      </c>
      <c r="L26" s="29">
        <v>44196</v>
      </c>
      <c r="M26" s="30">
        <f t="shared" si="1"/>
        <v>52.142857142857146</v>
      </c>
      <c r="N26" s="42">
        <v>0.5</v>
      </c>
      <c r="O26" s="24" t="s">
        <v>588</v>
      </c>
    </row>
    <row r="27" spans="1:15" s="22" customFormat="1" ht="174.75" customHeight="1" x14ac:dyDescent="0.25">
      <c r="A27" s="13">
        <v>16</v>
      </c>
      <c r="B27" s="14" t="s">
        <v>109</v>
      </c>
      <c r="C27" s="15" t="s">
        <v>27</v>
      </c>
      <c r="D27" s="16" t="s">
        <v>36</v>
      </c>
      <c r="E27" s="23" t="s">
        <v>649</v>
      </c>
      <c r="F27" s="14" t="s">
        <v>37</v>
      </c>
      <c r="G27" s="14" t="s">
        <v>38</v>
      </c>
      <c r="H27" s="14" t="s">
        <v>39</v>
      </c>
      <c r="I27" s="14" t="s">
        <v>40</v>
      </c>
      <c r="J27" s="41">
        <v>1</v>
      </c>
      <c r="K27" s="19">
        <v>43438</v>
      </c>
      <c r="L27" s="29">
        <v>43465</v>
      </c>
      <c r="M27" s="30">
        <f t="shared" si="1"/>
        <v>3.8571428571428572</v>
      </c>
      <c r="N27" s="43">
        <v>0.5</v>
      </c>
      <c r="O27" s="24" t="s">
        <v>650</v>
      </c>
    </row>
    <row r="28" spans="1:15" s="22" customFormat="1" ht="174.75" customHeight="1" x14ac:dyDescent="0.25">
      <c r="A28" s="13">
        <v>17</v>
      </c>
      <c r="B28" s="14" t="s">
        <v>110</v>
      </c>
      <c r="C28" s="15" t="s">
        <v>27</v>
      </c>
      <c r="D28" s="16" t="s">
        <v>36</v>
      </c>
      <c r="E28" s="23" t="s">
        <v>649</v>
      </c>
      <c r="F28" s="14" t="s">
        <v>37</v>
      </c>
      <c r="G28" s="14" t="s">
        <v>38</v>
      </c>
      <c r="H28" s="14" t="s">
        <v>47</v>
      </c>
      <c r="I28" s="14" t="s">
        <v>48</v>
      </c>
      <c r="J28" s="41">
        <v>2</v>
      </c>
      <c r="K28" s="19">
        <v>43438</v>
      </c>
      <c r="L28" s="29">
        <v>43830</v>
      </c>
      <c r="M28" s="30">
        <f t="shared" si="1"/>
        <v>56</v>
      </c>
      <c r="N28" s="43">
        <v>0.5</v>
      </c>
      <c r="O28" s="24" t="s">
        <v>600</v>
      </c>
    </row>
    <row r="29" spans="1:15" s="22" customFormat="1" ht="174.75" customHeight="1" x14ac:dyDescent="0.25">
      <c r="A29" s="13">
        <v>18</v>
      </c>
      <c r="B29" s="14" t="s">
        <v>111</v>
      </c>
      <c r="C29" s="15" t="s">
        <v>27</v>
      </c>
      <c r="D29" s="16" t="s">
        <v>116</v>
      </c>
      <c r="E29" s="23" t="s">
        <v>651</v>
      </c>
      <c r="F29" s="14" t="s">
        <v>117</v>
      </c>
      <c r="G29" s="32" t="s">
        <v>118</v>
      </c>
      <c r="H29" s="32" t="s">
        <v>119</v>
      </c>
      <c r="I29" s="44" t="s">
        <v>120</v>
      </c>
      <c r="J29" s="34">
        <v>1</v>
      </c>
      <c r="K29" s="19">
        <v>43438</v>
      </c>
      <c r="L29" s="29">
        <v>43646</v>
      </c>
      <c r="M29" s="35">
        <v>24</v>
      </c>
      <c r="N29" s="35"/>
      <c r="O29" s="24" t="s">
        <v>565</v>
      </c>
    </row>
    <row r="30" spans="1:15" s="22" customFormat="1" ht="174.75" customHeight="1" x14ac:dyDescent="0.25">
      <c r="A30" s="13">
        <v>19</v>
      </c>
      <c r="B30" s="14" t="s">
        <v>113</v>
      </c>
      <c r="C30" s="15" t="s">
        <v>27</v>
      </c>
      <c r="D30" s="37" t="s">
        <v>122</v>
      </c>
      <c r="E30" s="27" t="s">
        <v>652</v>
      </c>
      <c r="F30" s="26" t="s">
        <v>67</v>
      </c>
      <c r="G30" s="27" t="s">
        <v>76</v>
      </c>
      <c r="H30" s="27" t="s">
        <v>123</v>
      </c>
      <c r="I30" s="27" t="s">
        <v>78</v>
      </c>
      <c r="J30" s="28">
        <v>1</v>
      </c>
      <c r="K30" s="19">
        <v>43438</v>
      </c>
      <c r="L30" s="29">
        <v>44196</v>
      </c>
      <c r="M30" s="30">
        <f>(L30-K30)/7</f>
        <v>108.28571428571429</v>
      </c>
      <c r="N30" s="45"/>
      <c r="O30" s="24" t="s">
        <v>653</v>
      </c>
    </row>
    <row r="31" spans="1:15" s="22" customFormat="1" ht="174.75" customHeight="1" x14ac:dyDescent="0.25">
      <c r="A31" s="13">
        <v>20</v>
      </c>
      <c r="B31" s="14" t="s">
        <v>114</v>
      </c>
      <c r="C31" s="15" t="s">
        <v>27</v>
      </c>
      <c r="D31" s="37" t="s">
        <v>122</v>
      </c>
      <c r="E31" s="27" t="s">
        <v>654</v>
      </c>
      <c r="F31" s="26" t="s">
        <v>67</v>
      </c>
      <c r="G31" s="27" t="s">
        <v>125</v>
      </c>
      <c r="H31" s="27" t="s">
        <v>126</v>
      </c>
      <c r="I31" s="27" t="s">
        <v>127</v>
      </c>
      <c r="J31" s="28">
        <v>1</v>
      </c>
      <c r="K31" s="19">
        <v>43438</v>
      </c>
      <c r="L31" s="29">
        <v>44196</v>
      </c>
      <c r="M31" s="30">
        <f>(L31-K31)/7</f>
        <v>108.28571428571429</v>
      </c>
      <c r="N31" s="45"/>
      <c r="O31" s="24" t="s">
        <v>563</v>
      </c>
    </row>
    <row r="32" spans="1:15" s="22" customFormat="1" ht="174.75" customHeight="1" x14ac:dyDescent="0.25">
      <c r="A32" s="13">
        <v>21</v>
      </c>
      <c r="B32" s="14" t="s">
        <v>115</v>
      </c>
      <c r="C32" s="15" t="s">
        <v>27</v>
      </c>
      <c r="D32" s="16" t="s">
        <v>129</v>
      </c>
      <c r="E32" s="23" t="s">
        <v>655</v>
      </c>
      <c r="F32" s="23" t="s">
        <v>130</v>
      </c>
      <c r="G32" s="32" t="s">
        <v>131</v>
      </c>
      <c r="H32" s="44" t="s">
        <v>132</v>
      </c>
      <c r="I32" s="32" t="s">
        <v>133</v>
      </c>
      <c r="J32" s="34">
        <v>1</v>
      </c>
      <c r="K32" s="19">
        <v>43438</v>
      </c>
      <c r="L32" s="29">
        <v>44196</v>
      </c>
      <c r="M32" s="35">
        <v>12</v>
      </c>
      <c r="N32" s="35"/>
      <c r="O32" s="24" t="s">
        <v>560</v>
      </c>
    </row>
    <row r="33" spans="1:15" s="22" customFormat="1" ht="174.75" customHeight="1" x14ac:dyDescent="0.25">
      <c r="A33" s="13">
        <v>22</v>
      </c>
      <c r="B33" s="14" t="s">
        <v>121</v>
      </c>
      <c r="C33" s="15" t="s">
        <v>27</v>
      </c>
      <c r="D33" s="16" t="s">
        <v>129</v>
      </c>
      <c r="E33" s="23" t="s">
        <v>655</v>
      </c>
      <c r="F33" s="23" t="s">
        <v>130</v>
      </c>
      <c r="G33" s="32" t="s">
        <v>135</v>
      </c>
      <c r="H33" s="32" t="s">
        <v>136</v>
      </c>
      <c r="I33" s="44" t="s">
        <v>137</v>
      </c>
      <c r="J33" s="46" t="s">
        <v>24</v>
      </c>
      <c r="K33" s="19">
        <v>43438</v>
      </c>
      <c r="L33" s="29">
        <v>44196</v>
      </c>
      <c r="M33" s="35">
        <v>24</v>
      </c>
      <c r="N33" s="35"/>
      <c r="O33" s="24" t="s">
        <v>601</v>
      </c>
    </row>
    <row r="34" spans="1:15" s="22" customFormat="1" ht="209.25" customHeight="1" x14ac:dyDescent="0.25">
      <c r="A34" s="13">
        <v>23</v>
      </c>
      <c r="B34" s="14" t="s">
        <v>124</v>
      </c>
      <c r="C34" s="15" t="s">
        <v>27</v>
      </c>
      <c r="D34" s="16" t="s">
        <v>129</v>
      </c>
      <c r="E34" s="23" t="s">
        <v>655</v>
      </c>
      <c r="F34" s="23" t="s">
        <v>130</v>
      </c>
      <c r="G34" s="32" t="s">
        <v>139</v>
      </c>
      <c r="H34" s="32" t="s">
        <v>140</v>
      </c>
      <c r="I34" s="44" t="s">
        <v>141</v>
      </c>
      <c r="J34" s="34" t="s">
        <v>142</v>
      </c>
      <c r="K34" s="19">
        <v>43438</v>
      </c>
      <c r="L34" s="29">
        <v>44196</v>
      </c>
      <c r="M34" s="35">
        <v>12</v>
      </c>
      <c r="N34" s="35"/>
      <c r="O34" s="24" t="s">
        <v>602</v>
      </c>
    </row>
    <row r="35" spans="1:15" s="22" customFormat="1" ht="263.25" customHeight="1" x14ac:dyDescent="0.25">
      <c r="A35" s="13">
        <v>24</v>
      </c>
      <c r="B35" s="14" t="s">
        <v>128</v>
      </c>
      <c r="C35" s="15" t="s">
        <v>27</v>
      </c>
      <c r="D35" s="16" t="s">
        <v>144</v>
      </c>
      <c r="E35" s="23" t="s">
        <v>656</v>
      </c>
      <c r="F35" s="47" t="s">
        <v>145</v>
      </c>
      <c r="G35" s="47" t="s">
        <v>146</v>
      </c>
      <c r="H35" s="47" t="s">
        <v>147</v>
      </c>
      <c r="I35" s="47" t="s">
        <v>148</v>
      </c>
      <c r="J35" s="48">
        <v>1</v>
      </c>
      <c r="K35" s="19">
        <v>43438</v>
      </c>
      <c r="L35" s="29">
        <v>44165</v>
      </c>
      <c r="M35" s="30">
        <f>(L35-K35)/7</f>
        <v>103.85714285714286</v>
      </c>
      <c r="N35" s="30">
        <v>1</v>
      </c>
      <c r="O35" s="24" t="s">
        <v>636</v>
      </c>
    </row>
    <row r="36" spans="1:15" s="22" customFormat="1" ht="261.75" customHeight="1" x14ac:dyDescent="0.25">
      <c r="A36" s="13">
        <v>25</v>
      </c>
      <c r="B36" s="14" t="s">
        <v>134</v>
      </c>
      <c r="C36" s="15" t="s">
        <v>27</v>
      </c>
      <c r="D36" s="16" t="s">
        <v>144</v>
      </c>
      <c r="E36" s="23" t="s">
        <v>656</v>
      </c>
      <c r="F36" s="47" t="s">
        <v>145</v>
      </c>
      <c r="G36" s="47" t="s">
        <v>150</v>
      </c>
      <c r="H36" s="47" t="s">
        <v>151</v>
      </c>
      <c r="I36" s="47" t="s">
        <v>152</v>
      </c>
      <c r="J36" s="49">
        <v>1</v>
      </c>
      <c r="K36" s="19">
        <v>43438</v>
      </c>
      <c r="L36" s="29">
        <v>44165</v>
      </c>
      <c r="M36" s="30">
        <f>(L36-K36)/7</f>
        <v>103.85714285714286</v>
      </c>
      <c r="N36" s="43">
        <v>0.5</v>
      </c>
      <c r="O36" s="24" t="s">
        <v>657</v>
      </c>
    </row>
    <row r="37" spans="1:15" s="22" customFormat="1" ht="287.25" customHeight="1" x14ac:dyDescent="0.25">
      <c r="A37" s="13">
        <v>26</v>
      </c>
      <c r="B37" s="14" t="s">
        <v>138</v>
      </c>
      <c r="C37" s="23" t="s">
        <v>27</v>
      </c>
      <c r="D37" s="37" t="s">
        <v>154</v>
      </c>
      <c r="E37" s="14" t="s">
        <v>658</v>
      </c>
      <c r="F37" s="14" t="s">
        <v>480</v>
      </c>
      <c r="G37" s="14" t="s">
        <v>479</v>
      </c>
      <c r="H37" s="14" t="s">
        <v>493</v>
      </c>
      <c r="I37" s="41" t="s">
        <v>459</v>
      </c>
      <c r="J37" s="50">
        <v>5</v>
      </c>
      <c r="K37" s="29">
        <v>43831</v>
      </c>
      <c r="L37" s="29">
        <v>43982</v>
      </c>
      <c r="M37" s="48">
        <f>(L37-K37)/7</f>
        <v>21.571428571428573</v>
      </c>
      <c r="N37" s="43">
        <v>0.5</v>
      </c>
      <c r="O37" s="24" t="s">
        <v>603</v>
      </c>
    </row>
    <row r="38" spans="1:15" s="22" customFormat="1" ht="129" customHeight="1" x14ac:dyDescent="0.25">
      <c r="A38" s="13">
        <v>27</v>
      </c>
      <c r="B38" s="14" t="s">
        <v>143</v>
      </c>
      <c r="C38" s="15" t="s">
        <v>27</v>
      </c>
      <c r="D38" s="16" t="s">
        <v>166</v>
      </c>
      <c r="E38" s="14" t="s">
        <v>659</v>
      </c>
      <c r="F38" s="14" t="s">
        <v>660</v>
      </c>
      <c r="G38" s="32" t="s">
        <v>159</v>
      </c>
      <c r="H38" s="32" t="s">
        <v>160</v>
      </c>
      <c r="I38" s="44" t="s">
        <v>137</v>
      </c>
      <c r="J38" s="46" t="s">
        <v>24</v>
      </c>
      <c r="K38" s="19">
        <v>43438</v>
      </c>
      <c r="L38" s="29">
        <v>44012</v>
      </c>
      <c r="M38" s="51">
        <v>12</v>
      </c>
      <c r="N38" s="51"/>
      <c r="O38" s="52" t="s">
        <v>722</v>
      </c>
    </row>
    <row r="39" spans="1:15" s="22" customFormat="1" ht="174.75" customHeight="1" x14ac:dyDescent="0.25">
      <c r="A39" s="13">
        <v>28</v>
      </c>
      <c r="B39" s="14" t="s">
        <v>149</v>
      </c>
      <c r="C39" s="15" t="s">
        <v>27</v>
      </c>
      <c r="D39" s="16" t="s">
        <v>166</v>
      </c>
      <c r="E39" s="14" t="s">
        <v>659</v>
      </c>
      <c r="F39" s="14" t="s">
        <v>661</v>
      </c>
      <c r="G39" s="32" t="s">
        <v>159</v>
      </c>
      <c r="H39" s="32" t="s">
        <v>160</v>
      </c>
      <c r="I39" s="44" t="s">
        <v>137</v>
      </c>
      <c r="J39" s="46" t="s">
        <v>24</v>
      </c>
      <c r="K39" s="19">
        <v>43438</v>
      </c>
      <c r="L39" s="29">
        <v>43554</v>
      </c>
      <c r="M39" s="51">
        <v>12</v>
      </c>
      <c r="N39" s="51"/>
      <c r="O39" s="52" t="s">
        <v>604</v>
      </c>
    </row>
    <row r="40" spans="1:15" s="22" customFormat="1" ht="144.75" customHeight="1" x14ac:dyDescent="0.25">
      <c r="A40" s="13">
        <v>29</v>
      </c>
      <c r="B40" s="14" t="s">
        <v>153</v>
      </c>
      <c r="C40" s="15" t="s">
        <v>27</v>
      </c>
      <c r="D40" s="16" t="s">
        <v>169</v>
      </c>
      <c r="E40" s="23" t="s">
        <v>662</v>
      </c>
      <c r="F40" s="23" t="s">
        <v>170</v>
      </c>
      <c r="G40" s="23" t="s">
        <v>171</v>
      </c>
      <c r="H40" s="23" t="s">
        <v>172</v>
      </c>
      <c r="I40" s="23" t="s">
        <v>173</v>
      </c>
      <c r="J40" s="50">
        <v>1</v>
      </c>
      <c r="K40" s="19">
        <v>43831</v>
      </c>
      <c r="L40" s="29">
        <v>44012</v>
      </c>
      <c r="M40" s="30">
        <f>(L40-K40)/7</f>
        <v>25.857142857142858</v>
      </c>
      <c r="N40" s="48">
        <v>1</v>
      </c>
      <c r="O40" s="24" t="s">
        <v>605</v>
      </c>
    </row>
    <row r="41" spans="1:15" s="22" customFormat="1" ht="139.5" customHeight="1" x14ac:dyDescent="0.25">
      <c r="A41" s="13">
        <v>30</v>
      </c>
      <c r="B41" s="14" t="s">
        <v>157</v>
      </c>
      <c r="C41" s="15" t="s">
        <v>27</v>
      </c>
      <c r="D41" s="16" t="s">
        <v>169</v>
      </c>
      <c r="E41" s="23" t="s">
        <v>662</v>
      </c>
      <c r="F41" s="23" t="s">
        <v>170</v>
      </c>
      <c r="G41" s="23" t="s">
        <v>175</v>
      </c>
      <c r="H41" s="23" t="s">
        <v>176</v>
      </c>
      <c r="I41" s="23" t="s">
        <v>177</v>
      </c>
      <c r="J41" s="50">
        <v>1</v>
      </c>
      <c r="K41" s="19">
        <v>43831</v>
      </c>
      <c r="L41" s="29">
        <v>44012</v>
      </c>
      <c r="M41" s="30">
        <f>(L41-K41)/7</f>
        <v>25.857142857142858</v>
      </c>
      <c r="N41" s="48">
        <v>1</v>
      </c>
      <c r="O41" s="24" t="s">
        <v>594</v>
      </c>
    </row>
    <row r="42" spans="1:15" s="22" customFormat="1" ht="137.25" customHeight="1" x14ac:dyDescent="0.25">
      <c r="A42" s="13">
        <v>31</v>
      </c>
      <c r="B42" s="14" t="s">
        <v>158</v>
      </c>
      <c r="C42" s="15" t="s">
        <v>27</v>
      </c>
      <c r="D42" s="16" t="s">
        <v>169</v>
      </c>
      <c r="E42" s="23" t="s">
        <v>662</v>
      </c>
      <c r="F42" s="23" t="s">
        <v>170</v>
      </c>
      <c r="G42" s="23" t="s">
        <v>179</v>
      </c>
      <c r="H42" s="23" t="s">
        <v>179</v>
      </c>
      <c r="I42" s="23" t="s">
        <v>180</v>
      </c>
      <c r="J42" s="50">
        <v>2</v>
      </c>
      <c r="K42" s="19">
        <v>43831</v>
      </c>
      <c r="L42" s="29">
        <v>44196</v>
      </c>
      <c r="M42" s="30">
        <f>(L42-K42)/7</f>
        <v>52.142857142857146</v>
      </c>
      <c r="N42" s="48">
        <v>1</v>
      </c>
      <c r="O42" s="24" t="s">
        <v>595</v>
      </c>
    </row>
    <row r="43" spans="1:15" s="22" customFormat="1" ht="150" customHeight="1" x14ac:dyDescent="0.25">
      <c r="A43" s="13">
        <v>32</v>
      </c>
      <c r="B43" s="14" t="s">
        <v>161</v>
      </c>
      <c r="C43" s="23" t="s">
        <v>27</v>
      </c>
      <c r="D43" s="37" t="s">
        <v>182</v>
      </c>
      <c r="E43" s="23" t="s">
        <v>663</v>
      </c>
      <c r="F43" s="23" t="s">
        <v>440</v>
      </c>
      <c r="G43" s="14" t="s">
        <v>471</v>
      </c>
      <c r="H43" s="14" t="s">
        <v>442</v>
      </c>
      <c r="I43" s="41" t="s">
        <v>441</v>
      </c>
      <c r="J43" s="53">
        <v>3</v>
      </c>
      <c r="K43" s="29">
        <v>44013</v>
      </c>
      <c r="L43" s="29">
        <v>44196</v>
      </c>
      <c r="M43" s="30">
        <f t="shared" ref="M43:M90" si="2">(L43-K43)/7</f>
        <v>26.142857142857142</v>
      </c>
      <c r="N43" s="53">
        <v>0</v>
      </c>
      <c r="O43" s="24" t="s">
        <v>596</v>
      </c>
    </row>
    <row r="44" spans="1:15" s="22" customFormat="1" ht="159.75" customHeight="1" x14ac:dyDescent="0.25">
      <c r="A44" s="13">
        <v>33</v>
      </c>
      <c r="B44" s="14" t="s">
        <v>162</v>
      </c>
      <c r="C44" s="23" t="s">
        <v>27</v>
      </c>
      <c r="D44" s="37" t="s">
        <v>182</v>
      </c>
      <c r="E44" s="23" t="s">
        <v>663</v>
      </c>
      <c r="F44" s="23" t="s">
        <v>443</v>
      </c>
      <c r="G44" s="14" t="s">
        <v>446</v>
      </c>
      <c r="H44" s="14" t="s">
        <v>444</v>
      </c>
      <c r="I44" s="41" t="s">
        <v>445</v>
      </c>
      <c r="J44" s="53">
        <v>3</v>
      </c>
      <c r="K44" s="29">
        <v>43438</v>
      </c>
      <c r="L44" s="29">
        <v>44196</v>
      </c>
      <c r="M44" s="30">
        <f t="shared" si="2"/>
        <v>108.28571428571429</v>
      </c>
      <c r="N44" s="53">
        <v>1</v>
      </c>
      <c r="O44" s="24" t="s">
        <v>618</v>
      </c>
    </row>
    <row r="45" spans="1:15" s="22" customFormat="1" ht="132.75" customHeight="1" x14ac:dyDescent="0.25">
      <c r="A45" s="13">
        <v>34</v>
      </c>
      <c r="B45" s="14" t="s">
        <v>163</v>
      </c>
      <c r="C45" s="23" t="s">
        <v>27</v>
      </c>
      <c r="D45" s="37" t="s">
        <v>182</v>
      </c>
      <c r="E45" s="23" t="s">
        <v>663</v>
      </c>
      <c r="F45" s="23" t="s">
        <v>447</v>
      </c>
      <c r="G45" s="14" t="s">
        <v>448</v>
      </c>
      <c r="H45" s="14" t="s">
        <v>535</v>
      </c>
      <c r="I45" s="41" t="s">
        <v>449</v>
      </c>
      <c r="J45" s="53">
        <v>2</v>
      </c>
      <c r="K45" s="29">
        <v>43438</v>
      </c>
      <c r="L45" s="29">
        <v>44196</v>
      </c>
      <c r="M45" s="30">
        <f>(L45-K45)/7</f>
        <v>108.28571428571429</v>
      </c>
      <c r="N45" s="53">
        <v>1</v>
      </c>
      <c r="O45" s="24" t="s">
        <v>619</v>
      </c>
    </row>
    <row r="46" spans="1:15" s="22" customFormat="1" ht="174.75" customHeight="1" x14ac:dyDescent="0.25">
      <c r="A46" s="13">
        <v>35</v>
      </c>
      <c r="B46" s="14" t="s">
        <v>164</v>
      </c>
      <c r="C46" s="23" t="s">
        <v>27</v>
      </c>
      <c r="D46" s="37" t="s">
        <v>186</v>
      </c>
      <c r="E46" s="23" t="s">
        <v>664</v>
      </c>
      <c r="F46" s="23" t="s">
        <v>187</v>
      </c>
      <c r="G46" s="23" t="s">
        <v>492</v>
      </c>
      <c r="H46" s="23" t="s">
        <v>493</v>
      </c>
      <c r="I46" s="41" t="s">
        <v>459</v>
      </c>
      <c r="J46" s="38">
        <v>5</v>
      </c>
      <c r="K46" s="29">
        <v>43831</v>
      </c>
      <c r="L46" s="29">
        <v>44165</v>
      </c>
      <c r="M46" s="30">
        <f t="shared" si="2"/>
        <v>47.714285714285715</v>
      </c>
      <c r="N46" s="48">
        <v>1</v>
      </c>
      <c r="O46" s="24" t="s">
        <v>606</v>
      </c>
    </row>
    <row r="47" spans="1:15" s="22" customFormat="1" ht="174.75" customHeight="1" x14ac:dyDescent="0.25">
      <c r="A47" s="13">
        <v>36</v>
      </c>
      <c r="B47" s="14" t="s">
        <v>165</v>
      </c>
      <c r="C47" s="23" t="s">
        <v>27</v>
      </c>
      <c r="D47" s="37" t="s">
        <v>190</v>
      </c>
      <c r="E47" s="23" t="s">
        <v>665</v>
      </c>
      <c r="F47" s="23" t="s">
        <v>404</v>
      </c>
      <c r="G47" s="23" t="s">
        <v>405</v>
      </c>
      <c r="H47" s="23" t="s">
        <v>411</v>
      </c>
      <c r="I47" s="38" t="s">
        <v>406</v>
      </c>
      <c r="J47" s="38">
        <v>11</v>
      </c>
      <c r="K47" s="29">
        <v>43860</v>
      </c>
      <c r="L47" s="29">
        <v>44165</v>
      </c>
      <c r="M47" s="30">
        <f t="shared" si="2"/>
        <v>43.571428571428569</v>
      </c>
      <c r="N47" s="48">
        <v>5</v>
      </c>
      <c r="O47" s="24" t="s">
        <v>597</v>
      </c>
    </row>
    <row r="48" spans="1:15" s="22" customFormat="1" ht="174.75" customHeight="1" x14ac:dyDescent="0.25">
      <c r="A48" s="13">
        <v>37</v>
      </c>
      <c r="B48" s="14" t="s">
        <v>167</v>
      </c>
      <c r="C48" s="23" t="s">
        <v>27</v>
      </c>
      <c r="D48" s="37" t="s">
        <v>190</v>
      </c>
      <c r="E48" s="23" t="s">
        <v>665</v>
      </c>
      <c r="F48" s="23" t="s">
        <v>404</v>
      </c>
      <c r="G48" s="23" t="s">
        <v>407</v>
      </c>
      <c r="H48" s="23" t="s">
        <v>409</v>
      </c>
      <c r="I48" s="38" t="s">
        <v>410</v>
      </c>
      <c r="J48" s="38">
        <v>1</v>
      </c>
      <c r="K48" s="29">
        <v>43860</v>
      </c>
      <c r="L48" s="29">
        <v>44165</v>
      </c>
      <c r="M48" s="30">
        <f>(L48-K48)/7</f>
        <v>43.571428571428569</v>
      </c>
      <c r="N48" s="48">
        <v>1</v>
      </c>
      <c r="O48" s="24" t="s">
        <v>598</v>
      </c>
    </row>
    <row r="49" spans="1:15" s="22" customFormat="1" ht="174.75" customHeight="1" x14ac:dyDescent="0.25">
      <c r="A49" s="13">
        <v>38</v>
      </c>
      <c r="B49" s="14" t="s">
        <v>168</v>
      </c>
      <c r="C49" s="23" t="s">
        <v>27</v>
      </c>
      <c r="D49" s="37" t="s">
        <v>190</v>
      </c>
      <c r="E49" s="23" t="s">
        <v>665</v>
      </c>
      <c r="F49" s="23" t="s">
        <v>404</v>
      </c>
      <c r="G49" s="23" t="s">
        <v>408</v>
      </c>
      <c r="H49" s="23" t="s">
        <v>412</v>
      </c>
      <c r="I49" s="38" t="s">
        <v>413</v>
      </c>
      <c r="J49" s="38">
        <v>11</v>
      </c>
      <c r="K49" s="29">
        <v>43860</v>
      </c>
      <c r="L49" s="29">
        <v>44165</v>
      </c>
      <c r="M49" s="30">
        <f>(L49-K49)/7</f>
        <v>43.571428571428569</v>
      </c>
      <c r="N49" s="48">
        <v>5</v>
      </c>
      <c r="O49" s="24" t="s">
        <v>599</v>
      </c>
    </row>
    <row r="50" spans="1:15" s="22" customFormat="1" ht="174.75" customHeight="1" x14ac:dyDescent="0.25">
      <c r="A50" s="13">
        <v>39</v>
      </c>
      <c r="B50" s="14" t="s">
        <v>174</v>
      </c>
      <c r="C50" s="23" t="s">
        <v>27</v>
      </c>
      <c r="D50" s="37" t="s">
        <v>194</v>
      </c>
      <c r="E50" s="23" t="s">
        <v>666</v>
      </c>
      <c r="F50" s="23" t="s">
        <v>195</v>
      </c>
      <c r="G50" s="23" t="s">
        <v>494</v>
      </c>
      <c r="H50" s="23" t="s">
        <v>495</v>
      </c>
      <c r="I50" s="38" t="s">
        <v>496</v>
      </c>
      <c r="J50" s="54">
        <v>7</v>
      </c>
      <c r="K50" s="29">
        <v>43983</v>
      </c>
      <c r="L50" s="29">
        <v>44196</v>
      </c>
      <c r="M50" s="30">
        <f t="shared" si="2"/>
        <v>30.428571428571427</v>
      </c>
      <c r="N50" s="48">
        <v>1</v>
      </c>
      <c r="O50" s="24" t="s">
        <v>607</v>
      </c>
    </row>
    <row r="51" spans="1:15" s="22" customFormat="1" ht="174.75" customHeight="1" x14ac:dyDescent="0.25">
      <c r="A51" s="13">
        <v>40</v>
      </c>
      <c r="B51" s="14" t="s">
        <v>178</v>
      </c>
      <c r="C51" s="23" t="s">
        <v>27</v>
      </c>
      <c r="D51" s="37" t="s">
        <v>194</v>
      </c>
      <c r="E51" s="23" t="s">
        <v>666</v>
      </c>
      <c r="F51" s="23" t="s">
        <v>195</v>
      </c>
      <c r="G51" s="23" t="s">
        <v>517</v>
      </c>
      <c r="H51" s="23" t="s">
        <v>498</v>
      </c>
      <c r="I51" s="38" t="s">
        <v>497</v>
      </c>
      <c r="J51" s="54">
        <v>6</v>
      </c>
      <c r="K51" s="29">
        <v>44013</v>
      </c>
      <c r="L51" s="29">
        <v>44196</v>
      </c>
      <c r="M51" s="30">
        <f t="shared" si="2"/>
        <v>26.142857142857142</v>
      </c>
      <c r="N51" s="48">
        <v>0</v>
      </c>
      <c r="O51" s="24" t="s">
        <v>620</v>
      </c>
    </row>
    <row r="52" spans="1:15" s="22" customFormat="1" ht="174.75" customHeight="1" x14ac:dyDescent="0.25">
      <c r="A52" s="13">
        <v>41</v>
      </c>
      <c r="B52" s="14" t="s">
        <v>181</v>
      </c>
      <c r="C52" s="23" t="s">
        <v>27</v>
      </c>
      <c r="D52" s="37" t="s">
        <v>198</v>
      </c>
      <c r="E52" s="23" t="s">
        <v>667</v>
      </c>
      <c r="F52" s="23" t="s">
        <v>414</v>
      </c>
      <c r="G52" s="23" t="s">
        <v>415</v>
      </c>
      <c r="H52" s="23" t="s">
        <v>418</v>
      </c>
      <c r="I52" s="38" t="s">
        <v>416</v>
      </c>
      <c r="J52" s="50">
        <v>5</v>
      </c>
      <c r="K52" s="29">
        <v>44013</v>
      </c>
      <c r="L52" s="29">
        <v>44165</v>
      </c>
      <c r="M52" s="30">
        <f t="shared" si="2"/>
        <v>21.714285714285715</v>
      </c>
      <c r="N52" s="48">
        <v>1</v>
      </c>
      <c r="O52" s="24" t="s">
        <v>621</v>
      </c>
    </row>
    <row r="53" spans="1:15" s="22" customFormat="1" ht="174.75" customHeight="1" x14ac:dyDescent="0.25">
      <c r="A53" s="13">
        <v>42</v>
      </c>
      <c r="B53" s="14" t="s">
        <v>183</v>
      </c>
      <c r="C53" s="23" t="s">
        <v>27</v>
      </c>
      <c r="D53" s="37" t="s">
        <v>198</v>
      </c>
      <c r="E53" s="23" t="s">
        <v>667</v>
      </c>
      <c r="F53" s="23" t="s">
        <v>414</v>
      </c>
      <c r="G53" s="23" t="s">
        <v>450</v>
      </c>
      <c r="H53" s="23" t="s">
        <v>451</v>
      </c>
      <c r="I53" s="38" t="s">
        <v>417</v>
      </c>
      <c r="J53" s="50">
        <v>5</v>
      </c>
      <c r="K53" s="29">
        <v>44013</v>
      </c>
      <c r="L53" s="29">
        <v>44165</v>
      </c>
      <c r="M53" s="30">
        <f t="shared" si="2"/>
        <v>21.714285714285715</v>
      </c>
      <c r="N53" s="48">
        <v>1</v>
      </c>
      <c r="O53" s="24" t="s">
        <v>622</v>
      </c>
    </row>
    <row r="54" spans="1:15" s="22" customFormat="1" ht="174.75" customHeight="1" x14ac:dyDescent="0.25">
      <c r="A54" s="13">
        <v>43</v>
      </c>
      <c r="B54" s="14" t="s">
        <v>184</v>
      </c>
      <c r="C54" s="23" t="s">
        <v>27</v>
      </c>
      <c r="D54" s="37" t="s">
        <v>202</v>
      </c>
      <c r="E54" s="23" t="s">
        <v>668</v>
      </c>
      <c r="F54" s="23" t="s">
        <v>419</v>
      </c>
      <c r="G54" s="23" t="s">
        <v>420</v>
      </c>
      <c r="H54" s="23" t="s">
        <v>421</v>
      </c>
      <c r="I54" s="38" t="s">
        <v>422</v>
      </c>
      <c r="J54" s="38">
        <v>5</v>
      </c>
      <c r="K54" s="29">
        <v>43860</v>
      </c>
      <c r="L54" s="29">
        <v>44165</v>
      </c>
      <c r="M54" s="30">
        <f t="shared" si="2"/>
        <v>43.571428571428569</v>
      </c>
      <c r="N54" s="55">
        <v>0</v>
      </c>
      <c r="O54" s="24" t="s">
        <v>623</v>
      </c>
    </row>
    <row r="55" spans="1:15" s="22" customFormat="1" ht="207" customHeight="1" x14ac:dyDescent="0.25">
      <c r="A55" s="13">
        <v>44</v>
      </c>
      <c r="B55" s="14" t="s">
        <v>185</v>
      </c>
      <c r="C55" s="23" t="s">
        <v>27</v>
      </c>
      <c r="D55" s="37" t="s">
        <v>204</v>
      </c>
      <c r="E55" s="23" t="s">
        <v>669</v>
      </c>
      <c r="F55" s="23" t="s">
        <v>205</v>
      </c>
      <c r="G55" s="23" t="s">
        <v>206</v>
      </c>
      <c r="H55" s="23" t="s">
        <v>502</v>
      </c>
      <c r="I55" s="38" t="s">
        <v>207</v>
      </c>
      <c r="J55" s="54">
        <v>11</v>
      </c>
      <c r="K55" s="29">
        <v>43831</v>
      </c>
      <c r="L55" s="29">
        <v>44165</v>
      </c>
      <c r="M55" s="30">
        <f t="shared" si="2"/>
        <v>47.714285714285715</v>
      </c>
      <c r="N55" s="48">
        <v>0</v>
      </c>
      <c r="O55" s="24" t="s">
        <v>721</v>
      </c>
    </row>
    <row r="56" spans="1:15" s="22" customFormat="1" ht="162.75" customHeight="1" x14ac:dyDescent="0.25">
      <c r="A56" s="13">
        <v>45</v>
      </c>
      <c r="B56" s="14" t="s">
        <v>188</v>
      </c>
      <c r="C56" s="23" t="s">
        <v>27</v>
      </c>
      <c r="D56" s="37" t="s">
        <v>204</v>
      </c>
      <c r="E56" s="23" t="s">
        <v>669</v>
      </c>
      <c r="F56" s="23" t="s">
        <v>205</v>
      </c>
      <c r="G56" s="23" t="s">
        <v>209</v>
      </c>
      <c r="H56" s="23" t="s">
        <v>210</v>
      </c>
      <c r="I56" s="38" t="s">
        <v>211</v>
      </c>
      <c r="J56" s="54">
        <v>1</v>
      </c>
      <c r="K56" s="29">
        <v>43831</v>
      </c>
      <c r="L56" s="29">
        <v>44165</v>
      </c>
      <c r="M56" s="30">
        <f t="shared" si="2"/>
        <v>47.714285714285715</v>
      </c>
      <c r="N56" s="48">
        <v>0</v>
      </c>
      <c r="O56" s="24" t="s">
        <v>720</v>
      </c>
    </row>
    <row r="57" spans="1:15" s="22" customFormat="1" ht="172.5" customHeight="1" x14ac:dyDescent="0.25">
      <c r="A57" s="13">
        <v>46</v>
      </c>
      <c r="B57" s="14" t="s">
        <v>189</v>
      </c>
      <c r="C57" s="23" t="s">
        <v>27</v>
      </c>
      <c r="D57" s="37" t="s">
        <v>213</v>
      </c>
      <c r="E57" s="23" t="s">
        <v>670</v>
      </c>
      <c r="F57" s="23" t="s">
        <v>214</v>
      </c>
      <c r="G57" s="23" t="s">
        <v>499</v>
      </c>
      <c r="H57" s="23" t="s">
        <v>500</v>
      </c>
      <c r="I57" s="38" t="s">
        <v>216</v>
      </c>
      <c r="J57" s="54">
        <v>11</v>
      </c>
      <c r="K57" s="29">
        <v>43438</v>
      </c>
      <c r="L57" s="29">
        <v>44165</v>
      </c>
      <c r="M57" s="30">
        <f t="shared" si="2"/>
        <v>103.85714285714286</v>
      </c>
      <c r="N57" s="48">
        <v>0</v>
      </c>
      <c r="O57" s="24" t="s">
        <v>624</v>
      </c>
    </row>
    <row r="58" spans="1:15" s="22" customFormat="1" ht="120" customHeight="1" x14ac:dyDescent="0.25">
      <c r="A58" s="13">
        <v>47</v>
      </c>
      <c r="B58" s="14" t="s">
        <v>191</v>
      </c>
      <c r="C58" s="23" t="s">
        <v>27</v>
      </c>
      <c r="D58" s="37" t="s">
        <v>213</v>
      </c>
      <c r="E58" s="23" t="s">
        <v>670</v>
      </c>
      <c r="F58" s="23" t="s">
        <v>214</v>
      </c>
      <c r="G58" s="23" t="s">
        <v>209</v>
      </c>
      <c r="H58" s="23" t="s">
        <v>501</v>
      </c>
      <c r="I58" s="38" t="s">
        <v>211</v>
      </c>
      <c r="J58" s="54">
        <v>1</v>
      </c>
      <c r="K58" s="29">
        <v>43831</v>
      </c>
      <c r="L58" s="29">
        <v>44165</v>
      </c>
      <c r="M58" s="30">
        <f t="shared" si="2"/>
        <v>47.714285714285715</v>
      </c>
      <c r="N58" s="48">
        <v>0</v>
      </c>
      <c r="O58" s="24" t="s">
        <v>608</v>
      </c>
    </row>
    <row r="59" spans="1:15" s="22" customFormat="1" ht="112.5" customHeight="1" x14ac:dyDescent="0.25">
      <c r="A59" s="13">
        <v>48</v>
      </c>
      <c r="B59" s="14" t="s">
        <v>192</v>
      </c>
      <c r="C59" s="23" t="s">
        <v>27</v>
      </c>
      <c r="D59" s="37" t="s">
        <v>219</v>
      </c>
      <c r="E59" s="23" t="s">
        <v>671</v>
      </c>
      <c r="F59" s="23" t="s">
        <v>220</v>
      </c>
      <c r="G59" s="14" t="s">
        <v>452</v>
      </c>
      <c r="H59" s="23" t="s">
        <v>155</v>
      </c>
      <c r="I59" s="38" t="s">
        <v>156</v>
      </c>
      <c r="J59" s="50">
        <v>1</v>
      </c>
      <c r="K59" s="29">
        <v>43438</v>
      </c>
      <c r="L59" s="29">
        <v>44196</v>
      </c>
      <c r="M59" s="30">
        <f t="shared" si="2"/>
        <v>108.28571428571429</v>
      </c>
      <c r="N59" s="48">
        <v>0</v>
      </c>
      <c r="O59" s="24" t="s">
        <v>625</v>
      </c>
    </row>
    <row r="60" spans="1:15" s="22" customFormat="1" ht="186.75" customHeight="1" x14ac:dyDescent="0.25">
      <c r="A60" s="13">
        <v>49</v>
      </c>
      <c r="B60" s="14" t="s">
        <v>193</v>
      </c>
      <c r="C60" s="23" t="s">
        <v>27</v>
      </c>
      <c r="D60" s="37" t="s">
        <v>219</v>
      </c>
      <c r="E60" s="23" t="s">
        <v>671</v>
      </c>
      <c r="F60" s="23" t="s">
        <v>220</v>
      </c>
      <c r="G60" s="14" t="s">
        <v>455</v>
      </c>
      <c r="H60" s="14" t="s">
        <v>481</v>
      </c>
      <c r="I60" s="38" t="s">
        <v>454</v>
      </c>
      <c r="J60" s="50" t="s">
        <v>24</v>
      </c>
      <c r="K60" s="29">
        <v>43438</v>
      </c>
      <c r="L60" s="29">
        <v>44196</v>
      </c>
      <c r="M60" s="30">
        <f t="shared" si="2"/>
        <v>108.28571428571429</v>
      </c>
      <c r="N60" s="48">
        <v>0</v>
      </c>
      <c r="O60" s="24" t="s">
        <v>626</v>
      </c>
    </row>
    <row r="61" spans="1:15" s="22" customFormat="1" ht="186.75" customHeight="1" x14ac:dyDescent="0.25">
      <c r="A61" s="13">
        <v>50</v>
      </c>
      <c r="B61" s="14" t="s">
        <v>196</v>
      </c>
      <c r="C61" s="23" t="s">
        <v>27</v>
      </c>
      <c r="D61" s="37" t="s">
        <v>225</v>
      </c>
      <c r="E61" s="23" t="s">
        <v>672</v>
      </c>
      <c r="F61" s="23" t="s">
        <v>456</v>
      </c>
      <c r="G61" s="14" t="s">
        <v>457</v>
      </c>
      <c r="H61" s="14" t="s">
        <v>458</v>
      </c>
      <c r="I61" s="41" t="s">
        <v>459</v>
      </c>
      <c r="J61" s="53">
        <v>5</v>
      </c>
      <c r="K61" s="29">
        <v>43438</v>
      </c>
      <c r="L61" s="29">
        <v>43982</v>
      </c>
      <c r="M61" s="30">
        <f t="shared" si="2"/>
        <v>77.714285714285708</v>
      </c>
      <c r="N61" s="48">
        <v>0</v>
      </c>
      <c r="O61" s="24" t="s">
        <v>609</v>
      </c>
    </row>
    <row r="62" spans="1:15" s="22" customFormat="1" ht="186.75" customHeight="1" x14ac:dyDescent="0.25">
      <c r="A62" s="13">
        <v>51</v>
      </c>
      <c r="B62" s="14" t="s">
        <v>197</v>
      </c>
      <c r="C62" s="23" t="s">
        <v>27</v>
      </c>
      <c r="D62" s="37" t="s">
        <v>228</v>
      </c>
      <c r="E62" s="23" t="s">
        <v>673</v>
      </c>
      <c r="F62" s="23" t="s">
        <v>460</v>
      </c>
      <c r="G62" s="23" t="s">
        <v>461</v>
      </c>
      <c r="H62" s="23" t="s">
        <v>462</v>
      </c>
      <c r="I62" s="41" t="s">
        <v>459</v>
      </c>
      <c r="J62" s="50">
        <v>5</v>
      </c>
      <c r="K62" s="29">
        <v>43438</v>
      </c>
      <c r="L62" s="29">
        <v>43982</v>
      </c>
      <c r="M62" s="30">
        <f t="shared" si="2"/>
        <v>77.714285714285708</v>
      </c>
      <c r="N62" s="48">
        <v>1</v>
      </c>
      <c r="O62" s="24" t="s">
        <v>609</v>
      </c>
    </row>
    <row r="63" spans="1:15" s="22" customFormat="1" ht="159" customHeight="1" x14ac:dyDescent="0.25">
      <c r="A63" s="13">
        <v>52</v>
      </c>
      <c r="B63" s="14" t="s">
        <v>199</v>
      </c>
      <c r="C63" s="23" t="s">
        <v>27</v>
      </c>
      <c r="D63" s="37" t="s">
        <v>231</v>
      </c>
      <c r="E63" s="23" t="s">
        <v>674</v>
      </c>
      <c r="F63" s="23" t="s">
        <v>504</v>
      </c>
      <c r="G63" s="23" t="s">
        <v>507</v>
      </c>
      <c r="H63" s="23" t="s">
        <v>505</v>
      </c>
      <c r="I63" s="23" t="s">
        <v>503</v>
      </c>
      <c r="J63" s="50">
        <v>11</v>
      </c>
      <c r="K63" s="29">
        <v>43831</v>
      </c>
      <c r="L63" s="29">
        <v>44165</v>
      </c>
      <c r="M63" s="30">
        <f t="shared" si="2"/>
        <v>47.714285714285715</v>
      </c>
      <c r="N63" s="48">
        <v>1</v>
      </c>
      <c r="O63" s="24" t="s">
        <v>610</v>
      </c>
    </row>
    <row r="64" spans="1:15" s="22" customFormat="1" ht="159" customHeight="1" x14ac:dyDescent="0.25">
      <c r="A64" s="13">
        <v>53</v>
      </c>
      <c r="B64" s="14" t="s">
        <v>200</v>
      </c>
      <c r="C64" s="23" t="s">
        <v>27</v>
      </c>
      <c r="D64" s="37" t="s">
        <v>234</v>
      </c>
      <c r="E64" s="23" t="s">
        <v>675</v>
      </c>
      <c r="F64" s="23" t="s">
        <v>504</v>
      </c>
      <c r="G64" s="23" t="s">
        <v>507</v>
      </c>
      <c r="H64" s="23" t="s">
        <v>506</v>
      </c>
      <c r="I64" s="23" t="s">
        <v>503</v>
      </c>
      <c r="J64" s="50">
        <v>11</v>
      </c>
      <c r="K64" s="29">
        <v>43831</v>
      </c>
      <c r="L64" s="29">
        <v>44165</v>
      </c>
      <c r="M64" s="30">
        <f t="shared" si="2"/>
        <v>47.714285714285715</v>
      </c>
      <c r="N64" s="55">
        <v>0.5</v>
      </c>
      <c r="O64" s="24" t="s">
        <v>611</v>
      </c>
    </row>
    <row r="65" spans="1:15" s="22" customFormat="1" ht="201" customHeight="1" x14ac:dyDescent="0.25">
      <c r="A65" s="13">
        <v>54</v>
      </c>
      <c r="B65" s="14" t="s">
        <v>201</v>
      </c>
      <c r="C65" s="23" t="s">
        <v>27</v>
      </c>
      <c r="D65" s="37" t="s">
        <v>237</v>
      </c>
      <c r="E65" s="23" t="s">
        <v>676</v>
      </c>
      <c r="F65" s="23" t="s">
        <v>423</v>
      </c>
      <c r="G65" s="23" t="s">
        <v>424</v>
      </c>
      <c r="H65" s="23" t="s">
        <v>425</v>
      </c>
      <c r="I65" s="38" t="s">
        <v>464</v>
      </c>
      <c r="J65" s="53">
        <v>1</v>
      </c>
      <c r="K65" s="29">
        <v>43831</v>
      </c>
      <c r="L65" s="29">
        <v>44012</v>
      </c>
      <c r="M65" s="30">
        <f t="shared" si="2"/>
        <v>25.857142857142858</v>
      </c>
      <c r="N65" s="48">
        <v>1</v>
      </c>
      <c r="O65" s="24" t="s">
        <v>677</v>
      </c>
    </row>
    <row r="66" spans="1:15" s="22" customFormat="1" ht="250.5" customHeight="1" x14ac:dyDescent="0.25">
      <c r="A66" s="13">
        <v>55</v>
      </c>
      <c r="B66" s="14" t="s">
        <v>203</v>
      </c>
      <c r="C66" s="23" t="s">
        <v>27</v>
      </c>
      <c r="D66" s="37" t="s">
        <v>239</v>
      </c>
      <c r="E66" s="23" t="s">
        <v>678</v>
      </c>
      <c r="F66" s="23" t="s">
        <v>426</v>
      </c>
      <c r="G66" s="14" t="s">
        <v>427</v>
      </c>
      <c r="H66" s="14" t="s">
        <v>463</v>
      </c>
      <c r="I66" s="41" t="s">
        <v>428</v>
      </c>
      <c r="J66" s="53">
        <v>11</v>
      </c>
      <c r="K66" s="29">
        <v>43831</v>
      </c>
      <c r="L66" s="29">
        <v>44012</v>
      </c>
      <c r="M66" s="30">
        <f>(L66-K66)/7</f>
        <v>25.857142857142858</v>
      </c>
      <c r="N66" s="48">
        <v>5</v>
      </c>
      <c r="O66" s="24" t="s">
        <v>612</v>
      </c>
    </row>
    <row r="67" spans="1:15" s="22" customFormat="1" ht="201" customHeight="1" x14ac:dyDescent="0.25">
      <c r="A67" s="13">
        <v>56</v>
      </c>
      <c r="B67" s="14" t="s">
        <v>208</v>
      </c>
      <c r="C67" s="23" t="s">
        <v>27</v>
      </c>
      <c r="D67" s="37" t="s">
        <v>239</v>
      </c>
      <c r="E67" s="23" t="s">
        <v>679</v>
      </c>
      <c r="F67" s="23" t="s">
        <v>426</v>
      </c>
      <c r="G67" s="14" t="s">
        <v>429</v>
      </c>
      <c r="H67" s="14" t="s">
        <v>431</v>
      </c>
      <c r="I67" s="41" t="s">
        <v>430</v>
      </c>
      <c r="J67" s="53">
        <v>2</v>
      </c>
      <c r="K67" s="29">
        <v>43831</v>
      </c>
      <c r="L67" s="29">
        <v>44012</v>
      </c>
      <c r="M67" s="30">
        <f>(L67-K67)/7</f>
        <v>25.857142857142858</v>
      </c>
      <c r="N67" s="48">
        <v>1</v>
      </c>
      <c r="O67" s="24" t="s">
        <v>612</v>
      </c>
    </row>
    <row r="68" spans="1:15" s="22" customFormat="1" ht="231" customHeight="1" x14ac:dyDescent="0.25">
      <c r="A68" s="13">
        <v>57</v>
      </c>
      <c r="B68" s="14" t="s">
        <v>212</v>
      </c>
      <c r="C68" s="23" t="s">
        <v>27</v>
      </c>
      <c r="D68" s="37" t="s">
        <v>239</v>
      </c>
      <c r="E68" s="23" t="s">
        <v>679</v>
      </c>
      <c r="F68" s="23" t="s">
        <v>426</v>
      </c>
      <c r="G68" s="14" t="s">
        <v>432</v>
      </c>
      <c r="H68" s="14" t="s">
        <v>433</v>
      </c>
      <c r="I68" s="41" t="s">
        <v>434</v>
      </c>
      <c r="J68" s="53">
        <v>3</v>
      </c>
      <c r="K68" s="29">
        <v>43831</v>
      </c>
      <c r="L68" s="29">
        <v>44012</v>
      </c>
      <c r="M68" s="30">
        <f>(L68-K68)/7</f>
        <v>25.857142857142858</v>
      </c>
      <c r="N68" s="48">
        <v>1</v>
      </c>
      <c r="O68" s="24" t="s">
        <v>612</v>
      </c>
    </row>
    <row r="69" spans="1:15" s="22" customFormat="1" ht="159" customHeight="1" x14ac:dyDescent="0.25">
      <c r="A69" s="13">
        <v>58</v>
      </c>
      <c r="B69" s="14" t="s">
        <v>215</v>
      </c>
      <c r="C69" s="23" t="s">
        <v>27</v>
      </c>
      <c r="D69" s="37" t="s">
        <v>243</v>
      </c>
      <c r="E69" s="23" t="s">
        <v>680</v>
      </c>
      <c r="F69" s="23" t="s">
        <v>244</v>
      </c>
      <c r="G69" s="14" t="s">
        <v>465</v>
      </c>
      <c r="H69" s="23" t="s">
        <v>466</v>
      </c>
      <c r="I69" s="38" t="s">
        <v>467</v>
      </c>
      <c r="J69" s="50">
        <v>1</v>
      </c>
      <c r="K69" s="29">
        <v>43438</v>
      </c>
      <c r="L69" s="29">
        <v>44196</v>
      </c>
      <c r="M69" s="30">
        <f t="shared" si="2"/>
        <v>108.28571428571429</v>
      </c>
      <c r="N69" s="55">
        <v>0.5</v>
      </c>
      <c r="O69" s="24" t="s">
        <v>613</v>
      </c>
    </row>
    <row r="70" spans="1:15" s="22" customFormat="1" ht="159" customHeight="1" x14ac:dyDescent="0.25">
      <c r="A70" s="13">
        <v>59</v>
      </c>
      <c r="B70" s="14" t="s">
        <v>217</v>
      </c>
      <c r="C70" s="23" t="s">
        <v>27</v>
      </c>
      <c r="D70" s="37" t="s">
        <v>243</v>
      </c>
      <c r="E70" s="23" t="s">
        <v>681</v>
      </c>
      <c r="F70" s="23" t="s">
        <v>468</v>
      </c>
      <c r="G70" s="14" t="s">
        <v>453</v>
      </c>
      <c r="H70" s="14" t="s">
        <v>482</v>
      </c>
      <c r="I70" s="38" t="s">
        <v>454</v>
      </c>
      <c r="J70" s="50" t="s">
        <v>24</v>
      </c>
      <c r="K70" s="29">
        <v>43438</v>
      </c>
      <c r="L70" s="29">
        <v>44196</v>
      </c>
      <c r="M70" s="30">
        <f t="shared" si="2"/>
        <v>108.28571428571429</v>
      </c>
      <c r="N70" s="55">
        <v>0.5</v>
      </c>
      <c r="O70" s="24" t="s">
        <v>614</v>
      </c>
    </row>
    <row r="71" spans="1:15" s="22" customFormat="1" ht="159" customHeight="1" x14ac:dyDescent="0.25">
      <c r="A71" s="13">
        <v>60</v>
      </c>
      <c r="B71" s="14" t="s">
        <v>218</v>
      </c>
      <c r="C71" s="23" t="s">
        <v>27</v>
      </c>
      <c r="D71" s="23" t="s">
        <v>247</v>
      </c>
      <c r="E71" s="23" t="s">
        <v>682</v>
      </c>
      <c r="F71" s="23" t="s">
        <v>248</v>
      </c>
      <c r="G71" s="23" t="s">
        <v>483</v>
      </c>
      <c r="H71" s="23" t="s">
        <v>155</v>
      </c>
      <c r="I71" s="38" t="s">
        <v>249</v>
      </c>
      <c r="J71" s="38">
        <v>1</v>
      </c>
      <c r="K71" s="29">
        <v>43438</v>
      </c>
      <c r="L71" s="29">
        <v>43646</v>
      </c>
      <c r="M71" s="30">
        <f t="shared" si="2"/>
        <v>29.714285714285715</v>
      </c>
      <c r="N71" s="38">
        <v>0</v>
      </c>
      <c r="O71" s="24" t="s">
        <v>614</v>
      </c>
    </row>
    <row r="72" spans="1:15" s="22" customFormat="1" ht="159" customHeight="1" x14ac:dyDescent="0.25">
      <c r="A72" s="13">
        <v>61</v>
      </c>
      <c r="B72" s="14" t="s">
        <v>221</v>
      </c>
      <c r="C72" s="23" t="s">
        <v>27</v>
      </c>
      <c r="D72" s="23" t="s">
        <v>247</v>
      </c>
      <c r="E72" s="23" t="s">
        <v>683</v>
      </c>
      <c r="F72" s="23" t="s">
        <v>251</v>
      </c>
      <c r="G72" s="23" t="s">
        <v>483</v>
      </c>
      <c r="H72" s="23" t="s">
        <v>482</v>
      </c>
      <c r="I72" s="38" t="s">
        <v>454</v>
      </c>
      <c r="J72" s="38">
        <v>1</v>
      </c>
      <c r="K72" s="29">
        <v>43438</v>
      </c>
      <c r="L72" s="29">
        <v>44196</v>
      </c>
      <c r="M72" s="30">
        <f t="shared" si="2"/>
        <v>108.28571428571429</v>
      </c>
      <c r="N72" s="38">
        <v>0</v>
      </c>
      <c r="O72" s="24" t="s">
        <v>614</v>
      </c>
    </row>
    <row r="73" spans="1:15" s="22" customFormat="1" ht="159" customHeight="1" x14ac:dyDescent="0.25">
      <c r="A73" s="13">
        <v>62</v>
      </c>
      <c r="B73" s="14" t="s">
        <v>222</v>
      </c>
      <c r="C73" s="23" t="s">
        <v>27</v>
      </c>
      <c r="D73" s="23" t="s">
        <v>247</v>
      </c>
      <c r="E73" s="23" t="s">
        <v>684</v>
      </c>
      <c r="F73" s="23" t="s">
        <v>248</v>
      </c>
      <c r="G73" s="23" t="s">
        <v>469</v>
      </c>
      <c r="H73" s="23" t="s">
        <v>534</v>
      </c>
      <c r="I73" s="38" t="s">
        <v>470</v>
      </c>
      <c r="J73" s="38">
        <v>1</v>
      </c>
      <c r="K73" s="29">
        <v>43438</v>
      </c>
      <c r="L73" s="29">
        <v>44196</v>
      </c>
      <c r="M73" s="30">
        <f t="shared" si="2"/>
        <v>108.28571428571429</v>
      </c>
      <c r="N73" s="38">
        <v>0</v>
      </c>
      <c r="O73" s="24" t="s">
        <v>614</v>
      </c>
    </row>
    <row r="74" spans="1:15" s="22" customFormat="1" ht="108" customHeight="1" x14ac:dyDescent="0.25">
      <c r="A74" s="13">
        <v>63</v>
      </c>
      <c r="B74" s="14" t="s">
        <v>223</v>
      </c>
      <c r="C74" s="23" t="s">
        <v>27</v>
      </c>
      <c r="D74" s="23" t="s">
        <v>255</v>
      </c>
      <c r="E74" s="23" t="s">
        <v>685</v>
      </c>
      <c r="F74" s="23" t="s">
        <v>256</v>
      </c>
      <c r="G74" s="23" t="s">
        <v>491</v>
      </c>
      <c r="H74" s="23" t="s">
        <v>490</v>
      </c>
      <c r="I74" s="38" t="s">
        <v>112</v>
      </c>
      <c r="J74" s="38">
        <v>12</v>
      </c>
      <c r="K74" s="29">
        <v>43831</v>
      </c>
      <c r="L74" s="29">
        <v>44196</v>
      </c>
      <c r="M74" s="30">
        <f t="shared" si="2"/>
        <v>52.142857142857146</v>
      </c>
      <c r="N74" s="38">
        <v>0</v>
      </c>
      <c r="O74" s="24" t="s">
        <v>627</v>
      </c>
    </row>
    <row r="75" spans="1:15" s="22" customFormat="1" ht="108" customHeight="1" x14ac:dyDescent="0.25">
      <c r="A75" s="13">
        <v>64</v>
      </c>
      <c r="B75" s="14" t="s">
        <v>224</v>
      </c>
      <c r="C75" s="23" t="s">
        <v>27</v>
      </c>
      <c r="D75" s="23" t="s">
        <v>255</v>
      </c>
      <c r="E75" s="23" t="s">
        <v>686</v>
      </c>
      <c r="F75" s="23" t="s">
        <v>258</v>
      </c>
      <c r="G75" s="23" t="s">
        <v>509</v>
      </c>
      <c r="H75" s="23" t="s">
        <v>510</v>
      </c>
      <c r="I75" s="38" t="s">
        <v>486</v>
      </c>
      <c r="J75" s="38">
        <v>6</v>
      </c>
      <c r="K75" s="29">
        <v>43831</v>
      </c>
      <c r="L75" s="29">
        <v>44196</v>
      </c>
      <c r="M75" s="30">
        <f t="shared" si="2"/>
        <v>52.142857142857146</v>
      </c>
      <c r="N75" s="38">
        <v>3</v>
      </c>
      <c r="O75" s="24" t="s">
        <v>628</v>
      </c>
    </row>
    <row r="76" spans="1:15" s="22" customFormat="1" ht="108" customHeight="1" x14ac:dyDescent="0.25">
      <c r="A76" s="13">
        <v>65</v>
      </c>
      <c r="B76" s="14" t="s">
        <v>226</v>
      </c>
      <c r="C76" s="23" t="s">
        <v>27</v>
      </c>
      <c r="D76" s="23" t="s">
        <v>255</v>
      </c>
      <c r="E76" s="23" t="s">
        <v>685</v>
      </c>
      <c r="F76" s="23" t="s">
        <v>256</v>
      </c>
      <c r="G76" s="23" t="s">
        <v>511</v>
      </c>
      <c r="H76" s="23" t="s">
        <v>513</v>
      </c>
      <c r="I76" s="38" t="s">
        <v>512</v>
      </c>
      <c r="J76" s="38">
        <v>2</v>
      </c>
      <c r="K76" s="29">
        <v>43831</v>
      </c>
      <c r="L76" s="29">
        <v>44196</v>
      </c>
      <c r="M76" s="30">
        <f t="shared" si="2"/>
        <v>52.142857142857146</v>
      </c>
      <c r="N76" s="38">
        <v>3</v>
      </c>
      <c r="O76" s="24" t="s">
        <v>555</v>
      </c>
    </row>
    <row r="77" spans="1:15" s="22" customFormat="1" ht="108" customHeight="1" x14ac:dyDescent="0.25">
      <c r="A77" s="13">
        <v>66</v>
      </c>
      <c r="B77" s="14" t="s">
        <v>227</v>
      </c>
      <c r="C77" s="23" t="s">
        <v>27</v>
      </c>
      <c r="D77" s="23" t="s">
        <v>260</v>
      </c>
      <c r="E77" s="23" t="s">
        <v>687</v>
      </c>
      <c r="F77" s="23" t="s">
        <v>261</v>
      </c>
      <c r="G77" s="23" t="s">
        <v>491</v>
      </c>
      <c r="H77" s="23" t="s">
        <v>508</v>
      </c>
      <c r="I77" s="38" t="s">
        <v>112</v>
      </c>
      <c r="J77" s="38">
        <v>12</v>
      </c>
      <c r="K77" s="29">
        <v>43831</v>
      </c>
      <c r="L77" s="29">
        <v>44196</v>
      </c>
      <c r="M77" s="30">
        <f t="shared" si="2"/>
        <v>52.142857142857146</v>
      </c>
      <c r="N77" s="38">
        <v>0</v>
      </c>
      <c r="O77" s="24" t="s">
        <v>552</v>
      </c>
    </row>
    <row r="78" spans="1:15" s="22" customFormat="1" ht="108" customHeight="1" x14ac:dyDescent="0.25">
      <c r="A78" s="13">
        <v>67</v>
      </c>
      <c r="B78" s="14" t="s">
        <v>229</v>
      </c>
      <c r="C78" s="23" t="s">
        <v>27</v>
      </c>
      <c r="D78" s="23" t="s">
        <v>260</v>
      </c>
      <c r="E78" s="23" t="s">
        <v>687</v>
      </c>
      <c r="F78" s="23" t="s">
        <v>261</v>
      </c>
      <c r="G78" s="23" t="s">
        <v>514</v>
      </c>
      <c r="H78" s="23" t="s">
        <v>485</v>
      </c>
      <c r="I78" s="38" t="s">
        <v>486</v>
      </c>
      <c r="J78" s="38">
        <v>6</v>
      </c>
      <c r="K78" s="29">
        <v>43438</v>
      </c>
      <c r="L78" s="29">
        <v>44196</v>
      </c>
      <c r="M78" s="30">
        <f t="shared" si="2"/>
        <v>108.28571428571429</v>
      </c>
      <c r="N78" s="38">
        <v>0</v>
      </c>
      <c r="O78" s="24" t="s">
        <v>553</v>
      </c>
    </row>
    <row r="79" spans="1:15" s="22" customFormat="1" ht="108" customHeight="1" x14ac:dyDescent="0.25">
      <c r="A79" s="13">
        <v>68</v>
      </c>
      <c r="B79" s="14" t="s">
        <v>230</v>
      </c>
      <c r="C79" s="23" t="s">
        <v>27</v>
      </c>
      <c r="D79" s="23" t="s">
        <v>260</v>
      </c>
      <c r="E79" s="23" t="s">
        <v>687</v>
      </c>
      <c r="F79" s="23" t="s">
        <v>261</v>
      </c>
      <c r="G79" s="23" t="s">
        <v>515</v>
      </c>
      <c r="H79" s="23" t="s">
        <v>516</v>
      </c>
      <c r="I79" s="38" t="s">
        <v>512</v>
      </c>
      <c r="J79" s="38">
        <v>2</v>
      </c>
      <c r="K79" s="29">
        <v>43831</v>
      </c>
      <c r="L79" s="29">
        <v>44196</v>
      </c>
      <c r="M79" s="30">
        <f t="shared" si="2"/>
        <v>52.142857142857146</v>
      </c>
      <c r="N79" s="38">
        <v>3</v>
      </c>
      <c r="O79" s="24" t="s">
        <v>554</v>
      </c>
    </row>
    <row r="80" spans="1:15" s="22" customFormat="1" ht="148.5" customHeight="1" x14ac:dyDescent="0.25">
      <c r="A80" s="13">
        <v>69</v>
      </c>
      <c r="B80" s="14" t="s">
        <v>232</v>
      </c>
      <c r="C80" s="23" t="s">
        <v>27</v>
      </c>
      <c r="D80" s="23" t="s">
        <v>264</v>
      </c>
      <c r="E80" s="23" t="s">
        <v>688</v>
      </c>
      <c r="F80" s="23" t="s">
        <v>265</v>
      </c>
      <c r="G80" s="23" t="s">
        <v>517</v>
      </c>
      <c r="H80" s="23" t="s">
        <v>518</v>
      </c>
      <c r="I80" s="38" t="s">
        <v>532</v>
      </c>
      <c r="J80" s="38">
        <v>6</v>
      </c>
      <c r="K80" s="29">
        <v>44013</v>
      </c>
      <c r="L80" s="29">
        <v>44196</v>
      </c>
      <c r="M80" s="30">
        <f t="shared" si="2"/>
        <v>26.142857142857142</v>
      </c>
      <c r="N80" s="38">
        <v>1</v>
      </c>
      <c r="O80" s="24" t="s">
        <v>615</v>
      </c>
    </row>
    <row r="81" spans="1:15" s="22" customFormat="1" ht="148.5" customHeight="1" x14ac:dyDescent="0.25">
      <c r="A81" s="13">
        <v>70</v>
      </c>
      <c r="B81" s="14" t="s">
        <v>233</v>
      </c>
      <c r="C81" s="23" t="s">
        <v>27</v>
      </c>
      <c r="D81" s="23" t="s">
        <v>264</v>
      </c>
      <c r="E81" s="23" t="s">
        <v>689</v>
      </c>
      <c r="F81" s="23" t="s">
        <v>265</v>
      </c>
      <c r="G81" s="23" t="s">
        <v>517</v>
      </c>
      <c r="H81" s="23" t="s">
        <v>498</v>
      </c>
      <c r="I81" s="38" t="s">
        <v>497</v>
      </c>
      <c r="J81" s="38">
        <v>6</v>
      </c>
      <c r="K81" s="29">
        <v>44013</v>
      </c>
      <c r="L81" s="29">
        <v>44196</v>
      </c>
      <c r="M81" s="30">
        <f t="shared" si="2"/>
        <v>26.142857142857142</v>
      </c>
      <c r="N81" s="38">
        <v>0</v>
      </c>
      <c r="O81" s="24" t="s">
        <v>614</v>
      </c>
    </row>
    <row r="82" spans="1:15" s="22" customFormat="1" ht="148.5" customHeight="1" x14ac:dyDescent="0.25">
      <c r="A82" s="13">
        <v>71</v>
      </c>
      <c r="B82" s="14" t="s">
        <v>235</v>
      </c>
      <c r="C82" s="23" t="s">
        <v>27</v>
      </c>
      <c r="D82" s="23" t="s">
        <v>269</v>
      </c>
      <c r="E82" s="23" t="s">
        <v>690</v>
      </c>
      <c r="F82" s="23" t="s">
        <v>270</v>
      </c>
      <c r="G82" s="23" t="s">
        <v>271</v>
      </c>
      <c r="H82" s="23" t="s">
        <v>272</v>
      </c>
      <c r="I82" s="38" t="s">
        <v>267</v>
      </c>
      <c r="J82" s="38">
        <v>4</v>
      </c>
      <c r="K82" s="29">
        <v>43438</v>
      </c>
      <c r="L82" s="29">
        <v>44196</v>
      </c>
      <c r="M82" s="30">
        <f t="shared" si="2"/>
        <v>108.28571428571429</v>
      </c>
      <c r="N82" s="38">
        <v>0</v>
      </c>
      <c r="O82" s="24" t="s">
        <v>616</v>
      </c>
    </row>
    <row r="83" spans="1:15" s="22" customFormat="1" ht="148.5" customHeight="1" x14ac:dyDescent="0.25">
      <c r="A83" s="13">
        <v>72</v>
      </c>
      <c r="B83" s="14" t="s">
        <v>236</v>
      </c>
      <c r="C83" s="23" t="s">
        <v>27</v>
      </c>
      <c r="D83" s="23" t="s">
        <v>269</v>
      </c>
      <c r="E83" s="23" t="s">
        <v>691</v>
      </c>
      <c r="F83" s="23" t="s">
        <v>270</v>
      </c>
      <c r="G83" s="23" t="s">
        <v>271</v>
      </c>
      <c r="H83" s="23" t="s">
        <v>274</v>
      </c>
      <c r="I83" s="38" t="s">
        <v>275</v>
      </c>
      <c r="J83" s="38">
        <v>4</v>
      </c>
      <c r="K83" s="29">
        <v>43438</v>
      </c>
      <c r="L83" s="56">
        <v>44196</v>
      </c>
      <c r="M83" s="30">
        <f t="shared" si="2"/>
        <v>108.28571428571429</v>
      </c>
      <c r="N83" s="38">
        <v>0</v>
      </c>
      <c r="O83" s="24" t="s">
        <v>616</v>
      </c>
    </row>
    <row r="84" spans="1:15" s="22" customFormat="1" ht="148.5" customHeight="1" x14ac:dyDescent="0.25">
      <c r="A84" s="13">
        <v>73</v>
      </c>
      <c r="B84" s="14" t="s">
        <v>238</v>
      </c>
      <c r="C84" s="23" t="s">
        <v>27</v>
      </c>
      <c r="D84" s="23" t="s">
        <v>277</v>
      </c>
      <c r="E84" s="23" t="s">
        <v>692</v>
      </c>
      <c r="F84" s="23" t="s">
        <v>278</v>
      </c>
      <c r="G84" s="23" t="s">
        <v>279</v>
      </c>
      <c r="H84" s="23" t="s">
        <v>280</v>
      </c>
      <c r="I84" s="38" t="s">
        <v>281</v>
      </c>
      <c r="J84" s="38">
        <v>1</v>
      </c>
      <c r="K84" s="29">
        <v>43438</v>
      </c>
      <c r="L84" s="56">
        <v>44196</v>
      </c>
      <c r="M84" s="30">
        <f t="shared" si="2"/>
        <v>108.28571428571429</v>
      </c>
      <c r="N84" s="38">
        <v>0</v>
      </c>
      <c r="O84" s="24" t="s">
        <v>614</v>
      </c>
    </row>
    <row r="85" spans="1:15" s="22" customFormat="1" ht="148.5" customHeight="1" x14ac:dyDescent="0.25">
      <c r="A85" s="13">
        <v>74</v>
      </c>
      <c r="B85" s="14" t="s">
        <v>240</v>
      </c>
      <c r="C85" s="23" t="s">
        <v>27</v>
      </c>
      <c r="D85" s="23" t="s">
        <v>277</v>
      </c>
      <c r="E85" s="23" t="s">
        <v>692</v>
      </c>
      <c r="F85" s="23" t="s">
        <v>283</v>
      </c>
      <c r="G85" s="23" t="s">
        <v>284</v>
      </c>
      <c r="H85" s="23" t="s">
        <v>285</v>
      </c>
      <c r="I85" s="38" t="s">
        <v>286</v>
      </c>
      <c r="J85" s="38">
        <v>1</v>
      </c>
      <c r="K85" s="29">
        <v>43438</v>
      </c>
      <c r="L85" s="56" t="s">
        <v>287</v>
      </c>
      <c r="M85" s="30">
        <f t="shared" si="2"/>
        <v>29.714285714285715</v>
      </c>
      <c r="N85" s="38">
        <v>0</v>
      </c>
      <c r="O85" s="24" t="s">
        <v>614</v>
      </c>
    </row>
    <row r="86" spans="1:15" s="22" customFormat="1" ht="141" customHeight="1" x14ac:dyDescent="0.25">
      <c r="A86" s="13">
        <v>75</v>
      </c>
      <c r="B86" s="14" t="s">
        <v>241</v>
      </c>
      <c r="C86" s="23" t="s">
        <v>27</v>
      </c>
      <c r="D86" s="23" t="s">
        <v>289</v>
      </c>
      <c r="E86" s="23" t="s">
        <v>693</v>
      </c>
      <c r="F86" s="23" t="s">
        <v>290</v>
      </c>
      <c r="G86" s="23" t="s">
        <v>435</v>
      </c>
      <c r="H86" s="23" t="s">
        <v>694</v>
      </c>
      <c r="I86" s="38" t="s">
        <v>436</v>
      </c>
      <c r="J86" s="38">
        <v>1</v>
      </c>
      <c r="K86" s="29">
        <v>43831</v>
      </c>
      <c r="L86" s="29">
        <v>44196</v>
      </c>
      <c r="M86" s="30">
        <f t="shared" si="2"/>
        <v>52.142857142857146</v>
      </c>
      <c r="N86" s="38">
        <v>1</v>
      </c>
      <c r="O86" s="57" t="s">
        <v>617</v>
      </c>
    </row>
    <row r="87" spans="1:15" s="22" customFormat="1" ht="141" customHeight="1" x14ac:dyDescent="0.25">
      <c r="A87" s="13">
        <v>76</v>
      </c>
      <c r="B87" s="14" t="s">
        <v>242</v>
      </c>
      <c r="C87" s="23" t="s">
        <v>27</v>
      </c>
      <c r="D87" s="23" t="s">
        <v>292</v>
      </c>
      <c r="E87" s="23" t="s">
        <v>695</v>
      </c>
      <c r="F87" s="23" t="s">
        <v>293</v>
      </c>
      <c r="G87" s="14" t="s">
        <v>432</v>
      </c>
      <c r="H87" s="14" t="s">
        <v>433</v>
      </c>
      <c r="I87" s="41" t="s">
        <v>434</v>
      </c>
      <c r="J87" s="53">
        <v>3</v>
      </c>
      <c r="K87" s="29">
        <v>43831</v>
      </c>
      <c r="L87" s="29">
        <v>44012</v>
      </c>
      <c r="M87" s="30">
        <f t="shared" si="2"/>
        <v>25.857142857142858</v>
      </c>
      <c r="N87" s="38">
        <v>1</v>
      </c>
      <c r="O87" s="24" t="s">
        <v>612</v>
      </c>
    </row>
    <row r="88" spans="1:15" s="22" customFormat="1" ht="141" customHeight="1" x14ac:dyDescent="0.25">
      <c r="A88" s="13">
        <v>77</v>
      </c>
      <c r="B88" s="14" t="s">
        <v>245</v>
      </c>
      <c r="C88" s="23" t="s">
        <v>27</v>
      </c>
      <c r="D88" s="23" t="s">
        <v>295</v>
      </c>
      <c r="E88" s="58" t="s">
        <v>696</v>
      </c>
      <c r="F88" s="58" t="s">
        <v>296</v>
      </c>
      <c r="G88" s="58" t="s">
        <v>471</v>
      </c>
      <c r="H88" s="58" t="s">
        <v>472</v>
      </c>
      <c r="I88" s="59" t="s">
        <v>441</v>
      </c>
      <c r="J88" s="59">
        <v>3</v>
      </c>
      <c r="K88" s="60">
        <v>43438</v>
      </c>
      <c r="L88" s="60">
        <v>44196</v>
      </c>
      <c r="M88" s="61">
        <f t="shared" si="2"/>
        <v>108.28571428571429</v>
      </c>
      <c r="N88" s="59">
        <v>0</v>
      </c>
      <c r="O88" s="24" t="s">
        <v>614</v>
      </c>
    </row>
    <row r="89" spans="1:15" s="22" customFormat="1" ht="141" customHeight="1" x14ac:dyDescent="0.25">
      <c r="A89" s="13">
        <v>78</v>
      </c>
      <c r="B89" s="14" t="s">
        <v>246</v>
      </c>
      <c r="C89" s="23" t="s">
        <v>27</v>
      </c>
      <c r="D89" s="23" t="s">
        <v>295</v>
      </c>
      <c r="E89" s="23" t="s">
        <v>697</v>
      </c>
      <c r="F89" s="23" t="s">
        <v>296</v>
      </c>
      <c r="G89" s="23" t="s">
        <v>473</v>
      </c>
      <c r="H89" s="23" t="s">
        <v>474</v>
      </c>
      <c r="I89" s="38" t="s">
        <v>475</v>
      </c>
      <c r="J89" s="38">
        <v>1</v>
      </c>
      <c r="K89" s="29">
        <v>43438</v>
      </c>
      <c r="L89" s="29">
        <v>44012</v>
      </c>
      <c r="M89" s="30">
        <f t="shared" si="2"/>
        <v>82</v>
      </c>
      <c r="N89" s="38">
        <v>0</v>
      </c>
      <c r="O89" s="24" t="s">
        <v>614</v>
      </c>
    </row>
    <row r="90" spans="1:15" s="22" customFormat="1" ht="141" customHeight="1" x14ac:dyDescent="0.25">
      <c r="A90" s="13">
        <v>79</v>
      </c>
      <c r="B90" s="14" t="s">
        <v>250</v>
      </c>
      <c r="C90" s="23" t="s">
        <v>27</v>
      </c>
      <c r="D90" s="23" t="s">
        <v>295</v>
      </c>
      <c r="E90" s="23" t="s">
        <v>697</v>
      </c>
      <c r="F90" s="23" t="s">
        <v>296</v>
      </c>
      <c r="G90" s="23" t="s">
        <v>476</v>
      </c>
      <c r="H90" s="23" t="s">
        <v>477</v>
      </c>
      <c r="I90" s="38" t="s">
        <v>478</v>
      </c>
      <c r="J90" s="38">
        <v>1</v>
      </c>
      <c r="K90" s="29">
        <v>43438</v>
      </c>
      <c r="L90" s="29">
        <v>44012</v>
      </c>
      <c r="M90" s="30">
        <f t="shared" si="2"/>
        <v>82</v>
      </c>
      <c r="N90" s="38">
        <v>0</v>
      </c>
      <c r="O90" s="24" t="s">
        <v>614</v>
      </c>
    </row>
    <row r="91" spans="1:15" s="22" customFormat="1" ht="141" customHeight="1" x14ac:dyDescent="0.25">
      <c r="A91" s="13">
        <v>80</v>
      </c>
      <c r="B91" s="14" t="s">
        <v>252</v>
      </c>
      <c r="C91" s="15" t="s">
        <v>27</v>
      </c>
      <c r="D91" s="15" t="s">
        <v>54</v>
      </c>
      <c r="E91" s="23" t="s">
        <v>698</v>
      </c>
      <c r="F91" s="15" t="s">
        <v>55</v>
      </c>
      <c r="G91" s="15" t="s">
        <v>56</v>
      </c>
      <c r="H91" s="15" t="s">
        <v>57</v>
      </c>
      <c r="I91" s="15" t="s">
        <v>58</v>
      </c>
      <c r="J91" s="51">
        <v>1</v>
      </c>
      <c r="K91" s="19">
        <v>43831</v>
      </c>
      <c r="L91" s="29">
        <v>44012</v>
      </c>
      <c r="M91" s="51">
        <v>26.57</v>
      </c>
      <c r="N91" s="51">
        <v>0</v>
      </c>
      <c r="O91" s="24" t="s">
        <v>699</v>
      </c>
    </row>
    <row r="92" spans="1:15" s="22" customFormat="1" ht="173.25" customHeight="1" x14ac:dyDescent="0.25">
      <c r="A92" s="13">
        <v>81</v>
      </c>
      <c r="B92" s="14" t="s">
        <v>254</v>
      </c>
      <c r="C92" s="15" t="s">
        <v>27</v>
      </c>
      <c r="D92" s="15" t="s">
        <v>54</v>
      </c>
      <c r="E92" s="23" t="s">
        <v>700</v>
      </c>
      <c r="F92" s="15" t="s">
        <v>60</v>
      </c>
      <c r="G92" s="15" t="s">
        <v>61</v>
      </c>
      <c r="H92" s="15" t="s">
        <v>62</v>
      </c>
      <c r="I92" s="15" t="s">
        <v>63</v>
      </c>
      <c r="J92" s="51">
        <v>1</v>
      </c>
      <c r="K92" s="19">
        <v>43831</v>
      </c>
      <c r="L92" s="29">
        <v>44165</v>
      </c>
      <c r="M92" s="51">
        <v>52.86</v>
      </c>
      <c r="N92" s="51">
        <v>0</v>
      </c>
      <c r="O92" s="24" t="s">
        <v>584</v>
      </c>
    </row>
    <row r="93" spans="1:15" s="22" customFormat="1" ht="152.25" customHeight="1" x14ac:dyDescent="0.25">
      <c r="A93" s="13">
        <v>82</v>
      </c>
      <c r="B93" s="14" t="s">
        <v>257</v>
      </c>
      <c r="C93" s="15" t="s">
        <v>27</v>
      </c>
      <c r="D93" s="15" t="s">
        <v>54</v>
      </c>
      <c r="E93" s="23" t="s">
        <v>700</v>
      </c>
      <c r="F93" s="15" t="s">
        <v>71</v>
      </c>
      <c r="G93" s="15" t="s">
        <v>72</v>
      </c>
      <c r="H93" s="15" t="s">
        <v>73</v>
      </c>
      <c r="I93" s="15" t="s">
        <v>74</v>
      </c>
      <c r="J93" s="51">
        <v>1</v>
      </c>
      <c r="K93" s="19">
        <v>43831</v>
      </c>
      <c r="L93" s="29">
        <v>44012</v>
      </c>
      <c r="M93" s="51">
        <v>17.86</v>
      </c>
      <c r="N93" s="51">
        <v>0</v>
      </c>
      <c r="O93" s="24" t="s">
        <v>585</v>
      </c>
    </row>
    <row r="94" spans="1:15" s="22" customFormat="1" ht="126" customHeight="1" x14ac:dyDescent="0.25">
      <c r="A94" s="13">
        <v>83</v>
      </c>
      <c r="B94" s="14" t="s">
        <v>259</v>
      </c>
      <c r="C94" s="15" t="s">
        <v>27</v>
      </c>
      <c r="D94" s="15" t="s">
        <v>302</v>
      </c>
      <c r="E94" s="23" t="s">
        <v>701</v>
      </c>
      <c r="F94" s="15" t="s">
        <v>303</v>
      </c>
      <c r="G94" s="15" t="s">
        <v>304</v>
      </c>
      <c r="H94" s="15" t="s">
        <v>305</v>
      </c>
      <c r="I94" s="15" t="s">
        <v>306</v>
      </c>
      <c r="J94" s="51">
        <v>1</v>
      </c>
      <c r="K94" s="29">
        <v>43438</v>
      </c>
      <c r="L94" s="29">
        <v>44165</v>
      </c>
      <c r="M94" s="51">
        <v>26.57</v>
      </c>
      <c r="N94" s="51">
        <v>0</v>
      </c>
      <c r="O94" s="24" t="s">
        <v>629</v>
      </c>
    </row>
    <row r="95" spans="1:15" s="22" customFormat="1" ht="165.75" customHeight="1" x14ac:dyDescent="0.25">
      <c r="A95" s="13">
        <v>84</v>
      </c>
      <c r="B95" s="14" t="s">
        <v>262</v>
      </c>
      <c r="C95" s="15" t="s">
        <v>27</v>
      </c>
      <c r="D95" s="15" t="s">
        <v>302</v>
      </c>
      <c r="E95" s="23" t="s">
        <v>702</v>
      </c>
      <c r="F95" s="15" t="s">
        <v>303</v>
      </c>
      <c r="G95" s="15" t="s">
        <v>308</v>
      </c>
      <c r="H95" s="15" t="s">
        <v>309</v>
      </c>
      <c r="I95" s="15" t="s">
        <v>310</v>
      </c>
      <c r="J95" s="51">
        <v>1</v>
      </c>
      <c r="K95" s="29">
        <v>43438</v>
      </c>
      <c r="L95" s="29">
        <v>44165</v>
      </c>
      <c r="M95" s="51">
        <v>26.57</v>
      </c>
      <c r="N95" s="51">
        <v>0</v>
      </c>
      <c r="O95" s="24" t="s">
        <v>703</v>
      </c>
    </row>
    <row r="96" spans="1:15" s="22" customFormat="1" ht="154.5" customHeight="1" x14ac:dyDescent="0.25">
      <c r="A96" s="13">
        <v>85</v>
      </c>
      <c r="B96" s="14" t="s">
        <v>263</v>
      </c>
      <c r="C96" s="15" t="s">
        <v>27</v>
      </c>
      <c r="D96" s="15" t="s">
        <v>302</v>
      </c>
      <c r="E96" s="23" t="s">
        <v>702</v>
      </c>
      <c r="F96" s="15" t="s">
        <v>303</v>
      </c>
      <c r="G96" s="15" t="s">
        <v>312</v>
      </c>
      <c r="H96" s="15" t="s">
        <v>313</v>
      </c>
      <c r="I96" s="15" t="s">
        <v>310</v>
      </c>
      <c r="J96" s="51">
        <v>1</v>
      </c>
      <c r="K96" s="29">
        <v>43438</v>
      </c>
      <c r="L96" s="29">
        <v>44165</v>
      </c>
      <c r="M96" s="51">
        <v>26.57</v>
      </c>
      <c r="N96" s="51">
        <v>0</v>
      </c>
      <c r="O96" s="24" t="s">
        <v>704</v>
      </c>
    </row>
    <row r="97" spans="1:15" s="22" customFormat="1" ht="129.75" customHeight="1" x14ac:dyDescent="0.25">
      <c r="A97" s="13">
        <v>86</v>
      </c>
      <c r="B97" s="14" t="s">
        <v>266</v>
      </c>
      <c r="C97" s="23" t="s">
        <v>27</v>
      </c>
      <c r="D97" s="23" t="s">
        <v>315</v>
      </c>
      <c r="E97" s="23" t="s">
        <v>705</v>
      </c>
      <c r="F97" s="23" t="s">
        <v>316</v>
      </c>
      <c r="G97" s="23" t="s">
        <v>317</v>
      </c>
      <c r="H97" s="23" t="s">
        <v>318</v>
      </c>
      <c r="I97" s="23" t="s">
        <v>319</v>
      </c>
      <c r="J97" s="38">
        <v>1</v>
      </c>
      <c r="K97" s="29">
        <v>43438</v>
      </c>
      <c r="L97" s="29">
        <v>43830</v>
      </c>
      <c r="M97" s="38">
        <v>13.57</v>
      </c>
      <c r="N97" s="38">
        <v>0</v>
      </c>
      <c r="O97" s="24" t="s">
        <v>630</v>
      </c>
    </row>
    <row r="98" spans="1:15" s="22" customFormat="1" ht="140.25" customHeight="1" x14ac:dyDescent="0.25">
      <c r="A98" s="13">
        <v>87</v>
      </c>
      <c r="B98" s="14" t="s">
        <v>268</v>
      </c>
      <c r="C98" s="23" t="s">
        <v>27</v>
      </c>
      <c r="D98" s="23" t="s">
        <v>315</v>
      </c>
      <c r="E98" s="23" t="s">
        <v>705</v>
      </c>
      <c r="F98" s="23" t="s">
        <v>316</v>
      </c>
      <c r="G98" s="23" t="s">
        <v>317</v>
      </c>
      <c r="H98" s="23" t="s">
        <v>321</v>
      </c>
      <c r="I98" s="23" t="s">
        <v>322</v>
      </c>
      <c r="J98" s="38">
        <v>12</v>
      </c>
      <c r="K98" s="29">
        <v>43438</v>
      </c>
      <c r="L98" s="29" t="s">
        <v>64</v>
      </c>
      <c r="M98" s="38">
        <v>52.86</v>
      </c>
      <c r="N98" s="38">
        <v>0</v>
      </c>
      <c r="O98" s="24" t="s">
        <v>614</v>
      </c>
    </row>
    <row r="99" spans="1:15" s="22" customFormat="1" ht="173.25" customHeight="1" x14ac:dyDescent="0.25">
      <c r="A99" s="13">
        <v>88</v>
      </c>
      <c r="B99" s="14" t="s">
        <v>273</v>
      </c>
      <c r="C99" s="23" t="s">
        <v>27</v>
      </c>
      <c r="D99" s="23" t="s">
        <v>315</v>
      </c>
      <c r="E99" s="68" t="s">
        <v>705</v>
      </c>
      <c r="F99" s="23" t="s">
        <v>316</v>
      </c>
      <c r="G99" s="23" t="s">
        <v>317</v>
      </c>
      <c r="H99" s="23" t="s">
        <v>321</v>
      </c>
      <c r="I99" s="23" t="s">
        <v>322</v>
      </c>
      <c r="J99" s="38">
        <v>12</v>
      </c>
      <c r="K99" s="29">
        <v>43438</v>
      </c>
      <c r="L99" s="29" t="s">
        <v>64</v>
      </c>
      <c r="M99" s="38">
        <v>52.86</v>
      </c>
      <c r="N99" s="38">
        <v>0</v>
      </c>
      <c r="O99" s="24" t="s">
        <v>614</v>
      </c>
    </row>
    <row r="100" spans="1:15" s="22" customFormat="1" ht="120" x14ac:dyDescent="0.25">
      <c r="A100" s="13">
        <v>89</v>
      </c>
      <c r="B100" s="14" t="s">
        <v>276</v>
      </c>
      <c r="C100" s="23" t="s">
        <v>27</v>
      </c>
      <c r="D100" s="23" t="s">
        <v>325</v>
      </c>
      <c r="E100" s="68" t="s">
        <v>706</v>
      </c>
      <c r="F100" s="23" t="s">
        <v>326</v>
      </c>
      <c r="G100" s="23" t="s">
        <v>531</v>
      </c>
      <c r="H100" s="14" t="s">
        <v>442</v>
      </c>
      <c r="I100" s="41" t="s">
        <v>441</v>
      </c>
      <c r="J100" s="53">
        <v>3</v>
      </c>
      <c r="K100" s="29">
        <v>44013</v>
      </c>
      <c r="L100" s="29">
        <v>44196</v>
      </c>
      <c r="M100" s="30">
        <f>(L100-K100)/7</f>
        <v>26.142857142857142</v>
      </c>
      <c r="N100" s="38">
        <v>0</v>
      </c>
      <c r="O100" s="24" t="s">
        <v>562</v>
      </c>
    </row>
    <row r="101" spans="1:15" s="22" customFormat="1" ht="181.5" customHeight="1" x14ac:dyDescent="0.25">
      <c r="A101" s="13">
        <v>90</v>
      </c>
      <c r="B101" s="14" t="s">
        <v>282</v>
      </c>
      <c r="C101" s="23" t="s">
        <v>27</v>
      </c>
      <c r="D101" s="23" t="s">
        <v>328</v>
      </c>
      <c r="E101" s="68" t="s">
        <v>707</v>
      </c>
      <c r="F101" s="23" t="s">
        <v>329</v>
      </c>
      <c r="G101" s="23" t="s">
        <v>525</v>
      </c>
      <c r="H101" s="23" t="s">
        <v>526</v>
      </c>
      <c r="I101" s="38" t="s">
        <v>319</v>
      </c>
      <c r="J101" s="38">
        <v>1</v>
      </c>
      <c r="K101" s="29">
        <v>44013</v>
      </c>
      <c r="L101" s="29">
        <v>44196</v>
      </c>
      <c r="M101" s="30">
        <f>(L101-K101)/7</f>
        <v>26.142857142857142</v>
      </c>
      <c r="N101" s="38">
        <v>0</v>
      </c>
      <c r="O101" s="24" t="s">
        <v>633</v>
      </c>
    </row>
    <row r="102" spans="1:15" s="22" customFormat="1" ht="174.75" customHeight="1" x14ac:dyDescent="0.25">
      <c r="A102" s="13">
        <v>91</v>
      </c>
      <c r="B102" s="14" t="s">
        <v>288</v>
      </c>
      <c r="C102" s="23" t="s">
        <v>27</v>
      </c>
      <c r="D102" s="23" t="s">
        <v>328</v>
      </c>
      <c r="E102" s="68" t="s">
        <v>707</v>
      </c>
      <c r="F102" s="23" t="s">
        <v>329</v>
      </c>
      <c r="G102" s="23" t="s">
        <v>520</v>
      </c>
      <c r="H102" s="23" t="s">
        <v>521</v>
      </c>
      <c r="I102" s="38" t="s">
        <v>522</v>
      </c>
      <c r="J102" s="38">
        <v>2</v>
      </c>
      <c r="K102" s="29">
        <v>44013</v>
      </c>
      <c r="L102" s="29">
        <v>44196</v>
      </c>
      <c r="M102" s="30">
        <v>26.142857142857142</v>
      </c>
      <c r="N102" s="38">
        <v>0</v>
      </c>
      <c r="O102" s="24" t="s">
        <v>631</v>
      </c>
    </row>
    <row r="103" spans="1:15" s="22" customFormat="1" ht="155.25" customHeight="1" x14ac:dyDescent="0.25">
      <c r="A103" s="13">
        <v>92</v>
      </c>
      <c r="B103" s="14" t="s">
        <v>291</v>
      </c>
      <c r="C103" s="23" t="s">
        <v>27</v>
      </c>
      <c r="D103" s="23" t="s">
        <v>328</v>
      </c>
      <c r="E103" s="68" t="s">
        <v>707</v>
      </c>
      <c r="F103" s="23" t="s">
        <v>329</v>
      </c>
      <c r="G103" s="23" t="s">
        <v>520</v>
      </c>
      <c r="H103" s="23" t="s">
        <v>523</v>
      </c>
      <c r="I103" s="38" t="s">
        <v>524</v>
      </c>
      <c r="J103" s="38">
        <v>1</v>
      </c>
      <c r="K103" s="29">
        <v>44013</v>
      </c>
      <c r="L103" s="29">
        <v>44196</v>
      </c>
      <c r="M103" s="30">
        <v>26.142857142857142</v>
      </c>
      <c r="N103" s="38">
        <v>0</v>
      </c>
      <c r="O103" s="24" t="s">
        <v>632</v>
      </c>
    </row>
    <row r="104" spans="1:15" s="22" customFormat="1" ht="110.25" customHeight="1" x14ac:dyDescent="0.25">
      <c r="A104" s="13">
        <v>93</v>
      </c>
      <c r="B104" s="14" t="s">
        <v>294</v>
      </c>
      <c r="C104" s="23" t="s">
        <v>27</v>
      </c>
      <c r="D104" s="23" t="s">
        <v>331</v>
      </c>
      <c r="E104" s="68" t="s">
        <v>708</v>
      </c>
      <c r="F104" s="23" t="s">
        <v>332</v>
      </c>
      <c r="G104" s="23" t="s">
        <v>527</v>
      </c>
      <c r="H104" s="23" t="s">
        <v>528</v>
      </c>
      <c r="I104" s="38" t="s">
        <v>319</v>
      </c>
      <c r="J104" s="38">
        <v>1</v>
      </c>
      <c r="K104" s="29">
        <v>43831</v>
      </c>
      <c r="L104" s="29">
        <v>44196</v>
      </c>
      <c r="M104" s="30">
        <f>(L104-K104)/7</f>
        <v>52.142857142857146</v>
      </c>
      <c r="N104" s="38">
        <v>0</v>
      </c>
      <c r="O104" s="24" t="s">
        <v>634</v>
      </c>
    </row>
    <row r="105" spans="1:15" s="22" customFormat="1" ht="135" customHeight="1" x14ac:dyDescent="0.25">
      <c r="A105" s="13">
        <v>94</v>
      </c>
      <c r="B105" s="14" t="s">
        <v>297</v>
      </c>
      <c r="C105" s="23" t="s">
        <v>27</v>
      </c>
      <c r="D105" s="23" t="s">
        <v>331</v>
      </c>
      <c r="E105" s="68" t="s">
        <v>709</v>
      </c>
      <c r="F105" s="23" t="s">
        <v>332</v>
      </c>
      <c r="G105" s="23" t="s">
        <v>529</v>
      </c>
      <c r="H105" s="23" t="s">
        <v>530</v>
      </c>
      <c r="I105" s="38" t="s">
        <v>334</v>
      </c>
      <c r="J105" s="38">
        <v>1</v>
      </c>
      <c r="K105" s="29">
        <v>43831</v>
      </c>
      <c r="L105" s="29">
        <v>44196</v>
      </c>
      <c r="M105" s="30">
        <f>(L105-K105)/7</f>
        <v>52.142857142857146</v>
      </c>
      <c r="N105" s="38">
        <v>0</v>
      </c>
      <c r="O105" s="24" t="s">
        <v>614</v>
      </c>
    </row>
    <row r="106" spans="1:15" s="22" customFormat="1" ht="120.75" customHeight="1" x14ac:dyDescent="0.25">
      <c r="A106" s="13">
        <v>95</v>
      </c>
      <c r="B106" s="14" t="s">
        <v>298</v>
      </c>
      <c r="C106" s="23"/>
      <c r="D106" s="23"/>
      <c r="E106" s="68" t="s">
        <v>708</v>
      </c>
      <c r="F106" s="23" t="s">
        <v>332</v>
      </c>
      <c r="G106" s="23" t="s">
        <v>536</v>
      </c>
      <c r="H106" s="23" t="s">
        <v>537</v>
      </c>
      <c r="I106" s="38" t="s">
        <v>538</v>
      </c>
      <c r="J106" s="38">
        <v>1</v>
      </c>
      <c r="K106" s="29">
        <v>43800</v>
      </c>
      <c r="L106" s="29">
        <v>44196</v>
      </c>
      <c r="M106" s="30">
        <v>56.571428571428569</v>
      </c>
      <c r="N106" s="38">
        <v>2</v>
      </c>
      <c r="O106" s="24" t="s">
        <v>635</v>
      </c>
    </row>
    <row r="107" spans="1:15" s="22" customFormat="1" ht="132" customHeight="1" x14ac:dyDescent="0.25">
      <c r="A107" s="13">
        <v>96</v>
      </c>
      <c r="B107" s="14" t="s">
        <v>299</v>
      </c>
      <c r="C107" s="23" t="s">
        <v>27</v>
      </c>
      <c r="D107" s="23" t="s">
        <v>335</v>
      </c>
      <c r="E107" s="71" t="s">
        <v>710</v>
      </c>
      <c r="F107" s="62" t="s">
        <v>336</v>
      </c>
      <c r="G107" s="41" t="s">
        <v>337</v>
      </c>
      <c r="H107" s="15" t="s">
        <v>338</v>
      </c>
      <c r="I107" s="14" t="s">
        <v>339</v>
      </c>
      <c r="J107" s="51">
        <v>2</v>
      </c>
      <c r="K107" s="63">
        <v>43647</v>
      </c>
      <c r="L107" s="29">
        <v>43830</v>
      </c>
      <c r="M107" s="15">
        <v>24</v>
      </c>
      <c r="N107" s="15"/>
      <c r="O107" s="24" t="s">
        <v>571</v>
      </c>
    </row>
    <row r="108" spans="1:15" s="22" customFormat="1" ht="140.25" customHeight="1" x14ac:dyDescent="0.25">
      <c r="A108" s="13">
        <v>97</v>
      </c>
      <c r="B108" s="14" t="s">
        <v>300</v>
      </c>
      <c r="C108" s="23" t="s">
        <v>27</v>
      </c>
      <c r="D108" s="23" t="s">
        <v>335</v>
      </c>
      <c r="E108" s="71" t="s">
        <v>710</v>
      </c>
      <c r="F108" s="62" t="s">
        <v>336</v>
      </c>
      <c r="G108" s="41" t="s">
        <v>568</v>
      </c>
      <c r="H108" s="15" t="s">
        <v>569</v>
      </c>
      <c r="I108" s="14" t="s">
        <v>340</v>
      </c>
      <c r="J108" s="51">
        <v>2</v>
      </c>
      <c r="K108" s="63">
        <v>43647</v>
      </c>
      <c r="L108" s="29">
        <v>43830</v>
      </c>
      <c r="M108" s="15">
        <v>24</v>
      </c>
      <c r="N108" s="15"/>
      <c r="O108" s="24" t="s">
        <v>571</v>
      </c>
    </row>
    <row r="109" spans="1:15" s="22" customFormat="1" ht="112.5" customHeight="1" x14ac:dyDescent="0.25">
      <c r="A109" s="13">
        <v>98</v>
      </c>
      <c r="B109" s="14" t="s">
        <v>301</v>
      </c>
      <c r="C109" s="23" t="s">
        <v>27</v>
      </c>
      <c r="D109" s="23" t="s">
        <v>335</v>
      </c>
      <c r="E109" s="71" t="s">
        <v>710</v>
      </c>
      <c r="F109" s="62" t="s">
        <v>336</v>
      </c>
      <c r="G109" s="41" t="s">
        <v>570</v>
      </c>
      <c r="H109" s="15" t="s">
        <v>341</v>
      </c>
      <c r="I109" s="14" t="s">
        <v>342</v>
      </c>
      <c r="J109" s="51">
        <v>2</v>
      </c>
      <c r="K109" s="63">
        <v>43647</v>
      </c>
      <c r="L109" s="29">
        <v>43830</v>
      </c>
      <c r="M109" s="15">
        <v>24</v>
      </c>
      <c r="N109" s="15"/>
      <c r="O109" s="24" t="s">
        <v>571</v>
      </c>
    </row>
    <row r="110" spans="1:15" s="22" customFormat="1" ht="150.75" customHeight="1" x14ac:dyDescent="0.25">
      <c r="A110" s="13">
        <v>99</v>
      </c>
      <c r="B110" s="14" t="s">
        <v>307</v>
      </c>
      <c r="C110" s="23" t="s">
        <v>27</v>
      </c>
      <c r="D110" s="23" t="s">
        <v>343</v>
      </c>
      <c r="E110" s="70" t="s">
        <v>711</v>
      </c>
      <c r="F110" s="15" t="s">
        <v>344</v>
      </c>
      <c r="G110" s="64" t="s">
        <v>345</v>
      </c>
      <c r="H110" s="15" t="s">
        <v>346</v>
      </c>
      <c r="I110" s="14" t="s">
        <v>347</v>
      </c>
      <c r="J110" s="51">
        <v>2</v>
      </c>
      <c r="K110" s="63">
        <v>43647</v>
      </c>
      <c r="L110" s="29">
        <v>43830</v>
      </c>
      <c r="M110" s="15">
        <v>24</v>
      </c>
      <c r="N110" s="15"/>
      <c r="O110" s="24" t="s">
        <v>572</v>
      </c>
    </row>
    <row r="111" spans="1:15" s="22" customFormat="1" ht="120" customHeight="1" x14ac:dyDescent="0.25">
      <c r="A111" s="13">
        <v>100</v>
      </c>
      <c r="B111" s="14" t="s">
        <v>311</v>
      </c>
      <c r="C111" s="23" t="s">
        <v>27</v>
      </c>
      <c r="D111" s="23" t="s">
        <v>348</v>
      </c>
      <c r="E111" s="70" t="s">
        <v>712</v>
      </c>
      <c r="F111" s="15" t="s">
        <v>349</v>
      </c>
      <c r="G111" s="15" t="s">
        <v>350</v>
      </c>
      <c r="H111" s="15" t="s">
        <v>351</v>
      </c>
      <c r="I111" s="14" t="s">
        <v>352</v>
      </c>
      <c r="J111" s="51">
        <v>3</v>
      </c>
      <c r="K111" s="63">
        <v>43647</v>
      </c>
      <c r="L111" s="29">
        <v>43830</v>
      </c>
      <c r="M111" s="15">
        <v>24</v>
      </c>
      <c r="N111" s="15"/>
      <c r="O111" s="24" t="s">
        <v>573</v>
      </c>
    </row>
    <row r="112" spans="1:15" s="22" customFormat="1" ht="152.25" customHeight="1" x14ac:dyDescent="0.25">
      <c r="A112" s="13">
        <v>101</v>
      </c>
      <c r="B112" s="14" t="s">
        <v>314</v>
      </c>
      <c r="C112" s="23" t="s">
        <v>27</v>
      </c>
      <c r="D112" s="23" t="s">
        <v>348</v>
      </c>
      <c r="E112" s="70" t="s">
        <v>712</v>
      </c>
      <c r="F112" s="15" t="s">
        <v>349</v>
      </c>
      <c r="G112" s="15" t="s">
        <v>353</v>
      </c>
      <c r="H112" s="15" t="s">
        <v>354</v>
      </c>
      <c r="I112" s="14" t="s">
        <v>355</v>
      </c>
      <c r="J112" s="51">
        <v>3</v>
      </c>
      <c r="K112" s="63">
        <v>43647</v>
      </c>
      <c r="L112" s="29">
        <v>43830</v>
      </c>
      <c r="M112" s="15">
        <v>24</v>
      </c>
      <c r="N112" s="15"/>
      <c r="O112" s="24" t="s">
        <v>574</v>
      </c>
    </row>
    <row r="113" spans="1:15" s="22" customFormat="1" ht="153" customHeight="1" x14ac:dyDescent="0.25">
      <c r="A113" s="13">
        <v>102</v>
      </c>
      <c r="B113" s="14" t="s">
        <v>320</v>
      </c>
      <c r="C113" s="23" t="s">
        <v>27</v>
      </c>
      <c r="D113" s="23" t="s">
        <v>348</v>
      </c>
      <c r="E113" s="70" t="s">
        <v>712</v>
      </c>
      <c r="F113" s="15" t="s">
        <v>349</v>
      </c>
      <c r="G113" s="15" t="s">
        <v>356</v>
      </c>
      <c r="H113" s="15" t="s">
        <v>357</v>
      </c>
      <c r="I113" s="14" t="s">
        <v>358</v>
      </c>
      <c r="J113" s="51">
        <v>3</v>
      </c>
      <c r="K113" s="63">
        <v>43647</v>
      </c>
      <c r="L113" s="29">
        <v>43830</v>
      </c>
      <c r="M113" s="15">
        <v>24</v>
      </c>
      <c r="N113" s="15"/>
      <c r="O113" s="24" t="s">
        <v>575</v>
      </c>
    </row>
    <row r="114" spans="1:15" s="22" customFormat="1" ht="152.25" customHeight="1" x14ac:dyDescent="0.25">
      <c r="A114" s="13">
        <v>103</v>
      </c>
      <c r="B114" s="14" t="s">
        <v>323</v>
      </c>
      <c r="C114" s="23" t="s">
        <v>27</v>
      </c>
      <c r="D114" s="37" t="s">
        <v>359</v>
      </c>
      <c r="E114" s="65" t="s">
        <v>713</v>
      </c>
      <c r="F114" s="65" t="s">
        <v>360</v>
      </c>
      <c r="G114" s="65" t="s">
        <v>361</v>
      </c>
      <c r="H114" s="65" t="s">
        <v>362</v>
      </c>
      <c r="I114" s="15" t="s">
        <v>363</v>
      </c>
      <c r="J114" s="66">
        <v>3</v>
      </c>
      <c r="K114" s="67">
        <v>43654</v>
      </c>
      <c r="L114" s="29">
        <v>44134</v>
      </c>
      <c r="M114" s="16">
        <v>16</v>
      </c>
      <c r="N114" s="16"/>
      <c r="O114" s="24" t="s">
        <v>714</v>
      </c>
    </row>
    <row r="115" spans="1:15" s="22" customFormat="1" ht="158.25" customHeight="1" x14ac:dyDescent="0.25">
      <c r="A115" s="13">
        <v>104</v>
      </c>
      <c r="B115" s="14" t="s">
        <v>324</v>
      </c>
      <c r="C115" s="23" t="s">
        <v>27</v>
      </c>
      <c r="D115" s="37" t="s">
        <v>359</v>
      </c>
      <c r="E115" s="65" t="s">
        <v>715</v>
      </c>
      <c r="F115" s="65" t="s">
        <v>364</v>
      </c>
      <c r="G115" s="65" t="s">
        <v>365</v>
      </c>
      <c r="H115" s="65" t="s">
        <v>366</v>
      </c>
      <c r="I115" s="15" t="s">
        <v>533</v>
      </c>
      <c r="J115" s="66">
        <v>3</v>
      </c>
      <c r="K115" s="67">
        <v>43654</v>
      </c>
      <c r="L115" s="29">
        <v>44134</v>
      </c>
      <c r="M115" s="16">
        <v>16</v>
      </c>
      <c r="N115" s="16"/>
      <c r="O115" s="24" t="s">
        <v>556</v>
      </c>
    </row>
    <row r="116" spans="1:15" s="22" customFormat="1" ht="122.25" customHeight="1" x14ac:dyDescent="0.25">
      <c r="A116" s="13">
        <v>105</v>
      </c>
      <c r="B116" s="14" t="s">
        <v>327</v>
      </c>
      <c r="C116" s="23" t="s">
        <v>27</v>
      </c>
      <c r="D116" s="23" t="s">
        <v>367</v>
      </c>
      <c r="E116" s="65" t="s">
        <v>716</v>
      </c>
      <c r="F116" s="15" t="s">
        <v>368</v>
      </c>
      <c r="G116" s="15" t="s">
        <v>353</v>
      </c>
      <c r="H116" s="15" t="s">
        <v>369</v>
      </c>
      <c r="I116" s="15" t="s">
        <v>370</v>
      </c>
      <c r="J116" s="51">
        <v>1</v>
      </c>
      <c r="K116" s="63">
        <v>43647</v>
      </c>
      <c r="L116" s="29">
        <v>43830</v>
      </c>
      <c r="M116" s="15">
        <v>24</v>
      </c>
      <c r="N116" s="15"/>
      <c r="O116" s="24" t="s">
        <v>558</v>
      </c>
    </row>
    <row r="117" spans="1:15" s="69" customFormat="1" ht="128.25" customHeight="1" x14ac:dyDescent="0.25">
      <c r="A117" s="13">
        <v>106</v>
      </c>
      <c r="B117" s="14" t="s">
        <v>330</v>
      </c>
      <c r="C117" s="68" t="s">
        <v>27</v>
      </c>
      <c r="D117" s="37" t="s">
        <v>367</v>
      </c>
      <c r="E117" s="65" t="s">
        <v>717</v>
      </c>
      <c r="F117" s="65" t="s">
        <v>371</v>
      </c>
      <c r="G117" s="65" t="s">
        <v>372</v>
      </c>
      <c r="H117" s="65" t="s">
        <v>373</v>
      </c>
      <c r="I117" s="16" t="s">
        <v>46</v>
      </c>
      <c r="J117" s="66">
        <v>2</v>
      </c>
      <c r="K117" s="67">
        <v>43654</v>
      </c>
      <c r="L117" s="29">
        <v>44196</v>
      </c>
      <c r="M117" s="16">
        <v>20</v>
      </c>
      <c r="N117" s="16"/>
      <c r="O117" s="24" t="s">
        <v>557</v>
      </c>
    </row>
    <row r="118" spans="1:15" s="69" customFormat="1" ht="133.5" customHeight="1" x14ac:dyDescent="0.25">
      <c r="A118" s="13">
        <v>107</v>
      </c>
      <c r="B118" s="14" t="s">
        <v>333</v>
      </c>
      <c r="C118" s="23" t="s">
        <v>27</v>
      </c>
      <c r="D118" s="23" t="s">
        <v>374</v>
      </c>
      <c r="E118" s="70" t="s">
        <v>540</v>
      </c>
      <c r="F118" s="70" t="s">
        <v>375</v>
      </c>
      <c r="G118" s="15" t="s">
        <v>350</v>
      </c>
      <c r="H118" s="15" t="s">
        <v>376</v>
      </c>
      <c r="I118" s="14" t="s">
        <v>352</v>
      </c>
      <c r="J118" s="51">
        <v>2</v>
      </c>
      <c r="K118" s="63">
        <v>43647</v>
      </c>
      <c r="L118" s="29">
        <v>43830</v>
      </c>
      <c r="M118" s="15">
        <v>24</v>
      </c>
      <c r="N118" s="15"/>
      <c r="O118" s="24" t="s">
        <v>576</v>
      </c>
    </row>
    <row r="119" spans="1:15" s="69" customFormat="1" ht="134.25" customHeight="1" x14ac:dyDescent="0.25">
      <c r="A119" s="13">
        <v>108</v>
      </c>
      <c r="B119" s="14" t="s">
        <v>545</v>
      </c>
      <c r="C119" s="23" t="s">
        <v>27</v>
      </c>
      <c r="D119" s="23" t="s">
        <v>374</v>
      </c>
      <c r="E119" s="70" t="s">
        <v>540</v>
      </c>
      <c r="F119" s="70" t="s">
        <v>375</v>
      </c>
      <c r="G119" s="15" t="s">
        <v>377</v>
      </c>
      <c r="H119" s="15" t="s">
        <v>378</v>
      </c>
      <c r="I119" s="14" t="s">
        <v>355</v>
      </c>
      <c r="J119" s="51">
        <v>2</v>
      </c>
      <c r="K119" s="63">
        <v>43647</v>
      </c>
      <c r="L119" s="29">
        <v>43830</v>
      </c>
      <c r="M119" s="15">
        <v>24</v>
      </c>
      <c r="N119" s="15"/>
      <c r="O119" s="24" t="s">
        <v>577</v>
      </c>
    </row>
    <row r="120" spans="1:15" s="69" customFormat="1" ht="151.5" customHeight="1" x14ac:dyDescent="0.25">
      <c r="A120" s="13">
        <v>109</v>
      </c>
      <c r="B120" s="14" t="s">
        <v>546</v>
      </c>
      <c r="C120" s="15" t="s">
        <v>27</v>
      </c>
      <c r="D120" s="15" t="s">
        <v>379</v>
      </c>
      <c r="E120" s="15" t="s">
        <v>541</v>
      </c>
      <c r="F120" s="15" t="s">
        <v>380</v>
      </c>
      <c r="G120" s="15" t="s">
        <v>381</v>
      </c>
      <c r="H120" s="15" t="s">
        <v>382</v>
      </c>
      <c r="I120" s="15" t="s">
        <v>383</v>
      </c>
      <c r="J120" s="51">
        <v>1</v>
      </c>
      <c r="K120" s="63">
        <v>43647</v>
      </c>
      <c r="L120" s="29">
        <v>43830</v>
      </c>
      <c r="M120" s="15">
        <v>24</v>
      </c>
      <c r="N120" s="15"/>
      <c r="O120" s="24" t="s">
        <v>578</v>
      </c>
    </row>
    <row r="121" spans="1:15" s="69" customFormat="1" ht="143.25" customHeight="1" x14ac:dyDescent="0.25">
      <c r="A121" s="13">
        <v>110</v>
      </c>
      <c r="B121" s="14" t="s">
        <v>547</v>
      </c>
      <c r="C121" s="15" t="s">
        <v>27</v>
      </c>
      <c r="D121" s="15" t="s">
        <v>384</v>
      </c>
      <c r="E121" s="15" t="s">
        <v>542</v>
      </c>
      <c r="F121" s="15" t="s">
        <v>385</v>
      </c>
      <c r="G121" s="15" t="s">
        <v>386</v>
      </c>
      <c r="H121" s="15" t="s">
        <v>387</v>
      </c>
      <c r="I121" s="15" t="s">
        <v>388</v>
      </c>
      <c r="J121" s="51">
        <v>1</v>
      </c>
      <c r="K121" s="63">
        <v>43647</v>
      </c>
      <c r="L121" s="29">
        <v>43830</v>
      </c>
      <c r="M121" s="15">
        <v>24</v>
      </c>
      <c r="N121" s="15"/>
      <c r="O121" s="24" t="s">
        <v>579</v>
      </c>
    </row>
    <row r="122" spans="1:15" s="69" customFormat="1" ht="154.5" customHeight="1" x14ac:dyDescent="0.25">
      <c r="A122" s="13">
        <v>111</v>
      </c>
      <c r="B122" s="14" t="s">
        <v>548</v>
      </c>
      <c r="C122" s="15" t="s">
        <v>27</v>
      </c>
      <c r="D122" s="37" t="s">
        <v>384</v>
      </c>
      <c r="E122" s="65" t="s">
        <v>542</v>
      </c>
      <c r="F122" s="65" t="s">
        <v>389</v>
      </c>
      <c r="G122" s="65" t="s">
        <v>390</v>
      </c>
      <c r="H122" s="65" t="s">
        <v>391</v>
      </c>
      <c r="I122" s="16" t="s">
        <v>392</v>
      </c>
      <c r="J122" s="66">
        <v>1</v>
      </c>
      <c r="K122" s="67">
        <v>43654</v>
      </c>
      <c r="L122" s="29">
        <v>43738</v>
      </c>
      <c r="M122" s="16">
        <v>12</v>
      </c>
      <c r="N122" s="16"/>
      <c r="O122" s="24" t="s">
        <v>718</v>
      </c>
    </row>
    <row r="123" spans="1:15" s="69" customFormat="1" ht="86.25" customHeight="1" x14ac:dyDescent="0.25">
      <c r="A123" s="13">
        <v>112</v>
      </c>
      <c r="B123" s="14" t="s">
        <v>549</v>
      </c>
      <c r="C123" s="15" t="s">
        <v>27</v>
      </c>
      <c r="D123" s="15" t="s">
        <v>393</v>
      </c>
      <c r="E123" s="15" t="s">
        <v>543</v>
      </c>
      <c r="F123" s="15" t="s">
        <v>394</v>
      </c>
      <c r="G123" s="15" t="s">
        <v>395</v>
      </c>
      <c r="H123" s="15" t="s">
        <v>396</v>
      </c>
      <c r="I123" s="15" t="s">
        <v>397</v>
      </c>
      <c r="J123" s="51">
        <v>2</v>
      </c>
      <c r="K123" s="63">
        <v>43647</v>
      </c>
      <c r="L123" s="29">
        <v>43830</v>
      </c>
      <c r="M123" s="15">
        <v>24</v>
      </c>
      <c r="N123" s="15"/>
      <c r="O123" s="24" t="s">
        <v>580</v>
      </c>
    </row>
    <row r="124" spans="1:15" s="69" customFormat="1" ht="109.5" customHeight="1" x14ac:dyDescent="0.25">
      <c r="A124" s="13">
        <v>113</v>
      </c>
      <c r="B124" s="14" t="s">
        <v>550</v>
      </c>
      <c r="C124" s="15" t="s">
        <v>27</v>
      </c>
      <c r="D124" s="15" t="s">
        <v>393</v>
      </c>
      <c r="E124" s="15" t="s">
        <v>543</v>
      </c>
      <c r="F124" s="15" t="s">
        <v>394</v>
      </c>
      <c r="G124" s="15" t="s">
        <v>398</v>
      </c>
      <c r="H124" s="15" t="s">
        <v>399</v>
      </c>
      <c r="I124" s="15" t="s">
        <v>400</v>
      </c>
      <c r="J124" s="51">
        <v>2</v>
      </c>
      <c r="K124" s="63">
        <v>43647</v>
      </c>
      <c r="L124" s="29">
        <v>43830</v>
      </c>
      <c r="M124" s="15">
        <v>24</v>
      </c>
      <c r="N124" s="15"/>
      <c r="O124" s="24" t="s">
        <v>581</v>
      </c>
    </row>
    <row r="125" spans="1:15" s="69" customFormat="1" ht="133.5" customHeight="1" x14ac:dyDescent="0.25">
      <c r="A125" s="13">
        <v>114</v>
      </c>
      <c r="B125" s="14" t="s">
        <v>551</v>
      </c>
      <c r="C125" s="15" t="s">
        <v>27</v>
      </c>
      <c r="D125" s="15" t="s">
        <v>401</v>
      </c>
      <c r="E125" s="15" t="s">
        <v>544</v>
      </c>
      <c r="F125" s="15" t="s">
        <v>394</v>
      </c>
      <c r="G125" s="71" t="s">
        <v>402</v>
      </c>
      <c r="H125" s="71" t="s">
        <v>582</v>
      </c>
      <c r="I125" s="15" t="s">
        <v>400</v>
      </c>
      <c r="J125" s="51">
        <v>1</v>
      </c>
      <c r="K125" s="63">
        <v>43647</v>
      </c>
      <c r="L125" s="29">
        <v>44196</v>
      </c>
      <c r="M125" s="15">
        <v>24</v>
      </c>
      <c r="N125" s="15"/>
      <c r="O125" s="24" t="s">
        <v>583</v>
      </c>
    </row>
    <row r="126" spans="1:15" ht="15" customHeight="1" x14ac:dyDescent="0.25">
      <c r="A126" s="72"/>
      <c r="I126" s="8"/>
    </row>
    <row r="128" spans="1:15" ht="16.5" customHeight="1" x14ac:dyDescent="0.25"/>
    <row r="350475" spans="1:121" s="1" customFormat="1" x14ac:dyDescent="0.25">
      <c r="A350475" s="12" t="s">
        <v>27</v>
      </c>
      <c r="C350475" s="8"/>
      <c r="D350475" s="8"/>
      <c r="E350475" s="9"/>
      <c r="F350475" s="8"/>
      <c r="G350475" s="8"/>
      <c r="H350475" s="8"/>
      <c r="I350475" s="10"/>
      <c r="J350475" s="10"/>
      <c r="K350475" s="8"/>
      <c r="L350475" s="8"/>
      <c r="M350475" s="8"/>
      <c r="N350475" s="8"/>
      <c r="O350475" s="7"/>
      <c r="P350475" s="8"/>
      <c r="Q350475" s="8"/>
      <c r="R350475" s="8"/>
      <c r="S350475" s="8"/>
      <c r="T350475" s="8"/>
      <c r="U350475" s="8"/>
      <c r="V350475" s="8"/>
      <c r="W350475" s="8"/>
      <c r="X350475" s="8"/>
      <c r="Y350475" s="8"/>
      <c r="Z350475" s="8"/>
      <c r="AA350475" s="8"/>
      <c r="AB350475" s="8"/>
      <c r="AC350475" s="8"/>
      <c r="AD350475" s="8"/>
      <c r="AE350475" s="8"/>
      <c r="AF350475" s="8"/>
      <c r="AG350475" s="8"/>
      <c r="AH350475" s="8"/>
      <c r="AI350475" s="8"/>
      <c r="AJ350475" s="8"/>
      <c r="AK350475" s="8"/>
      <c r="AL350475" s="8"/>
      <c r="AM350475" s="8"/>
      <c r="AN350475" s="8"/>
      <c r="AO350475" s="8"/>
      <c r="AP350475" s="8"/>
      <c r="AQ350475" s="8"/>
      <c r="AR350475" s="8"/>
      <c r="AS350475" s="8"/>
      <c r="AT350475" s="8"/>
      <c r="AU350475" s="8"/>
      <c r="AV350475" s="8"/>
      <c r="AW350475" s="8"/>
      <c r="AX350475" s="8"/>
      <c r="AY350475" s="8"/>
      <c r="AZ350475" s="8"/>
      <c r="BA350475" s="8"/>
      <c r="BB350475" s="8"/>
      <c r="BC350475" s="8"/>
      <c r="BD350475" s="8"/>
      <c r="BE350475" s="8"/>
      <c r="BF350475" s="8"/>
      <c r="BG350475" s="8"/>
      <c r="BH350475" s="8"/>
      <c r="BI350475" s="8"/>
      <c r="BJ350475" s="8"/>
      <c r="BK350475" s="8"/>
      <c r="BL350475" s="8"/>
      <c r="BM350475" s="8"/>
      <c r="BN350475" s="8"/>
      <c r="BO350475" s="8"/>
      <c r="BP350475" s="8"/>
      <c r="BQ350475" s="8"/>
      <c r="BR350475" s="8"/>
      <c r="BS350475" s="8"/>
      <c r="BT350475" s="8"/>
      <c r="BU350475" s="8"/>
      <c r="BV350475" s="8"/>
      <c r="BW350475" s="8"/>
      <c r="BX350475" s="8"/>
      <c r="BY350475" s="8"/>
      <c r="BZ350475" s="8"/>
      <c r="CA350475" s="8"/>
      <c r="CB350475" s="8"/>
      <c r="CC350475" s="8"/>
      <c r="CD350475" s="8"/>
      <c r="CE350475" s="8"/>
      <c r="CF350475" s="8"/>
      <c r="CG350475" s="8"/>
      <c r="CH350475" s="8"/>
      <c r="CI350475" s="8"/>
      <c r="CJ350475" s="8"/>
      <c r="CK350475" s="8"/>
      <c r="CL350475" s="8"/>
      <c r="CM350475" s="8"/>
      <c r="CN350475" s="8"/>
      <c r="CO350475" s="8"/>
      <c r="CP350475" s="8"/>
      <c r="CQ350475" s="8"/>
      <c r="CR350475" s="8"/>
      <c r="CS350475" s="8"/>
      <c r="CT350475" s="8"/>
      <c r="CU350475" s="8"/>
      <c r="CV350475" s="8"/>
      <c r="CW350475" s="8"/>
      <c r="CX350475" s="8"/>
      <c r="CY350475" s="8"/>
      <c r="CZ350475" s="8"/>
      <c r="DA350475" s="8"/>
      <c r="DB350475" s="8"/>
      <c r="DC350475" s="8"/>
      <c r="DD350475" s="8"/>
      <c r="DE350475" s="8"/>
      <c r="DF350475" s="8"/>
      <c r="DG350475" s="8"/>
      <c r="DH350475" s="8"/>
      <c r="DI350475" s="8"/>
      <c r="DJ350475" s="8"/>
      <c r="DK350475" s="8"/>
      <c r="DL350475" s="8"/>
      <c r="DM350475" s="8"/>
      <c r="DN350475" s="8"/>
      <c r="DO350475" s="8"/>
      <c r="DP350475" s="8"/>
      <c r="DQ350475" s="8"/>
    </row>
    <row r="350476" spans="1:121" s="1" customFormat="1" x14ac:dyDescent="0.25">
      <c r="A350476" s="12" t="s">
        <v>403</v>
      </c>
      <c r="C350476" s="8"/>
      <c r="D350476" s="8"/>
      <c r="E350476" s="9"/>
      <c r="F350476" s="8"/>
      <c r="G350476" s="8"/>
      <c r="H350476" s="8"/>
      <c r="I350476" s="10"/>
      <c r="J350476" s="10"/>
      <c r="K350476" s="8"/>
      <c r="L350476" s="8"/>
      <c r="M350476" s="8"/>
      <c r="N350476" s="8"/>
      <c r="O350476" s="7"/>
      <c r="P350476" s="8"/>
      <c r="Q350476" s="8"/>
      <c r="R350476" s="8"/>
      <c r="S350476" s="8"/>
      <c r="T350476" s="8"/>
      <c r="U350476" s="8"/>
      <c r="V350476" s="8"/>
      <c r="W350476" s="8"/>
      <c r="X350476" s="8"/>
      <c r="Y350476" s="8"/>
      <c r="Z350476" s="8"/>
      <c r="AA350476" s="8"/>
      <c r="AB350476" s="8"/>
      <c r="AC350476" s="8"/>
      <c r="AD350476" s="8"/>
      <c r="AE350476" s="8"/>
      <c r="AF350476" s="8"/>
      <c r="AG350476" s="8"/>
      <c r="AH350476" s="8"/>
      <c r="AI350476" s="8"/>
      <c r="AJ350476" s="8"/>
      <c r="AK350476" s="8"/>
      <c r="AL350476" s="8"/>
      <c r="AM350476" s="8"/>
      <c r="AN350476" s="8"/>
      <c r="AO350476" s="8"/>
      <c r="AP350476" s="8"/>
      <c r="AQ350476" s="8"/>
      <c r="AR350476" s="8"/>
      <c r="AS350476" s="8"/>
      <c r="AT350476" s="8"/>
      <c r="AU350476" s="8"/>
      <c r="AV350476" s="8"/>
      <c r="AW350476" s="8"/>
      <c r="AX350476" s="8"/>
      <c r="AY350476" s="8"/>
      <c r="AZ350476" s="8"/>
      <c r="BA350476" s="8"/>
      <c r="BB350476" s="8"/>
      <c r="BC350476" s="8"/>
      <c r="BD350476" s="8"/>
      <c r="BE350476" s="8"/>
      <c r="BF350476" s="8"/>
      <c r="BG350476" s="8"/>
      <c r="BH350476" s="8"/>
      <c r="BI350476" s="8"/>
      <c r="BJ350476" s="8"/>
      <c r="BK350476" s="8"/>
      <c r="BL350476" s="8"/>
      <c r="BM350476" s="8"/>
      <c r="BN350476" s="8"/>
      <c r="BO350476" s="8"/>
      <c r="BP350476" s="8"/>
      <c r="BQ350476" s="8"/>
      <c r="BR350476" s="8"/>
      <c r="BS350476" s="8"/>
      <c r="BT350476" s="8"/>
      <c r="BU350476" s="8"/>
      <c r="BV350476" s="8"/>
      <c r="BW350476" s="8"/>
      <c r="BX350476" s="8"/>
      <c r="BY350476" s="8"/>
      <c r="BZ350476" s="8"/>
      <c r="CA350476" s="8"/>
      <c r="CB350476" s="8"/>
      <c r="CC350476" s="8"/>
      <c r="CD350476" s="8"/>
      <c r="CE350476" s="8"/>
      <c r="CF350476" s="8"/>
      <c r="CG350476" s="8"/>
      <c r="CH350476" s="8"/>
      <c r="CI350476" s="8"/>
      <c r="CJ350476" s="8"/>
      <c r="CK350476" s="8"/>
      <c r="CL350476" s="8"/>
      <c r="CM350476" s="8"/>
      <c r="CN350476" s="8"/>
      <c r="CO350476" s="8"/>
      <c r="CP350476" s="8"/>
      <c r="CQ350476" s="8"/>
      <c r="CR350476" s="8"/>
      <c r="CS350476" s="8"/>
      <c r="CT350476" s="8"/>
      <c r="CU350476" s="8"/>
      <c r="CV350476" s="8"/>
      <c r="CW350476" s="8"/>
      <c r="CX350476" s="8"/>
      <c r="CY350476" s="8"/>
      <c r="CZ350476" s="8"/>
      <c r="DA350476" s="8"/>
      <c r="DB350476" s="8"/>
      <c r="DC350476" s="8"/>
      <c r="DD350476" s="8"/>
      <c r="DE350476" s="8"/>
      <c r="DF350476" s="8"/>
      <c r="DG350476" s="8"/>
      <c r="DH350476" s="8"/>
      <c r="DI350476" s="8"/>
      <c r="DJ350476" s="8"/>
      <c r="DK350476" s="8"/>
      <c r="DL350476" s="8"/>
      <c r="DM350476" s="8"/>
      <c r="DN350476" s="8"/>
      <c r="DO350476" s="8"/>
      <c r="DP350476" s="8"/>
      <c r="DQ350476" s="8"/>
    </row>
  </sheetData>
  <sheetProtection algorithmName="SHA-512" hashValue="efvIoiJ8DUBclgKNmkFVJaBOPbD2ZtzGfvCWdLkBXlbXcbf1aFfqXRVpqZjIaMvAPr0WDnLQ/HBmJiUBVV/+eg==" saltValue="U8tzXVpLc91s2fl+9HRpYw==" spinCount="100000" sheet="1" objects="1" scenarios="1" selectLockedCells="1" selectUnlockedCells="1"/>
  <mergeCells count="4">
    <mergeCell ref="B8:O8"/>
    <mergeCell ref="D1:E1"/>
    <mergeCell ref="D2:E2"/>
    <mergeCell ref="D6:E6"/>
  </mergeCells>
  <dataValidations count="16">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2A62490A-8FDB-44FF-A430-EE7D48E724B2}">
      <formula1>$A$350474:$A$350476</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14:E117 E122 E71:E106" xr:uid="{FCD998F4-E12F-457E-AE5C-7B844A5E25DD}">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6:F21 F32:F34 F122:F125 E107:E109 F110:F117 E120:F121 E123:E125 F23:F26 F71:F106" xr:uid="{FFB36528-A31F-4A79-A849-1CFB120855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6:G18 G23:G25 G111:G122 G82:G86 G71:G73 G75:G76 G78:G79 G88:G106" xr:uid="{9DB85BAD-FDD0-457D-8287-B199B8DFB25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6:H18 H82:H86 H71:H73 H88:H99 H101:H125" xr:uid="{1F16B10A-38D6-4961-BE20-486025FC0E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16:I18 I120:I125 I114:I117 I82:I86 I71 I73 I88:I99 I101:I106" xr:uid="{13D017E9-9531-425A-9631-9738701B0FC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6:J18 J77:J86 J71:J75 J88:J99 J101:J125" xr:uid="{02EB08D7-2BE8-4352-BBC2-537405C6F86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107:K125" xr:uid="{EC63DC1C-86A6-4F1F-B7E6-90459BBC8A4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6:L18 L82:L86 L101:L125 L71:L75 L77:L78 L97:L99 L88:L90" xr:uid="{1EE6E38F-D1B1-4A2C-9EB7-3A4AF0301AED}">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91:M99 M107:M125" xr:uid="{9DCED86D-D277-4340-AFF7-469050D600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71:N75 N77:N125" xr:uid="{9D1F8C62-8DC1-4D35-A82D-3D3B6BFA5FB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7:C125" xr:uid="{90571CBF-4871-49F8-9F56-BC57ABF219C4}">
      <formula1>$A$350547:$A$350549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4:C106 C12:C75 C77:C102" xr:uid="{34517AEF-488D-4FB5-8099-430DAE2C52EB}">
      <formula1>$A$350473:$A$350475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6" xr:uid="{00D1F6AF-6562-49F6-9AA9-384787DF76D6}">
      <formula1>$A$350477:$A$350479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3" xr:uid="{CCE58661-7942-4DCF-9BA8-2FBF473BA9A9}">
      <formula1>$A$350475:$A$350477</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5" xr:uid="{A60114CE-08FE-4404-9144-227A79BBE634}">
      <formula1>0</formula1>
      <formula2>9</formula2>
    </dataValidation>
  </dataValidation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Avanc PM CGR a 31dic2020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Carlina Quijano Bautista</dc:creator>
  <cp:lastModifiedBy>Usuario</cp:lastModifiedBy>
  <cp:lastPrinted>2020-07-09T23:36:22Z</cp:lastPrinted>
  <dcterms:created xsi:type="dcterms:W3CDTF">2020-03-11T16:51:40Z</dcterms:created>
  <dcterms:modified xsi:type="dcterms:W3CDTF">2021-02-05T23:03:33Z</dcterms:modified>
</cp:coreProperties>
</file>