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iegofdiaz\Documents\SUPERTRANSPORTE\PAAC\"/>
    </mc:Choice>
  </mc:AlternateContent>
  <workbookProtection workbookAlgorithmName="SHA-512" workbookHashValue="uiBK+KN3p+rr8MEYt37a76RjEcXgAakhf/TAlQktfj7rIfSWKi85t0MgZvvdhgmP69yNf/Jz8hdSnC6lNhKNpA==" workbookSaltValue="OdY49enDoxPk13gzvcZBZw==" workbookSpinCount="100000" lockStructure="1"/>
  <bookViews>
    <workbookView xWindow="0" yWindow="0" windowWidth="19200" windowHeight="7050" tabRatio="689"/>
  </bookViews>
  <sheets>
    <sheet name="1.Riesgos de Corrupción" sheetId="1" r:id="rId1"/>
    <sheet name="2. Racionalización de Trámites" sheetId="2" r:id="rId2"/>
    <sheet name="3. Rendición de Cuentas" sheetId="3" r:id="rId3"/>
    <sheet name="4. Servicio al ciudadano" sheetId="4" r:id="rId4"/>
    <sheet name="5. Transparencia " sheetId="5" r:id="rId5"/>
    <sheet name="Consolidado" sheetId="6" r:id="rId6"/>
    <sheet name="Consolidado por Componente" sheetId="7" r:id="rId7"/>
  </sheets>
  <definedNames>
    <definedName name="_xlnm._FilterDatabase" localSheetId="2" hidden="1">'3. Rendición de Cuentas'!$B$5:$H$29</definedName>
    <definedName name="_xlnm.Print_Area" localSheetId="0">'1.Riesgos de Corrupción'!$B$1:$H$13</definedName>
    <definedName name="_xlnm.Print_Area" localSheetId="1">'2. Racionalización de Trámites'!$A$1:$R$19</definedName>
    <definedName name="_xlnm.Print_Area" localSheetId="2">'3. Rendición de Cuentas'!$B$1:$H$29</definedName>
    <definedName name="_xlnm.Print_Area" localSheetId="3">'4. Servicio al ciudadano'!$A$1:$H$16</definedName>
    <definedName name="_xlnm.Print_Area" localSheetId="4">'5. Transparencia '!$A$1:$H$13</definedName>
    <definedName name="_xlnm.Print_Titles" localSheetId="2">'3. Rendición de Cuentas'!$5:$5</definedName>
    <definedName name="_xlnm.Print_Titles" localSheetId="3">'4. Servicio al ciudadano'!$4:$5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6" i="7" l="1"/>
  <c r="H59" i="7"/>
  <c r="H29" i="7"/>
  <c r="H20" i="7"/>
  <c r="H6" i="7"/>
  <c r="I6" i="7" s="1"/>
  <c r="I84" i="7" s="1"/>
  <c r="C10" i="6"/>
  <c r="C9" i="6"/>
  <c r="C8" i="6"/>
  <c r="C7" i="6"/>
  <c r="C6" i="6"/>
  <c r="C11" i="6"/>
  <c r="I14" i="5"/>
  <c r="I17" i="4"/>
  <c r="I30" i="3"/>
  <c r="S20" i="2"/>
  <c r="I14" i="1"/>
</calcChain>
</file>

<file path=xl/sharedStrings.xml><?xml version="1.0" encoding="utf-8"?>
<sst xmlns="http://schemas.openxmlformats.org/spreadsheetml/2006/main" count="590" uniqueCount="330">
  <si>
    <r>
      <rPr>
        <b/>
        <sz val="11"/>
        <color indexed="8"/>
        <rFont val="Arial Narrow"/>
        <family val="2"/>
      </rPr>
      <t>Sector Administrativo:</t>
    </r>
    <r>
      <rPr>
        <sz val="11"/>
        <color indexed="8"/>
        <rFont val="Arial Narrow"/>
        <family val="2"/>
      </rPr>
      <t xml:space="preserve"> Transporte</t>
    </r>
  </si>
  <si>
    <r>
      <rPr>
        <b/>
        <sz val="11"/>
        <color indexed="8"/>
        <rFont val="Arial Narrow"/>
        <family val="2"/>
      </rPr>
      <t>Orden:</t>
    </r>
    <r>
      <rPr>
        <sz val="11"/>
        <color indexed="8"/>
        <rFont val="Arial Narrow"/>
        <family val="2"/>
      </rPr>
      <t xml:space="preserve"> Nacional</t>
    </r>
  </si>
  <si>
    <r>
      <rPr>
        <b/>
        <sz val="11"/>
        <color indexed="8"/>
        <rFont val="Arial Narrow"/>
        <family val="2"/>
      </rPr>
      <t>Departamento:</t>
    </r>
    <r>
      <rPr>
        <sz val="11"/>
        <color indexed="8"/>
        <rFont val="Arial Narrow"/>
        <family val="2"/>
      </rPr>
      <t xml:space="preserve"> Bogotá D.C</t>
    </r>
  </si>
  <si>
    <t>Componente 1: Gestión del Riesgo de Corrupción  - Mapa de Riesgos de Corrupción</t>
  </si>
  <si>
    <t>Actividades realizadas</t>
  </si>
  <si>
    <t>Subcomponente</t>
  </si>
  <si>
    <t xml:space="preserve"> Actividades</t>
  </si>
  <si>
    <t>Meta o producto</t>
  </si>
  <si>
    <t xml:space="preserve">Responsable </t>
  </si>
  <si>
    <t>Fecha programada</t>
  </si>
  <si>
    <t>1.1</t>
  </si>
  <si>
    <t>Oficina Asesora de Planeación</t>
  </si>
  <si>
    <t>2.1</t>
  </si>
  <si>
    <t>Mapa de riesgos consolidado</t>
  </si>
  <si>
    <t>3.1</t>
  </si>
  <si>
    <t>4.1</t>
  </si>
  <si>
    <t>5.1.</t>
  </si>
  <si>
    <t>Nombre de la entidad:</t>
  </si>
  <si>
    <t>Orden:</t>
  </si>
  <si>
    <t>Nacional</t>
  </si>
  <si>
    <t>Sector administrativo:</t>
  </si>
  <si>
    <t>Transporte</t>
  </si>
  <si>
    <t>Año vigencia:</t>
  </si>
  <si>
    <t>Departamento:</t>
  </si>
  <si>
    <t>Bogotá D.C</t>
  </si>
  <si>
    <t>Municipio:</t>
  </si>
  <si>
    <t>BOGOTÁ</t>
  </si>
  <si>
    <t/>
  </si>
  <si>
    <t>Componente 2: Racionalización de trámites</t>
  </si>
  <si>
    <t>DATOS TRÁMITES A RACIONALIZAR</t>
  </si>
  <si>
    <t>TIPO DE RACIONALIZACIÓN</t>
  </si>
  <si>
    <t>PLAN DE EJECUCIÓN</t>
  </si>
  <si>
    <t>Tipo</t>
  </si>
  <si>
    <t>Número</t>
  </si>
  <si>
    <t>Nombre</t>
  </si>
  <si>
    <t>Estado</t>
  </si>
  <si>
    <t>Situación actual</t>
  </si>
  <si>
    <t>Mejora a implementar</t>
  </si>
  <si>
    <t>Beneficio al ciudadano y/o entidad</t>
  </si>
  <si>
    <t>Tipo racionalización</t>
  </si>
  <si>
    <t>Acciones racionalización</t>
  </si>
  <si>
    <t>Fecha inicio</t>
  </si>
  <si>
    <t>Fecha final</t>
  </si>
  <si>
    <t>Responsable</t>
  </si>
  <si>
    <r>
      <rPr>
        <b/>
        <sz val="11"/>
        <color indexed="8"/>
        <rFont val="Arial Narrow"/>
        <family val="2"/>
      </rPr>
      <t>Ciudad:</t>
    </r>
    <r>
      <rPr>
        <sz val="11"/>
        <color indexed="8"/>
        <rFont val="Arial Narrow"/>
        <family val="2"/>
      </rPr>
      <t xml:space="preserve"> Bogotá D.C</t>
    </r>
  </si>
  <si>
    <t>Componente 3 Rendición de Cuentas</t>
  </si>
  <si>
    <t>SUBCOMPONENTE</t>
  </si>
  <si>
    <t>10. ACTIVIDADES A DESARROLLAR</t>
  </si>
  <si>
    <t>11. META O PRODUCTO</t>
  </si>
  <si>
    <t>12. RESPONSABLE</t>
  </si>
  <si>
    <t>FECHA PROGRAMADA</t>
  </si>
  <si>
    <t>Equipo de Comunicaciones</t>
  </si>
  <si>
    <t>Implementar free press con medios de comunicación a nivel nacional</t>
  </si>
  <si>
    <t>Llevar a cabo reuniones con la ciudadanía, vigilados y organizaciones cívicas para escuchar sus requerimientos y expectativas frente a las actividades misionales de la entidad y su proceso de rendición de cuentas (mesas de trabajo)</t>
  </si>
  <si>
    <t>1 encuesta publicada</t>
  </si>
  <si>
    <t>1 campaña realizada</t>
  </si>
  <si>
    <t>Componente 4:  Mecanismos para Mejorar la Atención al Ciudadano</t>
  </si>
  <si>
    <t>Actividades</t>
  </si>
  <si>
    <r>
      <rPr>
        <b/>
        <sz val="12"/>
        <color indexed="8"/>
        <rFont val="Arial Narrow"/>
        <family val="2"/>
      </rPr>
      <t>Subcomponente 2</t>
    </r>
    <r>
      <rPr>
        <sz val="12"/>
        <color indexed="8"/>
        <rFont val="Arial Narrow"/>
        <family val="2"/>
      </rPr>
      <t xml:space="preserve">
Fortalecimiento de los canales de atención</t>
    </r>
  </si>
  <si>
    <t>1 Informe mensual</t>
  </si>
  <si>
    <t>Atención al ciudadano</t>
  </si>
  <si>
    <r>
      <rPr>
        <b/>
        <sz val="12"/>
        <color indexed="8"/>
        <rFont val="Arial Narrow"/>
        <family val="2"/>
      </rPr>
      <t xml:space="preserve">Subcomponente 3
</t>
    </r>
    <r>
      <rPr>
        <sz val="12"/>
        <color indexed="8"/>
        <rFont val="Arial Narrow"/>
        <family val="2"/>
      </rPr>
      <t>Talento humano</t>
    </r>
  </si>
  <si>
    <t>Talento Humano</t>
  </si>
  <si>
    <t>5.1</t>
  </si>
  <si>
    <r>
      <rPr>
        <b/>
        <sz val="12"/>
        <color indexed="8"/>
        <rFont val="Arial Narrow"/>
        <family val="2"/>
      </rPr>
      <t>Sector Administrativo:</t>
    </r>
    <r>
      <rPr>
        <sz val="12"/>
        <color indexed="8"/>
        <rFont val="Arial Narrow"/>
        <family val="2"/>
      </rPr>
      <t xml:space="preserve"> Transporte</t>
    </r>
  </si>
  <si>
    <r>
      <rPr>
        <b/>
        <sz val="12"/>
        <color indexed="8"/>
        <rFont val="Arial Narrow"/>
        <family val="2"/>
      </rPr>
      <t>Orden:</t>
    </r>
    <r>
      <rPr>
        <sz val="12"/>
        <color indexed="8"/>
        <rFont val="Arial Narrow"/>
        <family val="2"/>
      </rPr>
      <t xml:space="preserve"> Nacional</t>
    </r>
  </si>
  <si>
    <r>
      <rPr>
        <b/>
        <sz val="12"/>
        <color indexed="8"/>
        <rFont val="Arial Narrow"/>
        <family val="2"/>
      </rPr>
      <t>Departamento:</t>
    </r>
    <r>
      <rPr>
        <sz val="12"/>
        <color indexed="8"/>
        <rFont val="Arial Narrow"/>
        <family val="2"/>
      </rPr>
      <t xml:space="preserve"> Bogotá D.C</t>
    </r>
  </si>
  <si>
    <r>
      <rPr>
        <b/>
        <sz val="12"/>
        <color indexed="8"/>
        <rFont val="Arial Narrow"/>
        <family val="2"/>
      </rPr>
      <t>Ciudad:</t>
    </r>
    <r>
      <rPr>
        <sz val="12"/>
        <color indexed="8"/>
        <rFont val="Arial Narrow"/>
        <family val="2"/>
      </rPr>
      <t xml:space="preserve"> Bogotá D.C</t>
    </r>
  </si>
  <si>
    <t>Componente 5:  Mecanismos para la Transparencia y Acceso a la Información</t>
  </si>
  <si>
    <t>Mantener actualizados los Trámites de cara al ciudadano en el Sistema Único de Información de Trámites - SUIT</t>
  </si>
  <si>
    <t>Hojas de vida publicadas en el SIGEP</t>
  </si>
  <si>
    <t>SUPERINTENDENCIA DE TRANSPORTE</t>
  </si>
  <si>
    <t>Inscripción y registro de operadores portuarios, marítimos y fluviales</t>
  </si>
  <si>
    <t>Paz y salvo tasa de vigilancia</t>
  </si>
  <si>
    <t>Trámite</t>
  </si>
  <si>
    <t>Se iniciará la implementación del trámite en línea</t>
  </si>
  <si>
    <t>Evita cometer errores y agiliza el tramite de inscripción y registro de Operador Portuario.</t>
  </si>
  <si>
    <t>Seguridad, eficiencia y obtención del trámite en línea</t>
  </si>
  <si>
    <t>Evaluar las actividades para la atención de las solicitudes que se reciben en la Supertransporte</t>
  </si>
  <si>
    <t>Tecnológica
Administrativa</t>
  </si>
  <si>
    <t>Inscrito</t>
  </si>
  <si>
    <t>Indicador</t>
  </si>
  <si>
    <t>Informe de Rendición de Cuentas 2019</t>
  </si>
  <si>
    <r>
      <rPr>
        <b/>
        <sz val="11"/>
        <color theme="1"/>
        <rFont val="Arial Narrow"/>
        <family val="2"/>
      </rPr>
      <t>Sector Administrativo:</t>
    </r>
    <r>
      <rPr>
        <sz val="11"/>
        <color theme="1"/>
        <rFont val="Arial Narrow"/>
        <family val="2"/>
      </rPr>
      <t xml:space="preserve"> Transporte</t>
    </r>
  </si>
  <si>
    <r>
      <rPr>
        <b/>
        <sz val="11"/>
        <color theme="1"/>
        <rFont val="Arial Narrow"/>
        <family val="2"/>
      </rPr>
      <t>Ciudad:</t>
    </r>
    <r>
      <rPr>
        <sz val="11"/>
        <color theme="1"/>
        <rFont val="Arial Narrow"/>
        <family val="2"/>
      </rPr>
      <t xml:space="preserve"> Bogotá D.C</t>
    </r>
  </si>
  <si>
    <r>
      <t xml:space="preserve">Subcomponente 1
</t>
    </r>
    <r>
      <rPr>
        <sz val="11"/>
        <color theme="1"/>
        <rFont val="Arial Narrow"/>
        <family val="2"/>
      </rPr>
      <t>Información de calidad y en lenguaje comprensible</t>
    </r>
  </si>
  <si>
    <r>
      <rPr>
        <b/>
        <sz val="11"/>
        <color theme="1"/>
        <rFont val="Arial Narrow"/>
        <family val="2"/>
      </rPr>
      <t>Subcomponente 4</t>
    </r>
    <r>
      <rPr>
        <sz val="11"/>
        <color theme="1"/>
        <rFont val="Arial Narrow"/>
        <family val="2"/>
      </rPr>
      <t xml:space="preserve">                                               Evaluación y retroalimentación a  la gestión institucional</t>
    </r>
  </si>
  <si>
    <t>Web Máster</t>
  </si>
  <si>
    <t>Delegatura de Tránsito y Transporte Terrestre</t>
  </si>
  <si>
    <t>Delegatura de Concesiones e Infraestructura</t>
  </si>
  <si>
    <t>Diseñar y enviar información mediante comunicaciones Internas (push mails, pantallas o carteleras virtuales), informando las principales actividades desarrolladas por la entidad a nivel misional, normativo y administrativo.</t>
  </si>
  <si>
    <t>Despacho del Superintendente
de Transporte</t>
  </si>
  <si>
    <t>Comunicaciones mensuales</t>
  </si>
  <si>
    <t>Publicar los proyectos de actos administrativos y demás documentos de interés general que requieran ser sometidos a participación de la ciudadanía con el fin de recibir observaciones.</t>
  </si>
  <si>
    <t>Proyectos normativos sometidos a participación ciudadana</t>
  </si>
  <si>
    <t>Asistencia y participación a diferentes eventos del sector</t>
  </si>
  <si>
    <t>Reuniones con diferentes grupos de interés</t>
  </si>
  <si>
    <t>Documento de respuesta a inquietudes publicado en página web</t>
  </si>
  <si>
    <t>Delegatura de Tránsito y Transporte Terrestre
Oficina de Tecnologías de la Información y Comunicaciones</t>
  </si>
  <si>
    <r>
      <rPr>
        <b/>
        <sz val="12"/>
        <color indexed="8"/>
        <rFont val="Arial Narrow"/>
        <family val="2"/>
      </rPr>
      <t xml:space="preserve">Subcomponente/proceso  2 </t>
    </r>
    <r>
      <rPr>
        <sz val="12"/>
        <color indexed="8"/>
        <rFont val="Arial Narrow"/>
        <family val="2"/>
      </rPr>
      <t>Construcción del Mapa de Riesgos de Corrupción</t>
    </r>
  </si>
  <si>
    <r>
      <rPr>
        <b/>
        <sz val="12"/>
        <color indexed="8"/>
        <rFont val="Arial Narrow"/>
        <family val="2"/>
      </rPr>
      <t xml:space="preserve">Subcomponente /proceso 3    </t>
    </r>
    <r>
      <rPr>
        <sz val="12"/>
        <color indexed="8"/>
        <rFont val="Arial Narrow"/>
        <family val="2"/>
      </rPr>
      <t xml:space="preserve"> Consulta y divulgación </t>
    </r>
  </si>
  <si>
    <r>
      <rPr>
        <b/>
        <sz val="12"/>
        <color indexed="8"/>
        <rFont val="Arial Narrow"/>
        <family val="2"/>
      </rPr>
      <t>Subcomponente /proceso 4</t>
    </r>
    <r>
      <rPr>
        <sz val="12"/>
        <color indexed="8"/>
        <rFont val="Arial Narrow"/>
        <family val="2"/>
      </rPr>
      <t xml:space="preserve">      Monitoreo o revisión</t>
    </r>
  </si>
  <si>
    <r>
      <rPr>
        <b/>
        <sz val="12"/>
        <color indexed="8"/>
        <rFont val="Arial Narrow"/>
        <family val="2"/>
      </rPr>
      <t>Subcomponente/proceso 5</t>
    </r>
    <r>
      <rPr>
        <sz val="12"/>
        <color indexed="8"/>
        <rFont val="Arial Narrow"/>
        <family val="2"/>
      </rPr>
      <t xml:space="preserve"> Seguimiento</t>
    </r>
  </si>
  <si>
    <r>
      <rPr>
        <b/>
        <sz val="12"/>
        <color indexed="8"/>
        <rFont val="Arial Narrow"/>
        <family val="2"/>
      </rPr>
      <t xml:space="preserve">Subcomponente /proceso 1 
</t>
    </r>
    <r>
      <rPr>
        <sz val="12"/>
        <color indexed="8"/>
        <rFont val="Arial Narrow"/>
        <family val="2"/>
      </rPr>
      <t>Política de Administración de Riesgos de Corrupción</t>
    </r>
  </si>
  <si>
    <t>Oficina de Tecnologías de la Información y Comunicaciones</t>
  </si>
  <si>
    <t>Seguimientos a las actividades de rendición de cuentas</t>
  </si>
  <si>
    <t>Actividad de evaluación desarrollada</t>
  </si>
  <si>
    <t>Actividad con urna de cristal</t>
  </si>
  <si>
    <t>Audiencia realizada</t>
  </si>
  <si>
    <t>Realizar periódicamente mediciones de percepción de los ciudadanos respecto a la calidad del servicio de la Superintendencia de Transporte, e informar los resultados al nivel directivo con el fin de identificar oportunidades y acciones de mejora.</t>
  </si>
  <si>
    <t>Planear y desarrollar actividades de capacitación relacionadas con el fortalecimiento de las competencias de los servidores públicos que atienden directamente a los ciudadanos</t>
  </si>
  <si>
    <t>Capacitaciones desarrolladas</t>
  </si>
  <si>
    <t>Actividades de sensibilización realizadas</t>
  </si>
  <si>
    <t>Desarrollar actividades de promoción y prevención de los derechos de los usuarios del servicio de transporte</t>
  </si>
  <si>
    <t>Oficina Asesora Jurídica</t>
  </si>
  <si>
    <t>Realizar seguimiento a la implementación del Modelo de Seguridad y Privacidad de la Información</t>
  </si>
  <si>
    <t>Realizar seguimiento a la implementación de la Política de Gobierno Digital</t>
  </si>
  <si>
    <t>1.2</t>
  </si>
  <si>
    <t>Actualizar, publicar y socializar los datos abiertos con que cuenta la Entidad</t>
  </si>
  <si>
    <t>Atención al Ciudadano</t>
  </si>
  <si>
    <t>1.3</t>
  </si>
  <si>
    <t>1.4</t>
  </si>
  <si>
    <t>(Actividades realizadas /Actividades programadas)*100</t>
  </si>
  <si>
    <r>
      <t xml:space="preserve">Entidad: </t>
    </r>
    <r>
      <rPr>
        <sz val="12"/>
        <color indexed="8"/>
        <rFont val="Arial Narrow"/>
        <family val="2"/>
      </rPr>
      <t>Superintendencia de Transporte</t>
    </r>
  </si>
  <si>
    <t>Gestionar la publicación de las hojas de vida de los funcionarios y contratistas de la SPT, en el aplicativo SIGEP</t>
  </si>
  <si>
    <r>
      <rPr>
        <b/>
        <sz val="12"/>
        <color indexed="8"/>
        <rFont val="Arial Narrow"/>
        <family val="2"/>
      </rPr>
      <t>Subcomponente 1</t>
    </r>
    <r>
      <rPr>
        <sz val="12"/>
        <color indexed="8"/>
        <rFont val="Arial Narrow"/>
        <family val="2"/>
      </rPr>
      <t xml:space="preserve">                                                                                         Lineamientos de Transparencia Activa</t>
    </r>
  </si>
  <si>
    <r>
      <rPr>
        <b/>
        <sz val="12"/>
        <color indexed="8"/>
        <rFont val="Arial Narrow"/>
        <family val="2"/>
      </rPr>
      <t xml:space="preserve">Subcomponente 2                                                                                          </t>
    </r>
    <r>
      <rPr>
        <sz val="12"/>
        <color indexed="8"/>
        <rFont val="Arial Narrow"/>
        <family val="2"/>
      </rPr>
      <t xml:space="preserve"> Lineamientos de Transparencia Pasiva</t>
    </r>
  </si>
  <si>
    <r>
      <rPr>
        <b/>
        <sz val="12"/>
        <color indexed="8"/>
        <rFont val="Arial Narrow"/>
        <family val="2"/>
      </rPr>
      <t xml:space="preserve">Subcomponente 3                                                                                             </t>
    </r>
    <r>
      <rPr>
        <sz val="12"/>
        <color indexed="8"/>
        <rFont val="Arial Narrow"/>
        <family val="2"/>
      </rPr>
      <t>Elaboración los Instrumentos de Gestión de la Información</t>
    </r>
  </si>
  <si>
    <r>
      <rPr>
        <b/>
        <sz val="12"/>
        <color indexed="8"/>
        <rFont val="Arial Narrow"/>
        <family val="2"/>
      </rPr>
      <t xml:space="preserve">Subcomponente 4                                                                                        </t>
    </r>
    <r>
      <rPr>
        <sz val="12"/>
        <color indexed="8"/>
        <rFont val="Arial Narrow"/>
        <family val="2"/>
      </rPr>
      <t xml:space="preserve">   Criterio diferencial de accesibilidad</t>
    </r>
  </si>
  <si>
    <r>
      <rPr>
        <b/>
        <sz val="12"/>
        <color indexed="8"/>
        <rFont val="Arial Narrow"/>
        <family val="2"/>
      </rPr>
      <t xml:space="preserve">Subcomponente 5                                                                                      </t>
    </r>
    <r>
      <rPr>
        <sz val="12"/>
        <color indexed="8"/>
        <rFont val="Arial Narrow"/>
        <family val="2"/>
      </rPr>
      <t xml:space="preserve">   Monitoreo del Acceso a la Información Pública</t>
    </r>
  </si>
  <si>
    <t>Mapa de riesgos monitoreado</t>
  </si>
  <si>
    <r>
      <t xml:space="preserve">Entidad: </t>
    </r>
    <r>
      <rPr>
        <sz val="11"/>
        <color indexed="8"/>
        <rFont val="Arial Narrow"/>
        <family val="2"/>
      </rPr>
      <t>Superintendencia de Transporte</t>
    </r>
  </si>
  <si>
    <t>Oficina de Control Interno</t>
  </si>
  <si>
    <t>Todas las Áreas de la Supertransporte</t>
  </si>
  <si>
    <t>Orden de entrega de vehículos de transporte público terrestre automotor inmovilizados</t>
  </si>
  <si>
    <t>Mejoramiento y seguridad en la información de los trámites realizados</t>
  </si>
  <si>
    <t>Aplicativo VIGIA_MODULO OPERADOR PORTUARIO,  cuyo  diseño afecta  el adecuado tramite  de inscripción y registro como Operador Portuario.</t>
  </si>
  <si>
    <t>Tecnológica</t>
  </si>
  <si>
    <t>Oficina de Tecnologías de la Información y Comunicaciones
Dirección Financiera</t>
  </si>
  <si>
    <t>Delegatura de protección al usuario del servicio de  transporte</t>
  </si>
  <si>
    <t>Informe final de Rendición de Cuentas</t>
  </si>
  <si>
    <t>Delegatura de Puertos</t>
  </si>
  <si>
    <r>
      <t xml:space="preserve">Subcomponente 2 
</t>
    </r>
    <r>
      <rPr>
        <sz val="11"/>
        <color theme="1"/>
        <rFont val="Arial Narrow"/>
        <family val="2"/>
      </rPr>
      <t>Diálogo de doble vía con la ciudadanía y sus organizaciones</t>
    </r>
  </si>
  <si>
    <t>Política de Administración del Riesgo implementada</t>
  </si>
  <si>
    <t>Mapas de riesgos actualizado</t>
  </si>
  <si>
    <t>Política de Administración del Riesgo socializada</t>
  </si>
  <si>
    <t>Mapa de riesgos Institucional socializado</t>
  </si>
  <si>
    <t>Reporte de Actividades realizadas</t>
  </si>
  <si>
    <t>Revisión del aplicativo  VIGIA_ MODULO OPERADOR PORTUARIO, definición e implementación de soluciones tecnológicas que hagan el tramite amigable  y ágil</t>
  </si>
  <si>
    <t>02/20/2020</t>
  </si>
  <si>
    <t>1 Boletín trimestral</t>
  </si>
  <si>
    <t xml:space="preserve">Piezas informativas a través de los diferentes medios de comunicación de la entidad, dando a conocer el informe a los vigilados y a los funcionarios. </t>
  </si>
  <si>
    <t>Desarrollar campañas informativas sobre temáticas misionales y de prevención dirigida a la Ciudadanía</t>
  </si>
  <si>
    <t>1 espacio de dialogo desarrollado</t>
  </si>
  <si>
    <t>Delegaturas con el apoyo de la
Oficina Asesora de Planeación</t>
  </si>
  <si>
    <r>
      <t xml:space="preserve">Subcomponente 3
</t>
    </r>
    <r>
      <rPr>
        <sz val="11"/>
        <color theme="1"/>
        <rFont val="Arial Narrow"/>
        <family val="2"/>
      </rPr>
      <t>Responsabilidad para aplicar correctivos y acciones de mejora</t>
    </r>
  </si>
  <si>
    <t>Rendición de cuentas realizada en un medio virtual</t>
  </si>
  <si>
    <t>Desarrollar campaña de sensibilización sobre rendición de cuentas dirigido a vigilados y publico en general</t>
  </si>
  <si>
    <r>
      <t xml:space="preserve">Entidad: </t>
    </r>
    <r>
      <rPr>
        <sz val="11"/>
        <color indexed="8"/>
        <rFont val="Arial Narrow"/>
        <family val="2"/>
      </rPr>
      <t>Superintendencia de  Transporte</t>
    </r>
  </si>
  <si>
    <r>
      <t xml:space="preserve">Entidad: </t>
    </r>
    <r>
      <rPr>
        <sz val="11"/>
        <color theme="1"/>
        <rFont val="Arial Narrow"/>
        <family val="2"/>
      </rPr>
      <t>Superintendencia deTransporte</t>
    </r>
  </si>
  <si>
    <t>Secretaría General
Oficina de TICS</t>
  </si>
  <si>
    <t>Sistema de Información Implementado</t>
  </si>
  <si>
    <t>Evaluar la implementación de soluciones de comunicación con la entidad para personas con discapacidad auditiva, visual, adultos mayores, niños, etnias y otros grupos de valor.</t>
  </si>
  <si>
    <t>Espacios adecuados</t>
  </si>
  <si>
    <t>Evaluación realizada</t>
  </si>
  <si>
    <t>Secretaría General
Dirección Administrativa</t>
  </si>
  <si>
    <t>Procedimiento actualizado e implementado</t>
  </si>
  <si>
    <t>Revisar y actualizar el indicador para la medición de atención de PQRSD</t>
  </si>
  <si>
    <t>Indicador definido</t>
  </si>
  <si>
    <t xml:space="preserve">Revisión y actualización de mapa de riesgos </t>
  </si>
  <si>
    <t xml:space="preserve">Consolidación del mapa de riesgos </t>
  </si>
  <si>
    <r>
      <t>Socializar la Política de Administración del Riesgo tanto de manera interna como externa</t>
    </r>
    <r>
      <rPr>
        <sz val="11"/>
        <color rgb="FFFF0000"/>
        <rFont val="Arial Narrow"/>
        <family val="2"/>
      </rPr>
      <t/>
    </r>
  </si>
  <si>
    <t>Informes de seguimiento  de la ejecución del Plan anticorrupción y mapa de riesgos de corrupción</t>
  </si>
  <si>
    <t>El trámite de Paz y Salvo, se está realizando de forma manual, utilizando un protocolo propio para este proceso, haciendo las revisiones correspondientes, con un tiempo de respuesta de 10 días</t>
  </si>
  <si>
    <t>Elaborar el informe de Rendición de Cuentas 2020</t>
  </si>
  <si>
    <t xml:space="preserve">Boletines de prensa en medios y página web </t>
  </si>
  <si>
    <t>Campañas informativas realizadas</t>
  </si>
  <si>
    <t>Desarrollar campaña para socialización de informe de Rendición de Cuentas 2020</t>
  </si>
  <si>
    <t xml:space="preserve">Desarrollar y actualizar herramientas informáticas de interacción con los vigilados </t>
  </si>
  <si>
    <t>Participar en reuniones a nivel nacional, congresos nacionales o simposios del sector transporte para escuchar requerimientos, necesidades e interrogantes acerca del transporte público nacional</t>
  </si>
  <si>
    <t xml:space="preserve">Desarrollar un espacio de diálogo virtual (chat, foro, facebook live) la Protección al usuario de los servicios de transporte  </t>
  </si>
  <si>
    <t xml:space="preserve">Desarrollar un espacio de diálogo virtual (chat, foro, facebook live) de un tema relacionado con las acciones desarrolladas por la Delegatura de Concesiones e Infraestructura </t>
  </si>
  <si>
    <t xml:space="preserve">Desarrollar un Desarrollar un espacio de diálogo virtual (chat, foro, facebook live) de un tema relacionado con las acciones desarrolladas por la Delegatura de Puertos </t>
  </si>
  <si>
    <t>Realizar audiencia virtual de rendición de cuentas</t>
  </si>
  <si>
    <t>Participar en la audiencia pública de rendición de cuentas  presencial del Sector Transporte</t>
  </si>
  <si>
    <t>Clasificar todas las consultas, sugerencias y recomendaciones realizadas a través de las diferentes herramientas de diálogo para establecer las respuestas que se deben generar, para publicar en página web</t>
  </si>
  <si>
    <t xml:space="preserve">Publicar encuestas web en el portal de la entidad preguntando a la ciudadanía acerca de las principales temáticas que desea conocer o ampliar sobre la misionalidad de la Entidad. </t>
  </si>
  <si>
    <t>Promover y divulgar la cultura de la rendición de cuentas a través de los canales de comunicación internos</t>
  </si>
  <si>
    <t>Desarrollar una actividad de participación y colaboración abierta a través de Urna de Cristal</t>
  </si>
  <si>
    <t>Evaluar actividades de sensibilización</t>
  </si>
  <si>
    <t>Realizar seguimiento al cumplimiento de las actividades propuestas en el Plan de Rendición de Cuentas (De acuerdo con los cortes de seguimeinto del PAAC 30 de abril, 30 de agosto y 31 de diciembre)</t>
  </si>
  <si>
    <r>
      <t>Elaborar el informe de evaluación final del plan de rendición de cuentas de la entidad</t>
    </r>
    <r>
      <rPr>
        <sz val="11"/>
        <color rgb="FFFF0000"/>
        <rFont val="Arial Narrow"/>
        <family val="2"/>
      </rPr>
      <t xml:space="preserve"> </t>
    </r>
  </si>
  <si>
    <t>Identificar e implementar mejoras en el sistema de información para el registro ordenado y la gestión de peticiones, quejas, reclamos y denuncias.</t>
  </si>
  <si>
    <t>Realizar seguimiento a la atención presencial al ciudadano, que de cuenta de la interacción y gestión con el ciudadano</t>
  </si>
  <si>
    <t>Realizar seguimiento a la atención telefónica a través del centro de contacto</t>
  </si>
  <si>
    <t>Realizar ajustes a los espacios físicos de atención y servicio al ciudadano para garantizar su accesibilidad</t>
  </si>
  <si>
    <t>Desarrollar espacios de sensibilización para fortalecer la cultura de servicio al interior de la Entidad.</t>
  </si>
  <si>
    <r>
      <t>Fortalecer el procedimiento para la gestión de las peticiones, quejas y reclamos.</t>
    </r>
    <r>
      <rPr>
        <sz val="11"/>
        <color rgb="FFFF0000"/>
        <rFont val="Arial Narrow"/>
        <family val="2"/>
      </rPr>
      <t/>
    </r>
  </si>
  <si>
    <t xml:space="preserve">Medición de la Percepción de los Ciudadanos </t>
  </si>
  <si>
    <t>Botón de transparencia actualizado</t>
  </si>
  <si>
    <t>Realizar seguimiento periódico a la publicación de la información del botón de transparencia de la Superintendencia de Transporte</t>
  </si>
  <si>
    <t>Trámites actualizados en el SUIT</t>
  </si>
  <si>
    <t>Talento Humano Dirección Administrativa</t>
  </si>
  <si>
    <t>Cumplimiento de actividades programadas</t>
  </si>
  <si>
    <t xml:space="preserve">Cumplimiento de actividades programadas </t>
  </si>
  <si>
    <t>Realizar seguimiento a las solicitudes recibidas en la Entidad y elaborar el informe de PQRS.</t>
  </si>
  <si>
    <t>Informe de PQRS</t>
  </si>
  <si>
    <t xml:space="preserve">Monitorear y efectuar seguimiento permanente a los riesgos de corrupción y si requiere ajustarlo, e informar a la Oficina Asesora de Planeación </t>
  </si>
  <si>
    <t>1. Revisión del aplicativo  VIGIA_ MODULO OPERADOR PORTUARIO, definición e implementación de soluciones tecnológicas que hagan el tramite amigable  y ágil.
2. Validación de modificaciones a la herramienta</t>
  </si>
  <si>
    <t>Oficina de Tecnologías de la Información y Comunicaciones
Delegatura de Puertos</t>
  </si>
  <si>
    <r>
      <t>Meta o producto</t>
    </r>
    <r>
      <rPr>
        <b/>
        <sz val="11"/>
        <color rgb="FFFF0000"/>
        <rFont val="Arial Narrow"/>
        <family val="2"/>
      </rPr>
      <t xml:space="preserve"> </t>
    </r>
  </si>
  <si>
    <r>
      <rPr>
        <b/>
        <sz val="12"/>
        <color indexed="8"/>
        <rFont val="Arial Narrow"/>
        <family val="2"/>
      </rPr>
      <t xml:space="preserve">Subcomponente 1
</t>
    </r>
    <r>
      <rPr>
        <sz val="12"/>
        <color indexed="8"/>
        <rFont val="Arial Narrow"/>
        <family val="2"/>
      </rPr>
      <t xml:space="preserve">Estructura administrativa y Direccionamiento estratégico </t>
    </r>
  </si>
  <si>
    <r>
      <rPr>
        <b/>
        <sz val="12"/>
        <color indexed="8"/>
        <rFont val="Arial Narrow"/>
        <family val="2"/>
      </rPr>
      <t xml:space="preserve">Subcomponente 4
</t>
    </r>
    <r>
      <rPr>
        <sz val="12"/>
        <color indexed="8"/>
        <rFont val="Arial Narrow"/>
        <family val="2"/>
      </rPr>
      <t>Normativo y procedimental</t>
    </r>
  </si>
  <si>
    <r>
      <rPr>
        <b/>
        <sz val="12"/>
        <color indexed="8"/>
        <rFont val="Arial Narrow"/>
        <family val="2"/>
      </rPr>
      <t xml:space="preserve">Subcomponente 5
</t>
    </r>
    <r>
      <rPr>
        <sz val="12"/>
        <color indexed="8"/>
        <rFont val="Arial Narrow"/>
        <family val="2"/>
      </rPr>
      <t>Relacionamiento con el ciudadano</t>
    </r>
  </si>
  <si>
    <t>Difundir la actividad misional de la entidad, a través de Boletines Informativos audiovisuales</t>
  </si>
  <si>
    <t>Delegaturas</t>
  </si>
  <si>
    <t>Desarrollar actividades de sensibilización dirigidas a las diferentes dependencias de la Entidad, sobre el procedimiento para la atención de PQRSD.</t>
  </si>
  <si>
    <t>1 Actividad de Sensibilización Realizadas</t>
  </si>
  <si>
    <t>Secretaría General
Atención al Ciudadano</t>
  </si>
  <si>
    <t>Plan Anticorrupción y Atención al Ciudadano 2020</t>
  </si>
  <si>
    <r>
      <t xml:space="preserve">Fecha de Publicación: </t>
    </r>
    <r>
      <rPr>
        <sz val="11"/>
        <color theme="1"/>
        <rFont val="Arial Narrow"/>
        <family val="2"/>
      </rPr>
      <t>31-01-2020</t>
    </r>
  </si>
  <si>
    <r>
      <t xml:space="preserve">Fecha de Publicación: </t>
    </r>
    <r>
      <rPr>
        <sz val="12"/>
        <color indexed="59"/>
        <rFont val="Arial Narrow"/>
        <family val="2"/>
      </rPr>
      <t>31-01-2020</t>
    </r>
  </si>
  <si>
    <t>Formular las denuncias ante las autoridades competentes respecto de hechos constitutivos de faltas disciplinarias, fiscales, penales y demás que haya lugar</t>
  </si>
  <si>
    <t>Denuncias realizadas</t>
  </si>
  <si>
    <t>5.2</t>
  </si>
  <si>
    <t>Fuentes de información unificadas y alineadas a las políticas de seguridad.</t>
  </si>
  <si>
    <t>1. Aprobación de cambios al trámite por la Dirección Financiera
2. Validar desarrollo de la solución informática
3. Puesta en marcha.
4. Cambiar denominación a otro procedimiento administrativo en el SUIT</t>
  </si>
  <si>
    <t>Mejorar la herramienta tecnológica para la ejecución del trámite e implementar los controles de auditoría..</t>
  </si>
  <si>
    <t>Herramientas informáticas implementadas. (implementación de un asistente virtual, Notificaciones TEMIS)</t>
  </si>
  <si>
    <t>Actualizar dato abierto Tráfico Portuario Marítimo. (semestral)
Identificar un nuevo dato abierto para la entidad.</t>
  </si>
  <si>
    <t xml:space="preserve">Actividades de promoción y prevención realizadas </t>
  </si>
  <si>
    <t>Implementar la Política Institucional de Administración del Riesgo, en caso de requerir actualizarla</t>
  </si>
  <si>
    <r>
      <t>Socializar el Mapa de Riesgos Institucional</t>
    </r>
    <r>
      <rPr>
        <sz val="10"/>
        <color rgb="FFFF0000"/>
        <rFont val="Arial Narrow"/>
        <family val="2"/>
      </rPr>
      <t xml:space="preserve"> </t>
    </r>
  </si>
  <si>
    <t>Se observó en el link: https://www.supertransporte.gov.co/index.php/comunicaciones/sala-de-prensa-2020/, la publicación en la página web omunicados de prensa sobre tematicas relacionadas con las actividades misionales y acompañamiento a empresarios y protección a usuarios.</t>
  </si>
  <si>
    <t>Se observó en el link: https://twitter.com/Supertransporte la realización de campañas para informar a los empresarios y a los usuarios sobre las desiciones implementadas en los decretos para la emergencia sanitaria, al aire se encuentran campañas para terminales, puertos y accesibilidad, a través de redes sociales.</t>
  </si>
  <si>
    <t>Se observó que la Oficina de Planeación inición realizó el tramite de publicación en la página web de la supertransporte de la Encuesta para la construcción del Plan anticorrupción y de Atención al ciudadano, desde el 17 de enero de 2020 y adjuntpi archivo denomimado "Encuesta Resultados pdf" con el resumen estadístico los resultados de la encuesta.</t>
  </si>
  <si>
    <t>SEGUIMIENTO OCI
30 de Abril de 2020</t>
  </si>
  <si>
    <r>
      <t xml:space="preserve">Se evidenció en la cadena de valor nueva la publicación de la Política Institucional de Administración del Riesgo 2019 V3 septiembre 2019.  
Se evidenció en Matriz Mapa de Riesgos para la Gestión de Comunicaciones.xls (MR_Comunicaciones.pdf), MR-PUT.xlsx (MR_PUT.pdf), MR_Supervision CeI.xlsx; MR_Supervision TTT.xlsx (MR_TTT.pdf) y MR_Supervision CeI.xlsx.
Los procesos Direccionamiento Estratégico, Proteccción a los Usuarios del Sector Transporte, Gestión Estratégica de la Información, Gestión Contractual, Gestión Jurídica, Gestión Documental-Notificaciones ( No se encuentra el excel), Gestión de Comuncaciones, Gestión de Talento Humano y Gestión de TIC de la nueva cadena de valor.
</t>
    </r>
    <r>
      <rPr>
        <b/>
        <sz val="11"/>
        <color theme="1"/>
        <rFont val="Arial Narrow"/>
        <family val="2"/>
      </rPr>
      <t>Recomendaciones:</t>
    </r>
    <r>
      <rPr>
        <sz val="11"/>
        <color theme="1"/>
        <rFont val="Arial Narrow"/>
        <family val="2"/>
      </rPr>
      <t xml:space="preserve"> 
1. Implementar la Política Institucional de Administración del Riesgo y asegurar la apropiación por parte de lose servidores públicos y contratistas de la Superintendencia (Las tres líneas de defensa y la línea estratégica).
2. Verificar la necesidad de actualizar la política y mapas de riesgos dada la contingencia del COVID-19. 
2. Identificar en el documento el número de la versión, para asegurar que es la versión .</t>
    </r>
  </si>
  <si>
    <r>
      <t xml:space="preserve">No se evidenció Mapa de Riesgos para los procesos
Direccionamiento Estrategico, Gestión Estratégica de la Información, Gestión Contractual, Gestión Jurídica, Gestión Documental-Notificaciones ( No se encuentra el excel), Gestión de Comuncaciones, Gestión de Talento Humano y Gestión de TIC en la nueva cadena de valor.
</t>
    </r>
    <r>
      <rPr>
        <b/>
        <sz val="11"/>
        <color theme="1"/>
        <rFont val="Arial Narrow"/>
        <family val="2"/>
      </rPr>
      <t>Recomendaciones:</t>
    </r>
    <r>
      <rPr>
        <sz val="11"/>
        <color theme="1"/>
        <rFont val="Arial Narrow"/>
        <family val="2"/>
      </rPr>
      <t xml:space="preserve"> 
1. Implementar la Política Institucional de Administración del Riesgo para todos los procesos de la nueva cadena de valor y apropiarla por parte de todos los servidores públicos y contratistas.
2. Verificar la necesidad de actualizar la política y mapas de riesgos dada la contingencia del COVID-19. 
3. Verificar si hace parte de proyecto de inversión, para asegurar su ejecución en términos de eficacia y efectividad.</t>
    </r>
  </si>
  <si>
    <r>
      <t xml:space="preserve">Se evidenció el Mapa de Riesgos Instiucional, sin embargo se encuentra incompleto, faltan los mapas de Direccionamiento Estrategico, Gestión Estratégica de la Información, Gestión Contractual, Gestión Jurídica, Notificaciones ( No se encuentra el excel), Gestión de Comuncaciones, Gestión de Talento Humano y Gestión de TICS en la nueva cadena de valor.
</t>
    </r>
    <r>
      <rPr>
        <b/>
        <sz val="11"/>
        <color theme="1"/>
        <rFont val="Arial Narrow"/>
        <family val="2"/>
      </rPr>
      <t>Recomendación:</t>
    </r>
    <r>
      <rPr>
        <sz val="11"/>
        <color theme="1"/>
        <rFont val="Arial Narrow"/>
        <family val="2"/>
      </rPr>
      <t xml:space="preserve">
1. Implementar las acciones necesarias por parte de  los responsables y líderes de procesos, para asegurar la identificación de riesgos y controles de cada proceso, según competencia, que evite la materialización de eventos de riesgo.
2. Elaborar y/o actualizar mapa de riesgos de cada proceso según corresponda por parte de cada responsable, socializarlo con su equipo de trabajo y remitirlo oportunamente a la Oficina Asesora de Planeación para su consolidación y verificación si hace parte del mapa de riesgos institucional. </t>
    </r>
  </si>
  <si>
    <r>
      <t>Se evidenció en la Intranet publicada la cadena de valor nueva la publicación de la Política Institucional de Administración del Riesgo 2019 V3 septiembre 2019 y se observó correo institucional el día 30 de abril de 2020 comunicando a los servidores públicos y contratistas de la Entidad la Política y administración del Riesgo. No se evidenció en la cadena de valor de la página de la Superitendencia de Transporte, aún se encuentra la cadena de valor antigua.
R</t>
    </r>
    <r>
      <rPr>
        <b/>
        <sz val="11"/>
        <color theme="1"/>
        <rFont val="Arial Narrow"/>
        <family val="2"/>
      </rPr>
      <t xml:space="preserve">ecomendaciones:
</t>
    </r>
    <r>
      <rPr>
        <sz val="11"/>
        <color theme="1"/>
        <rFont val="Arial Narrow"/>
        <family val="2"/>
      </rPr>
      <t>1. Publicar en la página web de la Entidad en la cadena de valor
2. Verificar por parte de la OAP la efectividad de la socialización de la política, para asegurar su apropiación.</t>
    </r>
  </si>
  <si>
    <r>
      <t xml:space="preserve">No se evidenció la socialización del Mapa de Riesgos Intitcional por el correo institucional, ni en la Intranet de la Entidad.
Se publicó la consolidación inicial del Mapa de Riesgos Institucional, en la página web.
https://www.supertransporte.gov.co/documentos/2020/Enero/Planeacion_31/MR-CONSOLIDADO-31012020.xlsx.
</t>
    </r>
    <r>
      <rPr>
        <b/>
        <sz val="10"/>
        <color theme="1"/>
        <rFont val="Arial Narrow"/>
        <family val="2"/>
      </rPr>
      <t>Recomendaciones</t>
    </r>
    <r>
      <rPr>
        <sz val="10"/>
        <color theme="1"/>
        <rFont val="Arial Narrow"/>
        <family val="2"/>
      </rPr>
      <t>: 
1. Remitir oportunamente por parte de los responsables o líderes de proceso, el mapa de riesgos elaborado (tener en cuenta posibles riesgos generados por causa de COVID-19) y actualizado (socializarlo previamente con su equipo de trabajo)  a la Oficina Asesora de Planeación para su consolidación y verificación, si hace parte del mapa de riesgos institucional. 
2. Socializar mapa de riesgos institucional a las líneas de defensa y línea estratégica, para su apropiación.</t>
    </r>
  </si>
  <si>
    <r>
      <t xml:space="preserve">Se evidenció en el monitoreo y seguimiento efectuado que existen mapas de riesgo de procesos que a la fecha no han sido allegados a la Oficina Asesora de Planeaión - OAP.
No se evidenció Mapa de Riesgos para Direccionamiento Estratégico, Gestión Estratégica de la Información, Gestión Contractual, Gestión Jurídica, Gestión Documental-Notificaciones ( No se encuentra el excel), Gestión de Comunicaciones, Gestión de Talento Humano y Gestión de TIC en la nueva cadena de valor.
</t>
    </r>
    <r>
      <rPr>
        <b/>
        <sz val="10"/>
        <color theme="1"/>
        <rFont val="Arial Narrow"/>
        <family val="2"/>
      </rPr>
      <t xml:space="preserve">Recomendaciones: </t>
    </r>
    <r>
      <rPr>
        <sz val="10"/>
        <color theme="1"/>
        <rFont val="Arial Narrow"/>
        <family val="2"/>
      </rPr>
      <t xml:space="preserve">
1. Remitir oportunamente por parte de los responsables o líderes de proceso, el mapa de riesgos elaborado (tener en cuenta posibles riesgos generados por causa de COVID-19) y actualizado (socializarlo previamente con su equipo de trabajo)  a la Oficina Asesora de Planeación para su consolidación y verificación, si hace parte del mapa de riesgos institucional. 
2. Socializar mapa de riesgos institucional a las líneas de defensa y línea estratégica, para su apropiación.
3. Realizar monitoreo permanente por parte de los responsables o líderes de proceso a los mapas de riesgo, para asegurar su actualización, identificación de riesgos y controles, que eviten la materialización de eventos de riessgo, que puedan afectar el cumplimiento de los objetivos institucionales, de proceso o la misionalidad de la Superintendencia.</t>
    </r>
  </si>
  <si>
    <t>Verificar la visibilización de la ejecución del Plan anticorrupción y mapa de riesgos, según los cortes establecidos (corte 31 de Dic de 2019, 30 de abril, 31 de agosto 2020) dentro de los 10 días hábiles siguientes a la fecha y el 31 de enero de la vigencia la publicación del plan anticorrupción para la vigencia 2020.</t>
  </si>
  <si>
    <r>
      <t xml:space="preserve">Se evidenció en la página de web de la Entidad la publicación del Plan anticorrupción y mapa de riesgos para la vigencia 2020 y el seguimiento respectivo con corte a 31 de diciembre de 2019. 
https://www.supertransporte.gov.co/index.php/plan-anticorrupcion-y-atencion-al-ciudadano/2020
https://www.supertransporte.gov.co/documentos/2020/Enero/Control_interno_16/PAAC_31Dic2019_publicado_16Ene2020.xlsx
</t>
    </r>
    <r>
      <rPr>
        <b/>
        <sz val="10"/>
        <color theme="1"/>
        <rFont val="Arial Narrow"/>
        <family val="2"/>
      </rPr>
      <t xml:space="preserve">
Recomendaciones:</t>
    </r>
    <r>
      <rPr>
        <sz val="10"/>
        <color theme="1"/>
        <rFont val="Arial Narrow"/>
        <family val="2"/>
      </rPr>
      <t xml:space="preserve"> 
1. Realizar monitoreo por parte de los responsables y líderes de proceso para asegurar la ejecución de las actividades y metas del plan anticorrupción, en caso de incumplimiento que puedan tomar las acciones oportunamente.
2. Implementar las recomendaciones realizadas por la Oficina de Control Interno, acorde con las debilidades evidenciadas en este seguimiento.
</t>
    </r>
  </si>
  <si>
    <t>No se evidenció (allegaron) soportes en donde se observe que durante el período evaluado por parte de la Oficina Asesora Jurídica hayan efectuado denuncias ante las autoridades competentes, relacionadas con faltas disciplinarias, fiscales o penales de funcionarios o contratistas de la Superintendencia de Transporte.</t>
  </si>
  <si>
    <r>
      <t xml:space="preserve">Se evidenció que la inscripción y registro de operadores portuarios, maritimos y fluviales en el aplicativo Institucinal VIGIA, sigue presentando inconvenienes para los usuarios finales.
En GLPI radicados por el Servidor Público Gilberto Palencia Ramos, con copia a correo Institucional de la Entidad (Carlos Oscar Quintero Porras, Juliet Natalia Vasquez Zorro, Ana Isabel  Jimenez Castro, Alvaro Ceballos Suarez) y números de radicados:
1. GLPI No. 67240 del 17/04/2020 "Se revisó y aprobó la información, pero cuando se da clic " FINALIZAR", no sale y se produce "ERROR". Por lo tanto no puede ser aprobado."
2. GLPI No. 67248 del 17/04/2020 "Cuando se revisa información interna es necesario aprobar o rechazar y no permite genera. Error de la aplicación, este comportamiento es reiterativo. Se adjunta pantallazo." 
3. GLPI No. 67265 del 20/04/2020 "La sociedad IMPALA TERMINALS COLOMBIA S.A.S. NIT. 900439562, remite solicitud de eliminación de listado de operadores portuarios activos, ya que en el registro no se encuentra como OPM sino solo como ETF. Se adjunta solicitud."
4. GLPI No. 67272 del 22/04/2020. "Se revisó y rechazó la información, pero cuando se da clic a " FINALIZAR", no sale y se produce "ERROR". Por lo tanto no puede ser enviado al vigilado para "CORRECCIONES". Se adjunta pantallazo."
5. GLPI. No. 67274 del 22/04/2020. "Se detiene la revisión hasta que sea resuelta falla, ya que el problema del VIGÍA, persiste: No sale para correciones, luego de dar clic a " FINALIZAR" Se adjuntan pantallazos."
</t>
    </r>
    <r>
      <rPr>
        <b/>
        <sz val="10"/>
        <rFont val="Arial Narrow"/>
        <family val="2"/>
      </rPr>
      <t>Recomendaciones:</t>
    </r>
    <r>
      <rPr>
        <sz val="10"/>
        <rFont val="Arial Narrow"/>
        <family val="2"/>
      </rPr>
      <t xml:space="preserve">
1. Identificar la causa que genera la situación inscripción y registro de operadores portuarios, maritimos y fluviales en el aplicativo Institucinal VIGIA  y corregir el código del software que realiza dicho proceso.
2. Implementar por parte de los responsables las acciones que aseguren la ejecución oportuna de las acciones de racionalización y la efectividad de las mismas, en la presente vigencia, dado que la no ejecución de las mismas, acorde con el documento elaboración estrategias del plan anticorrupción y atención al ciudadano la cual hace parte integral del Decreto 124 de 2016 “Por el cual se sustituye el Titulo 4 de la Parte 1 del Libro 2 del Decreto 1081 de 2015, relativo al "Plan Anticorrupción y de Atención al Ciudadano"., la cual indica que "...Constituye falta disciplinaria grave el incumplimiento de la implementación del Plan Anticorrupción y de Atención al Ciudadano"</t>
    </r>
  </si>
  <si>
    <r>
      <t xml:space="preserve">Se observó en soporte denominado "Tramite 7641 Desarrollo Estados de Cuenta pdf" documento de 90 hojas que se ha adelantado información para el  item 2. Validar desarrollo de la solución informática. con  registros Table VIGIA.PERSONA, Table VIGIA.PERSONA_JURIDICA,  Table ACTUACION,  Table UNIVERSO_IUIT, 
Table IUIT_DETALLE, Table RADICADO_DOCUMENTO, Table NOTIFICACION, Table SEDE, Table DIRECCION, Table GUIA, Table ARREGLAR_DEP_MUN, DML UNIVERSO IUIT, entre otros.
Para los demás ítems no adjuntaron evidencias 
</t>
    </r>
    <r>
      <rPr>
        <b/>
        <sz val="10"/>
        <rFont val="Arial Narrow"/>
        <family val="2"/>
      </rPr>
      <t>Recomendaciones OCI</t>
    </r>
    <r>
      <rPr>
        <sz val="10"/>
        <rFont val="Arial Narrow"/>
        <family val="2"/>
      </rPr>
      <t>:
1. Implementar las acciones que consideren necesarias, para asegurar la ejecución de la actividad dentro de la vigencia 2020.
2 Implementar por parte de los responsables las acciones que aseguren la ejecución oportuna de las acciones de racionalización y la efectividad de las mismas, en la presente vigencia, dado que la no ejecución de las mismas, acorde con el documento elaboración estrategias del plan anticorrupción y atención al ciudadano la cual hace parte integral del Decreto 124 de 2016 “Por el cual se sustituye el Titulo 4 de la Parte 1 del Libro 2 del Decreto 1081 de 2015, relativo al "Plan Anticorrupción y de Atención al Ciudadano"., la cual indica que "...Constituye falta disciplinaria grave el incumplimiento de la implementación del Plan Anticorrupción y de Atención al Ciudadano"</t>
    </r>
  </si>
  <si>
    <r>
      <t>Se observó en documento denominado "</t>
    </r>
    <r>
      <rPr>
        <i/>
        <sz val="10"/>
        <rFont val="Arial Narrow"/>
        <family val="2"/>
      </rPr>
      <t>Proyecto Circular Inmoviliaciones</t>
    </r>
    <r>
      <rPr>
        <sz val="10"/>
        <rFont val="Arial Narrow"/>
        <family val="2"/>
      </rPr>
      <t>" con asunto "</t>
    </r>
    <r>
      <rPr>
        <i/>
        <sz val="10"/>
        <rFont val="Arial Narrow"/>
        <family val="2"/>
      </rPr>
      <t xml:space="preserve">Por la cual se subroga la Circular Externa No. 00000001 del 08 de enero de 2016, se dicta el procedimiento y la competencia aplicable para la solicitud de entrega de vehículos de servicio público de transporte terrestre inmovilizados de rango de acción nacional." </t>
    </r>
    <r>
      <rPr>
        <sz val="10"/>
        <rFont val="Arial Narrow"/>
        <family val="2"/>
      </rPr>
      <t>la propuesta para expedir la circular dirigida a  Dirección de Tránsito y Transporte de la Policía Nacional – DITRA- Organismos de tránsito y transporte de orden municipal y departamental, conductores, propietarios de vehículos de transporte terrestre automotor inmovilizados.
Se observó en documento denominado "SISTEMA ÚNICO DE TRÁMITES" descripción del bien o servicio a contratar:
el tema de Inmovilizaciones se observó en el ítem 8, con la siguiente descripción: "</t>
    </r>
    <r>
      <rPr>
        <i/>
        <sz val="10"/>
        <rFont val="Arial Narrow"/>
        <family val="2"/>
      </rPr>
      <t xml:space="preserve">Esta aplicación permitirá a la Superintendencia de Transporte fortalecer el sistema actual que realiza el control de las solicitudes de salidas de vehículos inmovilizados, asegurando la transparencia del proceso y fortaleciendo a la entidad evitando posibles actos de corrupción, mejorando las validaciones interoperando con otras entidades validando la información suministrada por cada solicitante"
</t>
    </r>
    <r>
      <rPr>
        <sz val="10"/>
        <rFont val="Arial Narrow"/>
        <family val="2"/>
      </rPr>
      <t xml:space="preserve">
En el Alcance se observó 29 ítems a tener en cuenta, específicamente 
8.11. El sistema debe contemplar la interoperabilidad con varias entidades como son: Registraduría, Notarías, entidades desintegradoras, Ministerio de Transporte.
</t>
    </r>
    <r>
      <rPr>
        <b/>
        <sz val="10"/>
        <rFont val="Arial Narrow"/>
        <family val="2"/>
      </rPr>
      <t>Recomendaciones OCI</t>
    </r>
    <r>
      <rPr>
        <sz val="10"/>
        <rFont val="Arial Narrow"/>
        <family val="2"/>
      </rPr>
      <t>:
1. Implementar las acciones que consideren necesarias, para asegurar la ejecución de la actividad dentro de la vigencia 2020.
2 Implementar por parte de los responsables las acciones que aseguren la ejecución oportuna de las acciones de racionalización y la efectividad de las mismas, en la presente vigencia, dado que la no ejecución de las mismas, acorde con el documento elaboración estrategias del plan anticorrupción y atención al ciudadano la cual hace parte integral del Decreto 124 de 2016 “Por el cual se sustituye el Titulo 4 de la Parte 1 del Libro 2 del Decreto 1081 de 2015, relativo al "Plan Anticorrupción y de Atención al Ciudadano"., la cual indica que "...Constituye falta disciplinaria grave el incumplimiento de la implementación del Plan Anticorrupción y de Atención al Ciudadano"</t>
    </r>
  </si>
  <si>
    <t>Se observó pantallazos del envío de información mediante correo electrónico sobre campañas institucionales e información relacionada con la atención al Covid 19 y el trabajo desde casa, se observó que envían información de temas administrativos, de bienestar y salud en el trabajo, desarrollo de la campaña institucional #LaSuperteCuida</t>
  </si>
  <si>
    <t>Se observó en el link: https://www.youtube.com/user/supertransportegov, que se realizaron y difundieron vídeos en el canal de youtube de la entidad informando a la ciudadanía sobre medidas y desiciones frente al sector transporte.</t>
  </si>
  <si>
    <r>
      <t xml:space="preserve">Actividad programada para el último período
Dado que la rendición de cuentas es la obligación de las entidades y servidores públicos de informar y explicar los avances y los resultados de su gestión, así como el avance en la garantía de derechos a los ciudadanos y sus organizaciones sociales, a través de espacios de diálogo público, la Oficina de Control Interno genera las siguientes recomendaciones:
</t>
    </r>
    <r>
      <rPr>
        <b/>
        <sz val="11"/>
        <color theme="1"/>
        <rFont val="Arial Narrow"/>
        <family val="2"/>
      </rPr>
      <t>Recomendaciones OCI</t>
    </r>
    <r>
      <rPr>
        <sz val="11"/>
        <color theme="1"/>
        <rFont val="Arial Narrow"/>
        <family val="2"/>
      </rPr>
      <t xml:space="preserve">:
1. Informar y explicar los avances y los resultados de la gestión periódicamente a los ciudadanos y organizaciones sociales a través de los espacios de diálogo.
2. Informar, dialogar y dar respuesta clara, concreta y eficaz a las peticiones y necesidades de los actores interesados (ciudadanía, organizaciones y grupos de valor) sobre la gestión realizada, los resultados de los planes de acción y el respeto, garantía y protección de los derechos.
</t>
    </r>
  </si>
  <si>
    <r>
      <t xml:space="preserve">Actividad programada para el último periodo
</t>
    </r>
    <r>
      <rPr>
        <b/>
        <sz val="11"/>
        <color theme="1"/>
        <rFont val="Arial Narrow"/>
        <family val="2"/>
      </rPr>
      <t>Recomendación OCI:</t>
    </r>
    <r>
      <rPr>
        <sz val="11"/>
        <color theme="1"/>
        <rFont val="Arial Narrow"/>
        <family val="2"/>
      </rPr>
      <t xml:space="preserve">
1. Implementar acciones que permita informar y explicar los avances y los resultados de la gestión periódicamente a los ciudadanos y organizaciones sociales a través de comunicaciones.
</t>
    </r>
  </si>
  <si>
    <r>
      <t xml:space="preserve">No se evidenció actas firmadas o con el mensaje original firmado que recibieron a satisfacción el desarrollaron, implementaron y puesta en marcha de las soluciones : Estados de cuentas, Notificaciones, PQR, Vinculación de Expedientes - IUIT CE, Visitas Promoción y Prevención.
</t>
    </r>
    <r>
      <rPr>
        <b/>
        <sz val="11"/>
        <color theme="1"/>
        <rFont val="Arial Narrow"/>
        <family val="2"/>
      </rPr>
      <t>Recomendaciones:</t>
    </r>
    <r>
      <rPr>
        <sz val="11"/>
        <color theme="1"/>
        <rFont val="Arial Narrow"/>
        <family val="2"/>
      </rPr>
      <t xml:space="preserve">
1. Presentar actas de recibido a satisfación de los aplicativos desarrollados por la OTIC.
2. Generar informes de retroalimentación por parte de los usuarios, respecto de las soluciones desarrolladas e implementadas y las acciones de mejora implementadas, para asegurar su efectividad (en términos de impacto).
3. Implementar las acciones correspondientes dado que a la fecha no se observó cuál es el porcentaje de ejecución.</t>
    </r>
  </si>
  <si>
    <r>
      <t xml:space="preserve">La Oficina de Planeación manifestó que el Despacho del Superintendente de Transporte, participó Particiapación en eventos como: Pacto para la seguridad Escolar
Desarrollo de actividad en el aeropuerto de Barranquilla se realizó presentación de la cartilla de protección a usuarios del Sector aéreo.
Desarrollo de Reunión con empresarios y vigilados, con la Ministra, Invias y la Superintendencia de Transporte sobre problemas viales en Bucaramanga - SanGil.
</t>
    </r>
    <r>
      <rPr>
        <b/>
        <sz val="11"/>
        <color theme="1"/>
        <rFont val="Arial Narrow"/>
        <family val="2"/>
      </rPr>
      <t>Recomendaciones OCI</t>
    </r>
    <r>
      <rPr>
        <sz val="11"/>
        <color theme="1"/>
        <rFont val="Arial Narrow"/>
        <family val="2"/>
      </rPr>
      <t xml:space="preserve">
1. Realizar la evaluación de cuál es el resultado en términos de impacto para los vigilados y/o ciudadanía de la participación de la Superintendencia de Transporte en dichos eventos, cómo le aporta al plan anticorrupción y participación ciudadana.
2. Verificar los resultados y la relación costo/beneficio y la efectividad.</t>
    </r>
  </si>
  <si>
    <t>Desarrollar un espacio de diálogo virtual (chat, foro, facebook live) de una temática relacionada con Tránsito y Transporte Terrestre</t>
  </si>
  <si>
    <t>1 espacio de diálogo desarrollado</t>
  </si>
  <si>
    <r>
      <t xml:space="preserve">Actividad Programada para el siguiente periodo
</t>
    </r>
    <r>
      <rPr>
        <b/>
        <sz val="11"/>
        <color theme="1"/>
        <rFont val="Arial Narrow"/>
        <family val="2"/>
      </rPr>
      <t>Recomendación OCI:</t>
    </r>
    <r>
      <rPr>
        <sz val="11"/>
        <color theme="1"/>
        <rFont val="Arial Narrow"/>
        <family val="2"/>
      </rPr>
      <t xml:space="preserve">
1. Implementar por parte de los responsables las acciones que aseguren la ejecución oportuna de las actividades y la efectividad de las mismas, en la presente vigencia, dado que la no ejecución de las mismas, acorde con el documento elaboración estrategias del plan anticorrupción y atención al ciudadano la cual hace parte integral del Decreto 124 de 2016 “Por el cual se sustituye el Titulo 4 de la Parte 1 del Libro 2 del Decreto 1081 de 2015, relativo al "Plan Anticorrupción y de Atención al Ciudadano"., la cual indica que "...Constituye falta disciplinaria grave el incumplimiento de la implementación del Plan Anticorrupción y de Atención al Ciudadano"</t>
    </r>
  </si>
  <si>
    <r>
      <t xml:space="preserve">Actividad programada para mayo - junio de 2020
</t>
    </r>
    <r>
      <rPr>
        <b/>
        <sz val="11"/>
        <color theme="1"/>
        <rFont val="Arial Narrow"/>
        <family val="2"/>
      </rPr>
      <t>Recomendación OCI</t>
    </r>
    <r>
      <rPr>
        <sz val="11"/>
        <color theme="1"/>
        <rFont val="Arial Narrow"/>
        <family val="2"/>
      </rPr>
      <t>:
1. Implementar por parte de los responsables las acciones que aseguren la ejecución oportuna de las actividades y la efectividad de las mismas, en la presente vigencia, dado que la no ejecución de las mismas, acorde con el documento elaboración estrategias del plan anticorrupción y atención al ciudadano la cual hace parte integral del Decreto 124 de 2016 “Por el cual se sustituye el Titulo 4 de la Parte 1 del Libro 2 del Decreto 1081 de 2015, relativo al "Plan Anticorrupción y de Atención al Ciudadano"., la cual indica que "...Constituye falta disciplinaria grave el incumplimiento de la implementación del Plan Anticorrupción y de Atención al Ciudadano"</t>
    </r>
  </si>
  <si>
    <r>
      <t xml:space="preserve">Actividad programada para el mes de junio, con seguimiento en el corte del 31 de agosto de 2020.
</t>
    </r>
    <r>
      <rPr>
        <b/>
        <sz val="11"/>
        <color theme="1"/>
        <rFont val="Arial Narrow"/>
        <family val="2"/>
      </rPr>
      <t>Recomendación OCI</t>
    </r>
    <r>
      <rPr>
        <sz val="11"/>
        <color theme="1"/>
        <rFont val="Arial Narrow"/>
        <family val="2"/>
      </rPr>
      <t>:
1. Implementar por parte de los responsables las acciones que aseguren la ejecución oportuna de las actividades y la efectividad de las mismas, en la presente vigencia, dado que la no ejecución de las mismas, acorde con el documento elaboración estrategias del plan anticorrupción y atención al ciudadano la cual hace parte integral del Decreto 124 de 2016 “Por el cual se sustituye el Titulo 4 de la Parte 1 del Libro 2 del Decreto 1081 de 2015, relativo al "Plan Anticorrupción y de Atención al Ciudadano"., la cual indica que "...Constituye falta disciplinaria grave el incumplimiento de la implementación del Plan Anticorrupción y de Atención al Ciudadano"</t>
    </r>
  </si>
  <si>
    <r>
      <t>La Oficina de Planeación suminista información de reuniones con diferentes grupos de iterés así:</t>
    </r>
    <r>
      <rPr>
        <b/>
        <sz val="10.8"/>
        <color theme="1"/>
        <rFont val="Arial Narrow"/>
        <family val="2"/>
      </rPr>
      <t xml:space="preserve">
</t>
    </r>
    <r>
      <rPr>
        <b/>
        <u/>
        <sz val="10.8"/>
        <color theme="1"/>
        <rFont val="Arial Narrow"/>
        <family val="2"/>
      </rPr>
      <t>Tránsito y Transporte Terrestre</t>
    </r>
    <r>
      <rPr>
        <u/>
        <sz val="10.8"/>
        <color theme="1"/>
        <rFont val="Arial Narrow"/>
        <family val="2"/>
      </rPr>
      <t>:</t>
    </r>
    <r>
      <rPr>
        <sz val="10.8"/>
        <color theme="1"/>
        <rFont val="Arial Narrow"/>
        <family val="2"/>
      </rPr>
      <t xml:space="preserve"> Con corte al 30 de abril de 2020 se han realizado 6 reuniones con la ciudadanía, vigilados y organizaciones cívicas para escuchar sus requerimientos</t>
    </r>
    <r>
      <rPr>
        <b/>
        <sz val="10.8"/>
        <color theme="1"/>
        <rFont val="Arial Narrow"/>
        <family val="2"/>
      </rPr>
      <t xml:space="preserve">
</t>
    </r>
    <r>
      <rPr>
        <u/>
        <sz val="10.8"/>
        <color theme="1"/>
        <rFont val="Arial Narrow"/>
        <family val="2"/>
      </rPr>
      <t>Delegatura de Protección a Usuarios:</t>
    </r>
    <r>
      <rPr>
        <sz val="10.8"/>
        <color theme="1"/>
        <rFont val="Arial Narrow"/>
        <family val="2"/>
      </rPr>
      <t xml:space="preserve"> El 3 de abril de se realizó reunión con la Gerente de Coterco con el fin de precisar puntos del Esquema de Operación de las terminales de Tranporte Terrestre. El 6 de abril se realizó reunión con la Confederación Colombiana de Comités de Desarrollo y Vocales Control  Social  a los Servicios  Públicos Domiciliarios y Tecnologías de la Información y las Comunicaciones para definir canales de comunicación, en adelante, se realizaron dos capacitaciones.
</t>
    </r>
    <r>
      <rPr>
        <u/>
        <sz val="10.8"/>
        <color theme="1"/>
        <rFont val="Arial Narrow"/>
        <family val="2"/>
      </rPr>
      <t>Concesiones e Infraestructura:</t>
    </r>
    <r>
      <rPr>
        <sz val="10.8"/>
        <color theme="1"/>
        <rFont val="Arial Narrow"/>
        <family val="2"/>
      </rPr>
      <t xml:space="preserve"> Durante el presente período, se llevaron a cabo ocho (8 ) mesas de trabajo con la presencia de ciudadania, Supervisados, Autoridades y Gremios, en las cuales se trataron los siguientes temas: Análisis de la prestación del servicio público individual (taxis), Exposición de situaciones que se están presentando en aeropuertos concesionados, Identificar los tipos de fuente para cada variable y organizar por grupos, revisión y definición de indicadores para mejorar la prestación del servicio, Conocer estado del avance del proyecto del contrato y la prestación de servicios por parte de la concesionaria, Socialización acciones que se deben implementar por la alcaldía de Riohacha en zonas aledañas al aeropuerto Almirante Padilla, Seguimiento estado técnico operativo del proyecto - presentación alternativa de señalización y avances implementación mejoras, Trabajar problemáticas de invasión espacio público, basuras en el corredor vial, Trabajar problemáticas Basuras satélite, vehículos mal parqueados, invasión espacio público en el corredor vial.
</t>
    </r>
    <r>
      <rPr>
        <b/>
        <u/>
        <sz val="10.8"/>
        <color theme="1"/>
        <rFont val="Arial Narrow"/>
        <family val="2"/>
      </rPr>
      <t>Delegatura de Puertos:</t>
    </r>
    <r>
      <rPr>
        <sz val="10.8"/>
        <color theme="1"/>
        <rFont val="Arial Narrow"/>
        <family val="2"/>
      </rPr>
      <t xml:space="preserve"> participó en 85 reuniones relacionadas con Comité de Paro Civico, Comité de Movilidad, Comité Temático de Facilitación de Comercio Exterior, Reuniones con las Sociedades Portuarias, Gremios del sector Portuario y Marítimo, diversos Gremios del Sector Transporte, El Centro de Logistica y Transporte.
</t>
    </r>
    <r>
      <rPr>
        <b/>
        <sz val="10.8"/>
        <color theme="1"/>
        <rFont val="Arial Narrow"/>
        <family val="2"/>
      </rPr>
      <t>Recomendaciones OCI</t>
    </r>
    <r>
      <rPr>
        <sz val="10.8"/>
        <color theme="1"/>
        <rFont val="Arial Narrow"/>
        <family val="2"/>
      </rPr>
      <t xml:space="preserve">
1. Realizar la evaluación por parte de cada una de las Delegaturas, de cuál es el resultado en términos de impacto para los vigilados y/o ciudadanía de la participación de la Superintendencia de Transporte en dichas mesas de trabajo, comités y demás eventos en los que participan, cómo le aporta al plan anticorrupción y participación ciudadana.
2. Verificar los resultados y la relación costo/beneficio y la efectividad.</t>
    </r>
  </si>
  <si>
    <r>
      <t xml:space="preserve">Actividad programada para el último período
</t>
    </r>
    <r>
      <rPr>
        <b/>
        <sz val="11"/>
        <color theme="1"/>
        <rFont val="Arial Narrow"/>
        <family val="2"/>
      </rPr>
      <t>Recomendación OCI:</t>
    </r>
    <r>
      <rPr>
        <sz val="11"/>
        <color theme="1"/>
        <rFont val="Arial Narrow"/>
        <family val="2"/>
      </rPr>
      <t xml:space="preserve">
1. Implementar por parte de los responsables las acciones que aseguren la ejecución oportuna de las actividades y la efectividad de las mismas, en la presente vigencia, dado que la no ejecución de las mismas, acorde con el documento elaboración estrategias del plan anticorrupción y atención al ciudadano la cual hace parte integral del Decreto 124 de 2016 “Por el cual se sustituye el Titulo 4 de la Parte 1 del Libro 2 del Decreto 1081 de 2015, relativo al "Plan Anticorrupción y de Atención al Ciudadano"., la cual indica que "...Constituye falta disciplinaria grave el incumplimiento de la implementación del Plan Anticorrupción y de Atención al Ciudadano"</t>
    </r>
  </si>
  <si>
    <r>
      <t xml:space="preserve">Se realizará esta actividad una vez se desarrollen los ejercicios de diálogo programados.
Dado que la rendición de cuentas es la obligación de las entidades y servidores públicos de informar y explicar los avances y los resultados de su gestión, así como el avance en la garantía de derechos a los ciudadanos y sus organizaciones sociales, a través de espacios de diálogo público, la Oficina de Control Interno genera las siguientes recomendaciones:
</t>
    </r>
    <r>
      <rPr>
        <b/>
        <sz val="11"/>
        <color theme="1"/>
        <rFont val="Arial Narrow"/>
        <family val="2"/>
      </rPr>
      <t xml:space="preserve">Recomendaciones OCI:
</t>
    </r>
    <r>
      <rPr>
        <sz val="11"/>
        <color theme="1"/>
        <rFont val="Arial Narrow"/>
        <family val="2"/>
      </rPr>
      <t>1. Informar y explicar los avances y los resultados de la gestión periódicamente a los ciudadanos y organizaciones sociales a través de los espacios de diálogo.
2. Informar, dialogar y dar respuesta clara, concreta y eficaz a las peticiones y necesidades de los actores interesados (ciudadanía, organizaciones y grupos de valor) sobre la gestión realizada, los resultados de los planes de acción y el respeto, garantía y protección de los derechos.
3. Implementar los controles necesarios para mitigar la materialización de eventos de riesgo, dado que los ejercicios de diálogo deben permitir informar y explicar los avances y resultados de la gestión, al realizarla hasta final de la vigencia, no permite la retroalimentación por parte de los ciudadanos y organizaciones sociales oportunamente, para implementar las acciones en caso de requerir.
4. Verificar la realización de ejercicios de diálogo y rendición de cuentas con menor periodicidad, para asegurar la participación de los ciudadanos y organizaciones sociales.</t>
    </r>
  </si>
  <si>
    <t>Se observó publicación de banner en la intranet denominada "Plan Anticorrupción y de Atención al ciudadano"  socializando el concepto de Plan Anticorrupción y de Atención al Ciudadano</t>
  </si>
  <si>
    <r>
      <t xml:space="preserve">Actividad Programada para el siguiente período
</t>
    </r>
    <r>
      <rPr>
        <b/>
        <sz val="11"/>
        <color theme="1"/>
        <rFont val="Arial Narrow"/>
        <family val="2"/>
      </rPr>
      <t>Recomendación OCI:</t>
    </r>
    <r>
      <rPr>
        <sz val="11"/>
        <color theme="1"/>
        <rFont val="Arial Narrow"/>
        <family val="2"/>
      </rPr>
      <t xml:space="preserve">
1. Implementar por parte de los responsables las acciones que aseguren la ejecución oportuna de las actividades y la efectividad de las mismas, en la presente vigencia, dado que la no ejecución de las mismas, acorde con el documento elaboración estrategias del plan anticorrupción y atención al ciudadano la cual hace parte integral del Decreto 124 de 2016 “Por el cual se sustituye el Titulo 4 de la Parte 1 del Libro 2 del Decreto 1081 de 2015, relativo al "Plan Anticorrupción y de Atención al Ciudadano"., la cual indica que "...Constituye falta disciplinaria grave el incumplimiento de la implementación del Plan Anticorrupción y de Atención al Ciudadano"</t>
    </r>
  </si>
  <si>
    <r>
      <t xml:space="preserve">Se observó la realización del seguimiento al cumplimiento de las actividades del Plan de Rendición de Cuentas por parte de la Oficina Asesora de Planeación. No obstante no se observó la retroalimentación o generación de alertas, que permita a los responsables implementar las acciones para prevenir posibles incumplimientos.
</t>
    </r>
    <r>
      <rPr>
        <b/>
        <sz val="11"/>
        <color theme="1"/>
        <rFont val="Arial Narrow"/>
        <family val="2"/>
      </rPr>
      <t xml:space="preserve">Recomendaciones OCI:
</t>
    </r>
    <r>
      <rPr>
        <sz val="11"/>
        <color theme="1"/>
        <rFont val="Arial Narrow"/>
        <family val="2"/>
      </rPr>
      <t>1. Documentar los resultados del seguimiento a las actividades del plan de rendición de cuentas.
2. Generar retroalimentación o alertas y comunicarlas a los responsables, para implementación de acciones y prevención de posibles incumplimientos.</t>
    </r>
  </si>
  <si>
    <r>
      <t xml:space="preserve">Actividad programada para el último período
</t>
    </r>
    <r>
      <rPr>
        <b/>
        <sz val="11"/>
        <color theme="1"/>
        <rFont val="Arial Narrow"/>
        <family val="2"/>
      </rPr>
      <t>Recomendación OCI:</t>
    </r>
    <r>
      <rPr>
        <sz val="11"/>
        <color theme="1"/>
        <rFont val="Arial Narrow"/>
        <family val="2"/>
      </rPr>
      <t xml:space="preserve">
1. Implementar por parte de los responsables las acciones que aseguren la ejecución oportuna de las actividades y la efectividad de las mismas, en la presente vigencia, dado que la no ejecución de las mismas, acorde con el documento elaboración estrategias del plan anticorrupción y atención al ciudadano la cual hace parte integral del Decreto 124 de 2016 “Por el cual se sustituye el Titulo 4 de la Parte 1 del Libro 2 del Decreto 1081 de 2015, relativo al "Plan Anticorrupción y de Atención al Ciudadano"., la cual indica que "...Constituye falta disciplinaria grave el incumplimiento de la implementación del Plan Anticorrupción y de Atención al Ciudadano"</t>
    </r>
  </si>
  <si>
    <r>
      <t xml:space="preserve">Se observó en evidencia presentada por la OAP denominado "INTERACCIÓN MINISTERIO DE TRANSPORTE – SERVICIO WEB MÓDULO DE PQRS" ítem 3. Servicios Web, 3.1.CreacionPQRs:  
Este método implementa los datos requeridos por la Superintendencia para la creación y porterior radicación de PQRs. y definen la estructura
4. Ruta de los servicios web.  (se encuentra en ambiente de pruebas?)
Servicio  Ruta ambiente de pruebas  
http://octans.supertransporte.local:8081/ords/temis/ws/Anexos  
http://octans.supertransporte.local:8081/ords/temis/ws/ConsultaPQR
http://octans.supertransporte.local:8081/ords/temis/ws/CreacionPQRs
Se evidenció que al dar click en los link que direccionan al Servicio web PQR donde se encuentra el aplicativo de PQRs no se puede ingresar.
Se evidenció que por la página Web de la Entidad, en el botón Atención al Ciudadano, opción Peticiones, quejas y reclamos, Crear PQR'S no se tiene acceso al módulo, ni por Consultar PQR'S.
</t>
    </r>
    <r>
      <rPr>
        <b/>
        <sz val="11"/>
        <rFont val="Arial Narrow"/>
        <family val="2"/>
      </rPr>
      <t>Recomendaciones OCI</t>
    </r>
    <r>
      <rPr>
        <sz val="11"/>
        <rFont val="Arial Narrow"/>
        <family val="2"/>
      </rPr>
      <t xml:space="preserve">:
1. Implementar las acciones que consideren necesarias, dado que el informe de PQR's comunicado por parte de la OCI, en febrero de 2020, correspondiente al segundo semestre de 2019, evidención incosistencias e incumplimientos, para que en el módulo de PQRS queden implementados los controles requeridos, que eliminen la causa que generó los hallazgos configurados y comunicados en el informe citado.
2. Documentar las fuentes y la identificación y análisis de las mejoras implementadas en el sistema de información para el registro ordenado y la gestión de las PQRS.
3. Verificar si requiere adicionalmente brindar capacitación al personal que realiza el registro de información y la gestión de PQRS, para asegurar la consistencia de la información, asignación y gestión de la misma, al interior de la entidad, o el traslado oportuno por competencia, para prevenir incumplimientos y con ello la materialización de riesgos de tipo legal. </t>
    </r>
  </si>
  <si>
    <r>
      <t xml:space="preserve">el radicado 20201000001203 del 8 de enero 2020, corresponde al Informe de Atención al Ciudadano del mes de Diciembre de 2019. 20201000011573 DEL 7 del 7 de febrero de 2020, corresponde al informe de de Atención al Ciudadano del mes de Enero de 2020. 0201000023823 del 6 de marzo de 2020, correponde al informe del mes de Febrero 2020, en el ítem 2.1. ATENCIÓN PRESENCIAL, registran información estadística por asunto. 
20201000031543 del 21 de abril 2020, corresponde al informe del mes de marzo de 2020, se observó , en el ítem 2.1. ATENCIÓN PRESENCIAL, registran información estadística por asunto. Si bien es cierto que han generado los informes citados, la Oficina de Control Interno, observó que en su contenido no se realiza un análisis que permita establecer por qué aumentaron o disminuyeron en cada período las PQRS que le permita a la Superintendencia implementar acciones al respecto o tomar de decisiones.
</t>
    </r>
    <r>
      <rPr>
        <b/>
        <sz val="11"/>
        <color theme="1"/>
        <rFont val="Arial Narrow"/>
        <family val="2"/>
      </rPr>
      <t>Recomendaciones OCI</t>
    </r>
    <r>
      <rPr>
        <sz val="11"/>
        <color theme="1"/>
        <rFont val="Arial Narrow"/>
        <family val="2"/>
      </rPr>
      <t>:
1. Realizar un análisis detallado en los informes que remite a la Secretaria General, en los cuales se evidencie por qué aumento o disminuyó por canal de atención las PQRS durante cada período que permita identificar e implementar acciones de mejora.
2. Se reitera, implementar las recomendaciones que con antelación  fueron generadas por la OCI y comunicadas a la responsable de Atención al Ciudadano, las cuales a la fecha de este seguimiento no se observó su implementación.</t>
    </r>
  </si>
  <si>
    <r>
      <t xml:space="preserve">Se observó en difentes archivos suministrados por la Oficina de Planeación INFORME DE GESTIÓN, AMERICAS BPS - MESA DE AYUDA sobre la Línea  018000915615 y Reportes Como conduzco de forma mensual hasta el 31 marzo 2020.
Si bien es cierto que han generado los informes citados, la Oficina de Control Interno, observó que en su contenido no se realiza un análisis que permita establecer por qué aumentaron o disminuyeron en cada período las PQRS que le permita a la Superintendencia implementar acciones al respecto o tomar de decisiones.
</t>
    </r>
    <r>
      <rPr>
        <b/>
        <sz val="11"/>
        <color theme="1"/>
        <rFont val="Arial Narrow"/>
        <family val="2"/>
      </rPr>
      <t>Recomendación OCI:</t>
    </r>
    <r>
      <rPr>
        <sz val="11"/>
        <color theme="1"/>
        <rFont val="Arial Narrow"/>
        <family val="2"/>
      </rPr>
      <t xml:space="preserve">
1. Realizar un análisis detallado en los informes que remite a la Secretaria General, en los cuales se evidencie por qué aumento o disminuyó por canal de atención las PQRS durante cada período que permita identificar e implementar acciones de mejora.
</t>
    </r>
  </si>
  <si>
    <r>
      <t xml:space="preserve">Desde el 2 de abril de 2020 se implementó el chat virtual, (La OCI ealizó prueba del chat y fue atendido con oportunidad. ) la página de la Supertransporte tiene habilitados unos iconos en la parte media e izquierda que ayuda a los ciudadanos para alternar el contraste y el tamaño de la letra. El Centro Integral de Atención al Ciudadano cuenta con la herramienta “sigturno” para dar prioridad a las personas en condición de discapacidad, adultos mayores, niños, etnias y otros grupos de valor. No obstante, no se evidenció cuál es la solución a implementar o implementada para las personas con discapacidad auditiva.
</t>
    </r>
    <r>
      <rPr>
        <b/>
        <sz val="11"/>
        <color theme="1"/>
        <rFont val="Arial Narrow"/>
        <family val="2"/>
      </rPr>
      <t>Recomendación OCI</t>
    </r>
    <r>
      <rPr>
        <sz val="11"/>
        <color theme="1"/>
        <rFont val="Arial Narrow"/>
        <family val="2"/>
      </rPr>
      <t>:
1. Verificar la ejecucion de las actividades y soluciones propuestas en el presente plan, que asegure la cobertura para las personas con discapacidad.
2. Realizar pruebas para verificar la efectividad de las soluciones implementadas y las pendientes por implementar.</t>
    </r>
  </si>
  <si>
    <r>
      <t>Actividad programadas para  el segundo semestre del año 2020
Acorde con lo indicado en el artículo  5º. Objetivos de la Capacitación. Son objetivos de la capacitación. a. Contribuir al mejoramiento institucional fortaleciendo la capacidad de sus entidades y organismos; b. Promover el desarrollo integral del recurso humano y el financiamiento de una ética del servicio público; c. Elevar el nivel de compromiso de los empleados con respecto a las políticas, los planes, los programas, los proyectos y los objetivos del Estado y de sus respectivas entidades; d. Fortalecer la capacidad, tanto individual como colectiva, de aportar conocimientos, habilidades y actitudes para el mejor desempeño laboral y para el logro de los objetivos institucionales;  e. Facilitar la preparación pertinente de los empleados con el fin de elevar sus niveles de satisfacción personal y laboral, así como de incrementar sus posibilidades de ascenso dentro de la carrera administrativa, del Decreto 1567 de 1998 "</t>
    </r>
    <r>
      <rPr>
        <i/>
        <sz val="11"/>
        <color theme="1"/>
        <rFont val="Arial Narrow"/>
        <family val="2"/>
      </rPr>
      <t>Por el cual se crea el sistema nacional de capacitación y el sistema de estímulos para los empleados del Estado"</t>
    </r>
    <r>
      <rPr>
        <sz val="11"/>
        <color theme="1"/>
        <rFont val="Arial Narrow"/>
        <family val="2"/>
      </rPr>
      <t xml:space="preserve">. la Oficina de Control Institucional observa que a la fecha este plan debería estar ejecutándose para dar cumplimiento a la finalidad y objetivos de la capacidación entre ellos el mejoraminto institucional, la preparación para los empleados con el fin de incrementar sus posibilidades de ascenso (acorde con los procesos de encargo realizados desde Talento Humano, se ha observado un bajo porcentaje de cumplimiento de aptitudes y habilidades, para acceder a los encargos, según los procesos realizados en la entidad, entre otras.
</t>
    </r>
    <r>
      <rPr>
        <b/>
        <sz val="11"/>
        <color theme="1"/>
        <rFont val="Arial Narrow"/>
        <family val="2"/>
      </rPr>
      <t>Recomendaciones OCI</t>
    </r>
    <r>
      <rPr>
        <sz val="11"/>
        <color theme="1"/>
        <rFont val="Arial Narrow"/>
        <family val="2"/>
      </rPr>
      <t xml:space="preserve">:
1. Implementar las acciones correspondientes que aseguren la ejecucion del plan institucional de capacitación durante la vigencia, para que asegure el mejoramiento institucional, desarrolllo inttegral del recurso humano, elevar el nivel de compromiso, incrementar las posibilidades de ascenso, entre otros, de manera oportuna.
2. Implementar por parte de los responsables las acciones que aseguren la ejecución oportuna de las actividades y la efectividad de las mismas, en la presente vigencia, dado que la no ejecución de las mismas, acorde con el documento elaboración estrategias del plan anticorrupción y atención al ciudadano la cual hace parte integral del Decreto 124 de 2016 “Por el cual se sustituye el Titulo 4 de la Parte 1 del Libro 2 del Decreto 1081 de 2015, relativo al "Plan Anticorrupción y de Atención al Ciudadano"., la cual indica que "...Constituye falta disciplinaria grave el incumplimiento de la implementación del Plan Anticorrupción y de Atención al Ciudadano"
 </t>
    </r>
  </si>
  <si>
    <r>
      <t xml:space="preserve">En archivo denominado "3.2. GUIA PQRSD" se observó la  "GUIA PARA RECEPCIÓN, CLASIFICACIÓN Y DISTRIBUCIÓN DE PQRSDC
Anexo 1 - PAC-PR-01". Y envío por correo electronico a la jurídica el 7 de febrero 2020,  la propuesta para el procedimiento de PQRSD, para revisión.
Documento denominado "" se observó el borrador del Procedimiento para la Atención de PQRSD
</t>
    </r>
    <r>
      <rPr>
        <b/>
        <sz val="11"/>
        <color theme="1"/>
        <rFont val="Arial Narrow"/>
        <family val="2"/>
      </rPr>
      <t>Recomendaciones OCI</t>
    </r>
    <r>
      <rPr>
        <sz val="11"/>
        <color theme="1"/>
        <rFont val="Arial Narrow"/>
        <family val="2"/>
      </rPr>
      <t>: 
1. Verificar la pertinencia de alinear el procedimiento con la parametrización del módulo de PQRS queden implementados los controles requeridos o actividades de control, que eliminen la causa generadora de  hallazgos.
2. Socializar y capacitar en la ejecución del procedimiento al personal que participa en la gestión de las PQRS y evaluar su efectividad, para prevenir la materialización de eventos de riesgo.
3. Verificar si en el procedimiento se incluyeron los términos legales según cada tipología de PQR, y cuál es la gestión por canal, para asegurar en términos de oportunidad y materialidad las respuestas al ciudadano.</t>
    </r>
  </si>
  <si>
    <r>
      <t xml:space="preserve">No se observó evidencia por parte de la Oficina de Planeación sobre el avance del indicador para la medición de las PQRSD.
Teniendo en cuenta que acorde con la Guía para la construcción y análisis de indicadores de
gestión, del DAPF, un indicador, es una representación (cuantitativa preferiblemente) establecida mediante la relación entre dos o más variables, a partir de la cual se registra, procesa y presenta información relevante con el fin de medir el avance o retroceso en el logro de un determinado objetivo en un periodo de tiempo determinado, ésta debe ser verificable
objetivamente, la cual al ser comparada con algún nivel de referencia (denominada línea base) puede estar señalando una desviación sobre la cual se pueden implementar acciones correctivas o preventivas según el caso. y dado que a la fecha no lo tienen identificado y la atención de PQRSD hace parte de los procesos misionales, la oficina de control interno recomienda: 
</t>
    </r>
    <r>
      <rPr>
        <b/>
        <sz val="11"/>
        <color theme="1"/>
        <rFont val="Arial Narrow"/>
        <family val="2"/>
      </rPr>
      <t>Recomendaciones OCI</t>
    </r>
    <r>
      <rPr>
        <sz val="11"/>
        <color theme="1"/>
        <rFont val="Arial Narrow"/>
        <family val="2"/>
      </rPr>
      <t>:
1. Identificar el indicador en términos de efectividad, con periodicidad mensual, que permita tomar decisiones oportunas para prevenir incumplimientos respecto de las PQRSD de vigilados y ciudadanos.
2. Medir y analizar el resultado del indicador, que les permita identificar si se cumplimieron las metas y la gestión o en caso contrario, implementar las acciones de mejora oportunamente.
3. verificar y ajustar la fecha programada para la ejecución de la actividad, dado que la establecieron para el mes de noviembre de 2020, y en este caso, producto de la medición del indicador, no les permitiría tomar decisiones o correctivos respecto a las posibles desviaciones en los resultados de la gestión esperados.
4. Implementar por parte de los responsables las acciones que aseguren la ejecución oportuna de las actividades y la efectividad de las mismas, en la presente vigencia, dado que la no ejecución de las mismas, acorde con el documento elaboración estrategias del plan anticorrupción y atención al ciudadano la cual hace parte integral del Decreto 124 de 2016 “Por el cual se sustituye el Titulo 4 de la Parte 1 del Libro 2 del Decreto 1081 de 2015, relativo al "Plan Anticorrupción y de Atención al Ciudadano"., la cual indica que "...Constituye falta disciplinaria grave el incumplimiento de la implementación del Plan Anticorrupción y de Atención al Ciudadano"</t>
    </r>
  </si>
  <si>
    <r>
      <t xml:space="preserve">Se observó que en los informes mensual de Atención al Ciudadano, la coordinadora presenta resultados de percepcion de los ciuadadanos respecto a la calidad del servicio en la supertransporte. No obstante, no indica del total de población cuál fue el porcentaje de encuestados que permitan establecer si es significativo o no, ni el objetivo de la encuesta, ni el análisis de los resultados presentados en las gráficas, que permitan a la Superintendencia implementar acciones para la mejora, respecto a posibles debilidades u oportunidades de mejora identificadas por fuente de los ciudadanos o vigilados.
</t>
    </r>
    <r>
      <rPr>
        <b/>
        <sz val="11"/>
        <color theme="1"/>
        <rFont val="Arial Narrow"/>
        <family val="2"/>
      </rPr>
      <t>Recomendaciones OC</t>
    </r>
    <r>
      <rPr>
        <sz val="11"/>
        <color theme="1"/>
        <rFont val="Arial Narrow"/>
        <family val="2"/>
      </rPr>
      <t>I: 
1. Incluir el objetivo de la encuesta, el total de la población y la muestra tomada por período, hacer el análisis respectivo e identificar las oportunidades de mejora a implementar, por fuente encuesta de percepción.
2. Implementar por parte de los responsables las acciones que aseguren la ejecución oportuna de las actividades y la efectividad de las mismas, en la presente vigencia, dado que la no ejecución de las mismas, acorde con el documento elaboración estrategias del plan anticorrupción y atención al ciudadano la cual hace parte integral del Decreto 124 de 2016 “Por el cual se sustituye el Titulo 4 de la Parte 1 del Libro 2 del Decreto 1081 de 2015, relativo al "Plan Anticorrupción y de Atención al Ciudadano"., la cual indica que "...Constituye falta disciplinaria grave el incumplimiento de la implementación del Plan Anticorrupción y de Atención al Ciudadano"</t>
    </r>
  </si>
  <si>
    <r>
      <t xml:space="preserve">La Oficina Asesora de Planeación menciona que verificó la información de las publicaciones que se debían realizar a 31 de enero y se realiza verificación aleatoria a la información publicada en el botón de transparencia mensualmente. No obstante, la auditora de la Oficina de control interno realizó pruebas en el botón de transparencia en el link https://www.datos.gov.co/browse?q=supertransporte, observando que se encuentra desactualizado (la última actualización la realizaron en el 2018 respecto a la información presupuestal).
</t>
    </r>
    <r>
      <rPr>
        <b/>
        <sz val="10"/>
        <color theme="1"/>
        <rFont val="Arial Narrow"/>
        <family val="2"/>
      </rPr>
      <t xml:space="preserve">Recomendaciones OCI: </t>
    </r>
    <r>
      <rPr>
        <sz val="10"/>
        <color theme="1"/>
        <rFont val="Arial Narrow"/>
        <family val="2"/>
      </rPr>
      <t xml:space="preserve">
1. Dar aplicabilidad a la Ley 1712 de 2014 "Por medio de la cual se crea la Ley de Transparencia y del Derecho de Acceso a la Información Pública Nacional y se dictan otras disposiciones" y Resolución 3564 de 2015 "Por la cual se reglamentan aspectos relacionados con la Ley de Transparencia y Acceso a la Información Pública" del MINTIC.
2. Implementar por parte de los responsables las acciones que aseguren la ejecución oportuna de las actividades y la efectividad de las mismas, en la presente vigencia, dado que la no ejecución de las mismas, acorde con el documento elaboración estrategias del plan anticorrupción y atención al ciudadano la cual hace parte integral del Decreto 124 de 2016 “Por el cual se sustituye el Titulo 4 de la Parte 1 del Libro 2 del Decreto 1081 de 2015, relativo al "Plan Anticorrupción y de Atención al Ciudadano"., la cual indica que "...Constituye falta disciplinaria grave el incumplimiento de la implementación del Plan Anticorrupción y de Atención al Ciudadano"
3. Implementar las recomendaciones comunicadas en el informe de ITA, e informes anteriores de ley de Transparencia y acceso a la información pública.</t>
    </r>
  </si>
  <si>
    <r>
      <t>Se observó en el link:
https://www.datos.gov.co/Transporte/Trafico-Portuario-Mar-timo-En-Colombia-vigencia-20/5r3g-zv5z
Se realizò la actualización del dato abierto Tráfico portuario Marítimo en Colombia en el portal www.datos.gov.co. se observó que agregó información de transbordo y tránsito internacional, para la complementar la información de este dato abierto.
En verificación el día 12 de mayo 2020 en la página GOV.CO se observó en datos abiertos "</t>
    </r>
    <r>
      <rPr>
        <i/>
        <sz val="9"/>
        <color theme="1"/>
        <rFont val="Arial Narrow"/>
        <family val="2"/>
      </rPr>
      <t>Actualizado 11 de mayo de 2020 Datos proporcionados por Superintendencia de  Transporte.</t>
    </r>
    <r>
      <rPr>
        <sz val="11"/>
        <color theme="1"/>
        <rFont val="Arial Narrow"/>
        <family val="2"/>
      </rPr>
      <t xml:space="preserve">"
</t>
    </r>
    <r>
      <rPr>
        <b/>
        <sz val="11"/>
        <color theme="1"/>
        <rFont val="Arial Narrow"/>
        <family val="2"/>
      </rPr>
      <t xml:space="preserve">Recomendación OCI: </t>
    </r>
    <r>
      <rPr>
        <sz val="11"/>
        <color theme="1"/>
        <rFont val="Arial Narrow"/>
        <family val="2"/>
      </rPr>
      <t xml:space="preserve">
1. Identificar e incluir el nuevo dato abierto para la entidad, dado que a la fecha no se observó su publicación.
</t>
    </r>
  </si>
  <si>
    <r>
      <t xml:space="preserve">Se observó archivo denominado "Comentarios  Previsualización de Formato Integrado Inmovilizaciones"
y archivo denominado "Comentarios Puertos", solicitud a Planeación con  información que debe ser corregida Revisión tramite Registro de Operador Portuario, sim embargo la Oficina de Planeación registra que "Se encuentra en proceso la actualización de los dos trámites en SUIT"
</t>
    </r>
    <r>
      <rPr>
        <b/>
        <sz val="10"/>
        <color theme="1"/>
        <rFont val="Arial Narrow"/>
        <family val="2"/>
      </rPr>
      <t xml:space="preserve">Recomendaciones OCI: </t>
    </r>
    <r>
      <rPr>
        <sz val="10"/>
        <color theme="1"/>
        <rFont val="Arial Narrow"/>
        <family val="2"/>
      </rPr>
      <t xml:space="preserve">
1. verificar y ajustar la fecha programada para la ejecución de la actividad, dado que la establecieron para el mes de noviembre de 2020, y en este caso, los trámites los ejecutan diariamente, no les permitiría tomar decisiones o correctivos respecto a las posibles desviaciones en los resultados de la gestión de trámites.
2. Implementar por parte de los responsables las acciones que aseguren la ejecución oportuna de las actividades y la efectividad de las mismas, en la presente vigencia, dado que la no ejecución de las mismas, acorde con el documento elaboración estrategias del plan anticorrupción y atención al ciudadano la cual hace parte integral del Decreto 124 de 2016 “Por el cual se sustituye el Titulo 4 de la Parte 1 del Libro 2 del Decreto 1081 de 2015, relativo al "Plan Anticorrupción y de Atención al Ciudadano"., la cual indica que "...Constituye falta disciplinaria grave el incumplimiento de la implementación del Plan Anticorrupción y de Atención al Ciudadano"</t>
    </r>
  </si>
  <si>
    <r>
      <t xml:space="preserve">En el informe del primer trimestre de 2020, comunicada por la Oficina de Control Interno, se evidenciaron incumplimientos.
</t>
    </r>
    <r>
      <rPr>
        <b/>
        <sz val="10"/>
        <color theme="1"/>
        <rFont val="Arial Narrow"/>
        <family val="2"/>
      </rPr>
      <t xml:space="preserve">Recomendación OCI: </t>
    </r>
    <r>
      <rPr>
        <sz val="10"/>
        <color theme="1"/>
        <rFont val="Arial Narrow"/>
        <family val="2"/>
      </rPr>
      <t xml:space="preserve">
Implementar las acciones correspondientes, para asegurar su ejecución oportunamente.</t>
    </r>
  </si>
  <si>
    <r>
      <t xml:space="preserve">Se observó en los correos electronicos de la Supertransporte para todos los funcionarios y Contratistas de los días 27 y  28 de febrero de 2020, banner con información ATENCIÓN PREVIA A PQR y definciones de  Petición incompleta; Petición irrespetuosa/oscura; Petición prioritaria y Funcionario competente.. No obstante, a la fecha no se observó copia del procedimiento aprobado.
</t>
    </r>
    <r>
      <rPr>
        <b/>
        <sz val="10"/>
        <color theme="1"/>
        <rFont val="Arial Narrow"/>
        <family val="2"/>
      </rPr>
      <t xml:space="preserve">Recomendaciones OCI: </t>
    </r>
    <r>
      <rPr>
        <sz val="10"/>
        <color theme="1"/>
        <rFont val="Arial Narrow"/>
        <family val="2"/>
      </rPr>
      <t xml:space="preserve">
1. Verificar la pertinencia de alinear el procedimiento con la parametrización del módulo de PQRS queden implementados los controles requeridos o actividades de control, que eliminen la causa generadora de  hallazgos.
2. Socializar y capacitar en la ejecución del procedimiento al personal que participa en la gestión de las PQRS y evaluar su efectividad, para prevenir la materialización de eventos de riesgo.
3. Verificar si en el procedimiento se incluyeron los términos legales según cada tipología de PQR, y cuál es la gestión por canal, para asegurar en términos de oportunidad y materialidad las respuestas al ciudadano.
4. Realizar la socialización del procedimiento una vez aprobado.
</t>
    </r>
  </si>
  <si>
    <r>
      <t xml:space="preserve">Se evidenció archivo pdf denominado Acción5-Tarea1.pdf, AUTENTICACIÓN FORTIGATE, donde se configuró el servicio de FSSO en el FG E para que la navegación se controlara por este servicio.
AUTENTICACIÓN LDAP
Se configuró el servicio de LDAP en el FG para que la autenticación de las VPN SSL que se registre por el AD, para dar contigencia al trabajo en casa con accesos VPN.
Se evidenció reporte 3-1 Reporte VPN.pdf, muestra las 578 conecciones realizadas por VPN el 24 de marzo de 2020.
Se evidenció archivo PDF denominado 3-1 seguridad perimetral.pdf, EVIDENCIAS PMA ENERO A MARZO ACCIÓN 5 -ACTIVIDAD 1.
1.REGLAS DE ACCESO Y BLOQUEO, 2.AUTENTICACIÓN FORTIGATE, 3.AUTENTICACIÓN LDAP.
</t>
    </r>
    <r>
      <rPr>
        <b/>
        <sz val="10"/>
        <color theme="1"/>
        <rFont val="Arial Narrow"/>
        <family val="2"/>
      </rPr>
      <t xml:space="preserve">Recomendaciones OCI: </t>
    </r>
    <r>
      <rPr>
        <sz val="10"/>
        <color theme="1"/>
        <rFont val="Arial Narrow"/>
        <family val="2"/>
      </rPr>
      <t xml:space="preserve">
1. Detallar la cantidad de metas, para hacer una medición y seguimiento objetivamente, dado que como está planteada la meta o producto en el plan, ejecutando o no ejecutando la actividad, siempre se cumpliría..
2. Implementar por parte de los responsables las acciones que aseguren la ejecución oportuna de las actividades y la efectividad de las mismas, en la presente vigencia, dado que la no ejecución de las mismas, acorde con el documento elaboración estrategias del plan anticorrupción y atención al ciudadano la cual hace parte integral del Decreto 124 de 2016 “Por el cual se sustituye el Titulo 4 de la Parte 1 del Libro 2 del Decreto 1081 de 2015, relativo al "Plan Anticorrupción y de Atención al Ciudadano"., la cual indica que "...Constituye falta disciplinaria grave el incumplimiento de la implementación del Plan Anticorrupción y de Atención al Ciudadano"
</t>
    </r>
  </si>
  <si>
    <r>
      <t xml:space="preserve">Se evidenció CERTIFICADO DE RECEPCIÓN DE LA INFORMACIÓN. La Dirección de Gestión y Desempeño Institucional del Departamento Administrativo de la Función Pública, certificaque  la  institución SUPERINTENDENCIA  DE  TRANSPORTE,  a  través  del  usuario claudianino,  diligenció  demanera parcial el Formulario de Reporte de Avances de la Gestión - FURAG, correspondiente a la vigencia 2019referente a las preguntas aplicadas en febrero - marzo de 2020.
Se evidenció en link allegado https://www.gov.co/servicios-y-tramites más de tres datos abiertos publicados en el portal GOV.CO.
Los datos abiertos cargados completamente  el 30 de agostode 2019 :
ID          Nombre del dato abierto cargado a GOV.CO                                                    RESPONSABLES
   7641 Paz y salvo tasa de vigilancia.                                                                                                                Financiera
34034 Inscripción y registro de operadores portuarios marítimos y fluviales.                                        DTTA
33867 Orden de entrega de vehiculos de transporte público terrestre automotor inmovilizados.      D. Puertos.
Se evidenció link https://supertransporte.maps.arcgis.com/apps/opsdashboard/index.html#/c1ba02ee44f24a59a2e7ed64a7144cc9, Peajes de Colombia (costos, ubicación, peajes por aadministración).
Se evidenció link https://app.powerbi.com/view?r=eyJrIjoiYTk4ZDM3ZmQtNTM4NC00ZTlhLTlmNjEtMjBiZjBjZjNkNWVjIiwidCI6IjAyZjMzOGMyLTVkZmEtNGNlOS05ZWQxLTJlNmY1NTI0Y2M3NSIsImMiOjR9, despacho de vehiculos, pasajeros por nivel de servicio, pasajeros acumulados. No obstante, realizada la verificacion consultando para el Terminal de Chiquinquirá mes de mayo corte 13 de mayo de 2020, la información no es clara, dado que en el ítem terminales "49" indican que no reportaron "49", sin embargo refleja información, de la cual no se logra esablecer cuál es la fuente, para tener claro el nivel de confiabilidad de la misma y no se observa cuál es la finalidad de la información que refleja.
</t>
    </r>
    <r>
      <rPr>
        <b/>
        <sz val="10"/>
        <color theme="1"/>
        <rFont val="Arial Narrow"/>
        <family val="2"/>
      </rPr>
      <t>Recomendaciones OC</t>
    </r>
    <r>
      <rPr>
        <sz val="10"/>
        <color theme="1"/>
        <rFont val="Arial Narrow"/>
        <family val="2"/>
      </rPr>
      <t>I:
1. Implementar las acciones que correspondar.
2. Brindar capacitacion en el uso de la APP. powerbi.com, y la finalidad de dicha información a los servidores públicos de la Superintendencia.
3. Implementar por parte de los responsables las acciones que aseguren la ejecución oportuna de las actividades y la efectividad de las mismas, en la presente vigencia, dado que la no ejecución de las mismas, acorde con el documento elaboración estrategias del plan anticorrupción y atención al ciudadano la cual hace parte integral del Decreto 124 de 2016 “Por el cual se sustituye el Titulo 4 de la Parte 1 del Libro 2 del Decreto 1081 de 2015, relativo al "Plan Anticorrupción y de Atención al Ciudadano"., la cual indica que "...Constituye falta disciplinaria grave el incumplimiento de la implementación del Plan Anticorrupción y de Atención al Ciudadano"
4. Detallar la cantidad de metas, para hacer una medición y seguimiento objetivamente, dado que como está planteada la meta o producto en el plan, ejecutando o no ejecutando la actividad, siempre se cumpliría..</t>
    </r>
  </si>
  <si>
    <r>
      <t xml:space="preserve">Se verificó en el link reporta la información de PQRDS SEGUNDO SEMESTRE 2019, que recibió la Superintendencia de Transporte, adicionalmente se observó la elaboración de los informes mensualizados del primer trimestre de 2020.  Si bien es cierto que han generado los informes citados, la Oficina de Control Interno, observó que en su contenido no se realiza un análisis que permita establecer por qué aumentaron o disminuyeron en cada período las PQRS que le permita a la Superintendencia implementar acciones al respecto o tomar de decisiones.
</t>
    </r>
    <r>
      <rPr>
        <b/>
        <sz val="10"/>
        <color theme="1"/>
        <rFont val="Arial Narrow"/>
        <family val="2"/>
      </rPr>
      <t>Recomendaciones OCI</t>
    </r>
    <r>
      <rPr>
        <sz val="10"/>
        <color theme="1"/>
        <rFont val="Arial Narrow"/>
        <family val="2"/>
      </rPr>
      <t>:
1. Realizar un análisis detallado en los informes que remite a la Secretaria General, en los cuales se evidencie por qué aumento o disminuyó por canal de atención las PQRS durante cada período que permita identificar e implementar acciones de mejora.
2. Se reitera, implementar las recomendaciones que con antelación  fueron generadas por la OCI y comunicadas a la responsable de Atención al Ciudadano, las cuales a la fecha de este seguimiento no se observó su implementación.</t>
    </r>
  </si>
  <si>
    <r>
      <rPr>
        <sz val="11"/>
        <rFont val="Calibri"/>
        <family val="2"/>
        <scheme val="minor"/>
      </rPr>
      <t xml:space="preserve">En el link: </t>
    </r>
    <r>
      <rPr>
        <u/>
        <sz val="11"/>
        <color theme="10"/>
        <rFont val="Calibri"/>
        <family val="2"/>
        <scheme val="minor"/>
      </rPr>
      <t>https://www.supertransporte.gov.co/index.php/plan-anticorrupcion-y-atencion-al-ciudadano/</t>
    </r>
    <r>
      <rPr>
        <sz val="11"/>
        <rFont val="Calibri"/>
        <family val="2"/>
        <scheme val="minor"/>
      </rPr>
      <t xml:space="preserve">, se observó publicación del Plan Anticorrupción y de Atención al Ciudadano para comentarios de la Ciudadanía. 
En el  link: https://www.supertransporte.gov.co/index.php/comunicaciones-2020/circular-mas-inutil/, se observó publicación de concurso para postulación de circulares poco utiles.
En el link: https://www.supertransporte.gov.co/index.php/superintendencia-delegada-de-puertos/informe-eficiencia-portuaria/, se observó  publicación de informe Informe indicadores eficiencia portuaria 2017-2019, para comentarios de la ciudadanía y los vigilados. 
</t>
    </r>
    <r>
      <rPr>
        <b/>
        <sz val="11"/>
        <rFont val="Calibri"/>
        <family val="2"/>
        <scheme val="minor"/>
      </rPr>
      <t xml:space="preserve">
Recomendaciones OCI:</t>
    </r>
    <r>
      <rPr>
        <sz val="11"/>
        <rFont val="Calibri"/>
        <family val="2"/>
        <scheme val="minor"/>
      </rPr>
      <t xml:space="preserve">
1. Implementar las acciones correspondientes para asegurar la ejecución de la  actividad " </t>
    </r>
    <r>
      <rPr>
        <b/>
        <sz val="11"/>
        <rFont val="Calibri"/>
        <family val="2"/>
        <scheme val="minor"/>
      </rPr>
      <t>publicación de los proyectos de actos administrativos y demás documentos de interés general que requieran ser sometidos a participación de la ciudadanía</t>
    </r>
    <r>
      <rPr>
        <sz val="11"/>
        <rFont val="Calibri"/>
        <family val="2"/>
        <scheme val="minor"/>
      </rPr>
      <t xml:space="preserve"> con el fin de recibir observaciones", de manera que sea con el proyecto y no con los actos administrativos y documentos en firme.
2. Documentar y organizar las evidencias de las observaciones o comentarios realizados por parte de la ciudadanía, quer permitan evidenciar su participación y las mejoras o inclusión en el documento, producto de la retroalimentación  de la ciudadanía en caso que proceda.</t>
    </r>
  </si>
  <si>
    <r>
      <t xml:space="preserve">Se observó en los siguientes evidencias que la Supertrnapsorte realizó campañas para socializar actividades en diferentes regiones:
#Superdepuertasabiertas, se observó el siguiente mensaje "Quienes quieran denunciar irregularidades y concetarse acon @supertransporte, pueden comunicarse con el #767 opción 3 al número 018000915615 uy al correo ventanillaunicaderadicación@supertransporte.gov.co
Se observó en imagen tomada del facebook  live 2. La Superintendente de Transporte responden en facebooklive cuáles son las acciones preventivas que han adoptado en las terminales de transporte terrestre y puertos del país para prevenir el COVID19. 17marzo2020.
</t>
    </r>
    <r>
      <rPr>
        <b/>
        <sz val="11"/>
        <color theme="1"/>
        <rFont val="Arial Narrow"/>
        <family val="2"/>
      </rPr>
      <t>Recomendación OCI</t>
    </r>
    <r>
      <rPr>
        <sz val="11"/>
        <color theme="1"/>
        <rFont val="Arial Narrow"/>
        <family val="2"/>
      </rPr>
      <t>: 
1. Verificar por parte de los responsables de ejecutar la actividad, la efectividad de la misma y cuáles acciones ha implementado producto de la retroalimentación realizada por parte de los vigilados y ciudadanía en general.</t>
    </r>
  </si>
  <si>
    <r>
      <t xml:space="preserve">Actividad programada para el último periodo.
</t>
    </r>
    <r>
      <rPr>
        <b/>
        <sz val="11"/>
        <color theme="1"/>
        <rFont val="Arial Narrow"/>
        <family val="2"/>
      </rPr>
      <t>Recomendación OCI:</t>
    </r>
    <r>
      <rPr>
        <sz val="11"/>
        <color theme="1"/>
        <rFont val="Arial Narrow"/>
        <family val="2"/>
      </rPr>
      <t xml:space="preserve">
1. Implementar por parte de los responsables las acciones que aseguren la ejecución oportuna de las actividades y la efectividad de las mismas, en la presente vigencia, dado que la no ejecución de las mismas, acorde con el documento elaboración estrategias del plan anticorrupción y atención al ciudadano la cual hace parte integral del Decreto 124 de 2016 “Por el cual se sustituye el Titulo 4 de la Parte 1 del Libro 2 del Decreto 1081 de 2015, relativo al "Plan Anticorrupción y de Atención al Ciudadano"., la cual indica que "...Constituye falta disciplinaria grave el incumplimiento de la implementación del Plan Anticorrupción y de Atención al Ciudadano"</t>
    </r>
  </si>
  <si>
    <r>
      <t xml:space="preserve">No se evidenciaron soportes, que permitan verificar lo indicado en el reporte. La actividad presenta rezago.
</t>
    </r>
    <r>
      <rPr>
        <b/>
        <sz val="11"/>
        <color theme="1"/>
        <rFont val="Arial Narrow"/>
        <family val="2"/>
      </rPr>
      <t xml:space="preserve">Recomendación OCI:
</t>
    </r>
    <r>
      <rPr>
        <sz val="11"/>
        <color theme="1"/>
        <rFont val="Arial Narrow"/>
        <family val="2"/>
      </rPr>
      <t>1. Implementar por parte de los responsables las acciones que aseguren la ejecución oportuna de las actividades y la efectividad de las mismas, en la presente vigencia, dado que la no ejecución de las mismas, acorde con el documento elaboración estrategias del plan anticorrupción y atención al ciudadano la cual hace parte integral del Decreto 124 de 2016 “Por el cual se sustituye el Titulo 4 de la Parte 1 del Libro 2 del Decreto 1081 de 2015, relativo al "Plan Anticorrupción y de Atención al Ciudadano"., la cual indica que "...Constituye falta disciplinaria grave el incumplimiento de la implementación del Plan Anticorrupción y de Atención al Ciudadano"</t>
    </r>
  </si>
  <si>
    <r>
      <t xml:space="preserve">Se observó en el link: https://www.supertransporte.gov.co/index.php/delegada-para-la-proteccion-de-usuarios/ publicado  el  lanzamiento y campaña de la guía rápida y cartilla para usuarios del transporte aéreo.
Se bservó que realizaron y publicaron Boletín de Gestión de PQRD. así como la infografía de recomendaciones por COVID-19.
</t>
    </r>
    <r>
      <rPr>
        <b/>
        <sz val="11"/>
        <color theme="1"/>
        <rFont val="Arial Narrow"/>
        <family val="2"/>
      </rPr>
      <t>Recomendaciones OCI</t>
    </r>
    <r>
      <rPr>
        <sz val="11"/>
        <color theme="1"/>
        <rFont val="Arial Narrow"/>
        <family val="2"/>
      </rPr>
      <t xml:space="preserve">
1. Evaluar el impacto del lanzamiento y campaña de la guia rápida y cartilla para usuarios del transporte aéreo.
2.Realizar la evaluación de cuál es el resultado en términos de impacto para los vigilados y/o ciudadanía en el desarrollo de las actividades de promoción y prevención de los derechos de los usuarios del servicio de transporte.
3. Verificar los resultados y la relación costo/beneficio y la efectividad.
4. Detallar la cantidad de metas, para hacer una medición y seguimiento objetivamente, dado que como está planteada la meta o producto en el plan, ejecutando o no ejecutando la actividad, siempre se cumpliría.
</t>
    </r>
  </si>
  <si>
    <t>% AVANCE</t>
  </si>
  <si>
    <t>TOTAL, PROMEDIO PORCENTUAL PAAC A 30 ABRIL 2020</t>
  </si>
  <si>
    <t>TOTAL COMPONENTE 1. PROMEDIO PORCENTUAL PAAC A 30 ABRIL 2020</t>
  </si>
  <si>
    <t>TOTAL COMPONENTE 2. PROMEDIO PORCENTUAL PAAC A 30 ABRIL 2020</t>
  </si>
  <si>
    <t>TOTAL COMPONENTE 3. PROMEDIO PORCENTUAL PAAC A 30 ABRIL 2020</t>
  </si>
  <si>
    <t>TOTAL COMPONENTE 4. PROMEDIO PORCENTUAL PAAC A 30 ABRIL 2020</t>
  </si>
  <si>
    <t>TOTAL COMPONENTE 5. PROMEDIO PORCENTUAL PAAC A 30 ABRIL 2020</t>
  </si>
  <si>
    <r>
      <rPr>
        <sz val="14"/>
        <color theme="1"/>
        <rFont val="Calibri (Cuerpo)"/>
      </rPr>
      <t>Superintendencia de Transporte</t>
    </r>
    <r>
      <rPr>
        <sz val="11"/>
        <color theme="1"/>
        <rFont val="Calibri"/>
        <family val="2"/>
        <scheme val="minor"/>
      </rPr>
      <t xml:space="preserve">
Plan Anticorrupción y Atención al Ciudadano 2020
</t>
    </r>
  </si>
  <si>
    <t>Superintendencia de Transporte
Plan Anticorrupción y Atención al Ciudadano 2020</t>
  </si>
  <si>
    <t>COMPONENTES</t>
  </si>
  <si>
    <t>AVANCE PORCENTUAL
CORTE 30 ABRIL 2020</t>
  </si>
  <si>
    <t>1. Gestión del Riesgo de Corrupción - Mapa de Riesgos de Corrupción</t>
  </si>
  <si>
    <t>2. Racionalización de trámites</t>
  </si>
  <si>
    <t>3. Rendición de Cuentas</t>
  </si>
  <si>
    <t>4. Mecanismos para Mejorar la Atención al Ciudadano</t>
  </si>
  <si>
    <t>5. Mecanismos para la Transparencia y Acceso a la Información</t>
  </si>
  <si>
    <r>
      <rPr>
        <b/>
        <sz val="11"/>
        <color theme="1"/>
        <rFont val="Calibri"/>
        <family val="2"/>
        <scheme val="minor"/>
      </rPr>
      <t>Fuente</t>
    </r>
    <r>
      <rPr>
        <sz val="11"/>
        <color theme="1"/>
        <rFont val="Calibri"/>
        <family val="2"/>
        <scheme val="minor"/>
      </rPr>
      <t>: Seguimiento PAAC primer cuatrimestre 2020, según evidencias reportadas a la OCI por parte de la Oficina Asesora de Planeación.</t>
    </r>
  </si>
  <si>
    <t>Tabla 0. Porcentaje de ejecución por actividad con corte a 30 de abril de 2020.</t>
  </si>
  <si>
    <r>
      <rPr>
        <b/>
        <sz val="14"/>
        <color theme="1"/>
        <rFont val="Calibri (Cuerpo)"/>
      </rPr>
      <t>Superintendencia de Transporte</t>
    </r>
    <r>
      <rPr>
        <b/>
        <sz val="11"/>
        <color theme="1"/>
        <rFont val="Calibri"/>
        <family val="2"/>
        <scheme val="minor"/>
      </rPr>
      <t xml:space="preserve">
Plan Anticorrupción y Atención al Ciudadano 2020
</t>
    </r>
  </si>
  <si>
    <t>CONSOLIDADO PORCENTUAL PROMEDIO POR COMPONENTE</t>
  </si>
  <si>
    <t>Componente</t>
  </si>
  <si>
    <t>Actividad</t>
  </si>
  <si>
    <t>CORTE
(1 enero - 30 abril 2020)</t>
  </si>
  <si>
    <t>1.Riesgos de Corrupción</t>
  </si>
  <si>
    <r>
      <rPr>
        <b/>
        <sz val="12"/>
        <color indexed="8"/>
        <rFont val="Arial Narrow"/>
        <family val="2"/>
      </rPr>
      <t xml:space="preserve">Subcomponente/proceso  2
</t>
    </r>
    <r>
      <rPr>
        <sz val="12"/>
        <color indexed="8"/>
        <rFont val="Arial Narrow"/>
        <family val="2"/>
      </rPr>
      <t>Construcción del Mapa de Riesgos de Corrupción</t>
    </r>
  </si>
  <si>
    <r>
      <rPr>
        <b/>
        <sz val="12"/>
        <color indexed="8"/>
        <rFont val="Arial Narrow"/>
        <family val="2"/>
      </rPr>
      <t xml:space="preserve">Subcomponente /proceso 3
</t>
    </r>
    <r>
      <rPr>
        <sz val="12"/>
        <color indexed="8"/>
        <rFont val="Arial Narrow"/>
        <family val="2"/>
      </rPr>
      <t xml:space="preserve">Consulta y divulgación </t>
    </r>
  </si>
  <si>
    <r>
      <rPr>
        <b/>
        <sz val="12"/>
        <color indexed="8"/>
        <rFont val="Arial Narrow"/>
        <family val="2"/>
      </rPr>
      <t xml:space="preserve">Subcomponente /proceso 4
</t>
    </r>
    <r>
      <rPr>
        <sz val="12"/>
        <color indexed="8"/>
        <rFont val="Arial Narrow"/>
        <family val="2"/>
      </rPr>
      <t>Monitoreo o revisión</t>
    </r>
  </si>
  <si>
    <r>
      <rPr>
        <b/>
        <sz val="12"/>
        <color indexed="8"/>
        <rFont val="Arial Narrow"/>
        <family val="2"/>
      </rPr>
      <t xml:space="preserve">Subcomponente/proceso 5
</t>
    </r>
    <r>
      <rPr>
        <sz val="12"/>
        <color indexed="8"/>
        <rFont val="Arial Narrow"/>
        <family val="2"/>
      </rPr>
      <t>Seguimiento</t>
    </r>
  </si>
  <si>
    <t>Fuente: Seguimiento PAAC primer cuatrimestre 2020, según evidencias reportadas a la OCI por parte de la Oficina Asesora de Planeación y verificadas por los auditores.</t>
  </si>
  <si>
    <t>Tabla 1. Porcentaje de ejecución por actividad con corte a 30 de abril de 2020.</t>
  </si>
  <si>
    <t>2. Racionalización de Trámites</t>
  </si>
  <si>
    <t>Tabla 2. Porcentaje de ejecución por actividad con corte a 30 de abril de 2020.</t>
  </si>
  <si>
    <r>
      <rPr>
        <b/>
        <sz val="11"/>
        <color theme="1"/>
        <rFont val="Arial Narrow"/>
        <family val="2"/>
      </rPr>
      <t xml:space="preserve">Subcomponente 4
</t>
    </r>
    <r>
      <rPr>
        <sz val="11"/>
        <color theme="1"/>
        <rFont val="Arial Narrow"/>
        <family val="2"/>
      </rPr>
      <t>Evaluación y retroalimentación a  la gestión institucional</t>
    </r>
  </si>
  <si>
    <t>Tabla 3. Porcentaje de ejecución por actividad con corte a 30 de abril de 2020.</t>
  </si>
  <si>
    <t>4. Servicio al ciudadano</t>
  </si>
  <si>
    <t>Tabla 4. Porcentaje de ejecución por actividad con corte a 30 de abril de 2020.</t>
  </si>
  <si>
    <t xml:space="preserve">5. Transparencia </t>
  </si>
  <si>
    <r>
      <rPr>
        <b/>
        <sz val="12"/>
        <color indexed="8"/>
        <rFont val="Arial Narrow"/>
        <family val="2"/>
      </rPr>
      <t xml:space="preserve">Subcomponente 1
</t>
    </r>
    <r>
      <rPr>
        <sz val="12"/>
        <color indexed="8"/>
        <rFont val="Arial Narrow"/>
        <family val="2"/>
      </rPr>
      <t>Lineamientos de Transparencia Activa</t>
    </r>
  </si>
  <si>
    <r>
      <rPr>
        <b/>
        <sz val="12"/>
        <color indexed="8"/>
        <rFont val="Arial Narrow"/>
        <family val="2"/>
      </rPr>
      <t xml:space="preserve">Subcomponente 2
</t>
    </r>
    <r>
      <rPr>
        <sz val="12"/>
        <color indexed="8"/>
        <rFont val="Arial Narrow"/>
        <family val="2"/>
      </rPr>
      <t>Lineamientos de Transparencia Pasiva</t>
    </r>
  </si>
  <si>
    <r>
      <rPr>
        <b/>
        <sz val="12"/>
        <color indexed="8"/>
        <rFont val="Arial Narrow"/>
        <family val="2"/>
      </rPr>
      <t xml:space="preserve">Subcomponente 3
</t>
    </r>
    <r>
      <rPr>
        <sz val="12"/>
        <color rgb="FF000000"/>
        <rFont val="Arial Narrow"/>
        <family val="2"/>
      </rPr>
      <t>Elab</t>
    </r>
    <r>
      <rPr>
        <sz val="12"/>
        <color indexed="8"/>
        <rFont val="Arial Narrow"/>
        <family val="2"/>
      </rPr>
      <t>oración los Instrumentos de Gestión de la Información</t>
    </r>
  </si>
  <si>
    <r>
      <rPr>
        <b/>
        <sz val="12"/>
        <color indexed="8"/>
        <rFont val="Arial Narrow"/>
        <family val="2"/>
      </rPr>
      <t xml:space="preserve">Subcomponente 4
</t>
    </r>
    <r>
      <rPr>
        <sz val="12"/>
        <color indexed="8"/>
        <rFont val="Arial Narrow"/>
        <family val="2"/>
      </rPr>
      <t>Criterio diferencial de accesibilidad</t>
    </r>
  </si>
  <si>
    <r>
      <rPr>
        <b/>
        <sz val="12"/>
        <color indexed="8"/>
        <rFont val="Arial Narrow"/>
        <family val="2"/>
      </rPr>
      <t xml:space="preserve">Subcomponente 5
</t>
    </r>
    <r>
      <rPr>
        <sz val="12"/>
        <color indexed="8"/>
        <rFont val="Arial Narrow"/>
        <family val="2"/>
      </rPr>
      <t>Monitoreo del Acceso a la Información Pública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</si>
</sst>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font>
      <sz val="11"/>
      <color theme="1"/>
      <name val="Calibri"/>
      <family val="2"/>
      <scheme val="minor"/>
    </font>
    <font>
      <sz val="11"/>
      <color theme="1"/>
      <name val="Calibri"/>
      <family val="2"/>
      <scheme val="minor"/>
    </font>
    <font>
      <b/>
      <sz val="11"/>
      <color theme="1"/>
      <name val="Arial Narrow"/>
      <family val="2"/>
    </font>
    <font>
      <sz val="11"/>
      <color indexed="8"/>
      <name val="Arial Narrow"/>
      <family val="2"/>
    </font>
    <font>
      <sz val="11"/>
      <color theme="1"/>
      <name val="Arial Narrow"/>
      <family val="2"/>
    </font>
    <font>
      <b/>
      <sz val="11"/>
      <color indexed="8"/>
      <name val="Arial Narrow"/>
      <family val="2"/>
    </font>
    <font>
      <b/>
      <sz val="14"/>
      <color theme="1"/>
      <name val="Arial Narrow"/>
      <family val="2"/>
    </font>
    <font>
      <b/>
      <sz val="12"/>
      <color theme="1"/>
      <name val="Arial Narrow"/>
      <family val="2"/>
    </font>
    <font>
      <sz val="14"/>
      <color theme="1"/>
      <name val="Arial Narrow"/>
      <family val="2"/>
    </font>
    <font>
      <b/>
      <sz val="10"/>
      <color theme="1"/>
      <name val="Arial Narrow"/>
      <family val="2"/>
    </font>
    <font>
      <sz val="11"/>
      <name val="Arial Narrow"/>
      <family val="2"/>
    </font>
    <font>
      <b/>
      <sz val="10"/>
      <name val="Arial Narrow"/>
      <family val="2"/>
    </font>
    <font>
      <sz val="11"/>
      <color rgb="FFFF0000"/>
      <name val="Arial Narrow"/>
      <family val="2"/>
    </font>
    <font>
      <sz val="10"/>
      <color theme="1"/>
      <name val="Arial Narrow"/>
      <family val="2"/>
    </font>
    <font>
      <sz val="10"/>
      <name val="Arial"/>
      <family val="2"/>
    </font>
    <font>
      <sz val="10"/>
      <name val="Arial Narrow"/>
      <family val="2"/>
    </font>
    <font>
      <b/>
      <sz val="12"/>
      <color indexed="8"/>
      <name val="Arial Narrow"/>
      <family val="2"/>
    </font>
    <font>
      <sz val="10"/>
      <color indexed="8"/>
      <name val="Arial Narrow"/>
      <family val="2"/>
    </font>
    <font>
      <b/>
      <sz val="12"/>
      <color indexed="59"/>
      <name val="Arial Narrow"/>
      <family val="2"/>
    </font>
    <font>
      <b/>
      <sz val="16"/>
      <color indexed="59"/>
      <name val="Arial Narrow"/>
      <family val="2"/>
    </font>
    <font>
      <b/>
      <sz val="10"/>
      <color indexed="8"/>
      <name val="Arial Narrow"/>
      <family val="2"/>
    </font>
    <font>
      <sz val="8.5"/>
      <color theme="1"/>
      <name val="Arial Narrow"/>
      <family val="2"/>
    </font>
    <font>
      <b/>
      <sz val="16"/>
      <color theme="1"/>
      <name val="Arial Narrow"/>
      <family val="2"/>
    </font>
    <font>
      <sz val="12"/>
      <color theme="1"/>
      <name val="Arial Narrow"/>
      <family val="2"/>
    </font>
    <font>
      <sz val="12"/>
      <color indexed="8"/>
      <name val="Arial Narrow"/>
      <family val="2"/>
    </font>
    <font>
      <sz val="11"/>
      <color indexed="72"/>
      <name val="Arial Narrow"/>
      <family val="2"/>
    </font>
    <font>
      <b/>
      <sz val="11"/>
      <color rgb="FFFF0000"/>
      <name val="Arial Narrow"/>
      <family val="2"/>
    </font>
    <font>
      <b/>
      <sz val="24"/>
      <color theme="1"/>
      <name val="Arial Narrow"/>
      <family val="2"/>
    </font>
    <font>
      <sz val="12"/>
      <color indexed="59"/>
      <name val="Arial Narrow"/>
      <family val="2"/>
    </font>
    <font>
      <sz val="10"/>
      <color rgb="FFFF0000"/>
      <name val="Arial Narrow"/>
      <family val="2"/>
    </font>
    <font>
      <i/>
      <sz val="10"/>
      <name val="Arial Narrow"/>
      <family val="2"/>
    </font>
    <font>
      <sz val="10.8"/>
      <color theme="1"/>
      <name val="Arial Narrow"/>
      <family val="2"/>
    </font>
    <font>
      <u/>
      <sz val="10.8"/>
      <color theme="1"/>
      <name val="Arial Narrow"/>
      <family val="2"/>
    </font>
    <font>
      <u/>
      <sz val="11"/>
      <color theme="10"/>
      <name val="Calibri"/>
      <family val="2"/>
      <scheme val="minor"/>
    </font>
    <font>
      <sz val="11"/>
      <name val="Calibri"/>
      <family val="2"/>
      <scheme val="minor"/>
    </font>
    <font>
      <b/>
      <u/>
      <sz val="10.8"/>
      <color theme="1"/>
      <name val="Arial Narrow"/>
      <family val="2"/>
    </font>
    <font>
      <b/>
      <sz val="10.8"/>
      <color theme="1"/>
      <name val="Arial Narrow"/>
      <family val="2"/>
    </font>
    <font>
      <i/>
      <sz val="11"/>
      <color theme="1"/>
      <name val="Arial Narrow"/>
      <family val="2"/>
    </font>
    <font>
      <i/>
      <sz val="9"/>
      <color theme="1"/>
      <name val="Arial Narrow"/>
      <family val="2"/>
    </font>
    <font>
      <b/>
      <sz val="11"/>
      <name val="Calibri"/>
      <family val="2"/>
      <scheme val="minor"/>
    </font>
    <font>
      <b/>
      <sz val="11"/>
      <name val="Arial Narrow"/>
      <family val="2"/>
    </font>
    <font>
      <b/>
      <sz val="12"/>
      <color theme="1"/>
      <name val="Calibri"/>
      <family val="2"/>
      <scheme val="minor"/>
    </font>
    <font>
      <sz val="14"/>
      <color theme="1"/>
      <name val="Calibri (Cuerpo)"/>
    </font>
    <font>
      <b/>
      <sz val="11"/>
      <color theme="1"/>
      <name val="Calibri"/>
      <family val="2"/>
      <scheme val="minor"/>
    </font>
    <font>
      <sz val="11"/>
      <color theme="1"/>
      <name val="Arial"/>
      <family val="2"/>
    </font>
    <font>
      <b/>
      <sz val="14"/>
      <color theme="1"/>
      <name val="Calibri (Cuerpo)"/>
    </font>
    <font>
      <sz val="12"/>
      <color rgb="FF000000"/>
      <name val="Arial Narrow"/>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92D050"/>
        <bgColor indexed="64"/>
      </patternFill>
    </fill>
  </fills>
  <borders count="19">
    <border>
      <left/>
      <right/>
      <top/>
      <bottom/>
      <diagonal/>
    </border>
    <border>
      <left style="medium">
        <color theme="4" tint="-0.24994659260841701"/>
      </left>
      <right/>
      <top style="medium">
        <color theme="4" tint="-0.24994659260841701"/>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theme="0"/>
      </left>
      <right/>
      <top/>
      <bottom style="thin">
        <color theme="0"/>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s>
  <cellStyleXfs count="4">
    <xf numFmtId="0" fontId="0" fillId="0" borderId="0"/>
    <xf numFmtId="9" fontId="1" fillId="0" borderId="0" applyFont="0" applyFill="0" applyBorder="0" applyAlignment="0" applyProtection="0"/>
    <xf numFmtId="0" fontId="14" fillId="0" borderId="0"/>
    <xf numFmtId="0" fontId="14" fillId="0" borderId="0" applyNumberFormat="0" applyFont="0" applyFill="0" applyBorder="0" applyAlignment="0" applyProtection="0"/>
  </cellStyleXfs>
  <cellXfs count="270">
    <xf numFmtId="0" fontId="0" fillId="0" borderId="0" xfId="0"/>
    <xf numFmtId="0" fontId="4" fillId="0" borderId="0" xfId="0" applyFont="1"/>
    <xf numFmtId="0" fontId="17" fillId="3" borderId="0" xfId="2" applyFont="1" applyFill="1" applyBorder="1" applyAlignment="1" applyProtection="1">
      <alignment horizontal="left" vertical="top" wrapText="1"/>
    </xf>
    <xf numFmtId="0" fontId="15" fillId="0" borderId="0" xfId="2" applyFont="1"/>
    <xf numFmtId="0" fontId="21" fillId="0" borderId="0" xfId="0" applyFo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Fill="1"/>
    <xf numFmtId="0" fontId="4" fillId="0" borderId="0" xfId="0" applyFont="1" applyFill="1" applyAlignment="1"/>
    <xf numFmtId="0" fontId="23" fillId="0" borderId="4" xfId="0" applyFont="1" applyFill="1" applyBorder="1" applyAlignment="1">
      <alignment horizontal="left" vertical="center" wrapText="1"/>
    </xf>
    <xf numFmtId="0" fontId="4" fillId="0" borderId="0" xfId="0" applyFont="1" applyBorder="1"/>
    <xf numFmtId="0" fontId="4" fillId="2" borderId="0" xfId="0" applyFont="1" applyFill="1"/>
    <xf numFmtId="0" fontId="12" fillId="2" borderId="0" xfId="0" applyFont="1" applyFill="1"/>
    <xf numFmtId="0" fontId="13" fillId="2" borderId="2" xfId="0" applyFont="1" applyFill="1" applyBorder="1" applyAlignment="1"/>
    <xf numFmtId="0" fontId="4" fillId="2" borderId="2" xfId="0" applyFont="1" applyFill="1" applyBorder="1"/>
    <xf numFmtId="0" fontId="13" fillId="2" borderId="3" xfId="0" applyFont="1" applyFill="1" applyBorder="1" applyAlignment="1"/>
    <xf numFmtId="0" fontId="4" fillId="2" borderId="3" xfId="0" applyFont="1" applyFill="1" applyBorder="1"/>
    <xf numFmtId="0" fontId="7" fillId="2" borderId="4" xfId="0" applyFont="1" applyFill="1" applyBorder="1" applyAlignment="1">
      <alignment horizontal="center" vertical="center"/>
    </xf>
    <xf numFmtId="0" fontId="7" fillId="2" borderId="4" xfId="0"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9" fillId="2"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3" fillId="2" borderId="4" xfId="0" applyFont="1" applyFill="1" applyBorder="1" applyAlignment="1">
      <alignment horizontal="left" vertical="center" wrapText="1"/>
    </xf>
    <xf numFmtId="0" fontId="20" fillId="0" borderId="4" xfId="2" applyFont="1" applyFill="1" applyBorder="1" applyAlignment="1" applyProtection="1">
      <alignment horizontal="center" vertical="center" wrapText="1"/>
    </xf>
    <xf numFmtId="0" fontId="2" fillId="0" borderId="4" xfId="0" applyFont="1" applyFill="1" applyBorder="1" applyAlignment="1">
      <alignment horizontal="center" vertical="center"/>
    </xf>
    <xf numFmtId="0" fontId="4" fillId="0" borderId="4"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4" xfId="0" applyFont="1" applyBorder="1" applyAlignment="1">
      <alignment horizontal="left" vertical="center" wrapText="1"/>
    </xf>
    <xf numFmtId="0" fontId="4" fillId="0" borderId="4"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14" fontId="4" fillId="0" borderId="4" xfId="0" applyNumberFormat="1" applyFont="1" applyFill="1" applyBorder="1" applyAlignment="1">
      <alignment horizontal="center" vertical="center" wrapText="1"/>
    </xf>
    <xf numFmtId="14" fontId="4" fillId="0" borderId="4" xfId="0" applyNumberFormat="1"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center" vertical="center"/>
    </xf>
    <xf numFmtId="9" fontId="4" fillId="0" borderId="0" xfId="1" applyFont="1" applyFill="1"/>
    <xf numFmtId="0" fontId="2" fillId="0" borderId="4" xfId="0" applyFont="1" applyFill="1" applyBorder="1" applyAlignment="1">
      <alignment horizontal="left" vertical="center" wrapText="1"/>
    </xf>
    <xf numFmtId="0" fontId="4" fillId="0" borderId="4" xfId="0" applyFont="1" applyFill="1" applyBorder="1" applyAlignment="1">
      <alignment horizontal="left" wrapText="1"/>
    </xf>
    <xf numFmtId="0" fontId="6"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23" fillId="2" borderId="4" xfId="0" applyFont="1" applyFill="1" applyBorder="1" applyAlignment="1">
      <alignment horizontal="left" vertical="center" wrapText="1"/>
    </xf>
    <xf numFmtId="0" fontId="4" fillId="0" borderId="0" xfId="0" applyFont="1" applyAlignment="1">
      <alignment horizontal="center"/>
    </xf>
    <xf numFmtId="0" fontId="4" fillId="0" borderId="0" xfId="0" applyFont="1" applyFill="1" applyBorder="1" applyAlignment="1"/>
    <xf numFmtId="0" fontId="4" fillId="0" borderId="0" xfId="0" applyFont="1" applyFill="1" applyAlignment="1">
      <alignment horizontal="left"/>
    </xf>
    <xf numFmtId="0" fontId="4" fillId="0" borderId="0" xfId="0" applyFont="1" applyFill="1" applyBorder="1" applyAlignment="1">
      <alignment horizontal="left"/>
    </xf>
    <xf numFmtId="0" fontId="4" fillId="0" borderId="0" xfId="0" applyFont="1" applyAlignment="1">
      <alignment horizontal="left"/>
    </xf>
    <xf numFmtId="0" fontId="4" fillId="0" borderId="0" xfId="0" applyFont="1" applyBorder="1" applyAlignment="1">
      <alignment horizontal="left"/>
    </xf>
    <xf numFmtId="0" fontId="7" fillId="0" borderId="8" xfId="0" applyFont="1" applyFill="1" applyBorder="1" applyAlignment="1">
      <alignment horizontal="center" vertical="center" wrapText="1"/>
    </xf>
    <xf numFmtId="0" fontId="23" fillId="0" borderId="8" xfId="0" applyFont="1" applyFill="1" applyBorder="1" applyAlignment="1">
      <alignment horizontal="left" vertical="center" wrapText="1"/>
    </xf>
    <xf numFmtId="0" fontId="4" fillId="3" borderId="4" xfId="3" applyFont="1" applyFill="1" applyBorder="1" applyAlignment="1">
      <alignment horizontal="center" vertical="center" wrapText="1"/>
    </xf>
    <xf numFmtId="0" fontId="25" fillId="3" borderId="4" xfId="3" applyFont="1" applyFill="1" applyBorder="1" applyAlignment="1">
      <alignment horizontal="center" vertical="center" wrapText="1"/>
    </xf>
    <xf numFmtId="0" fontId="3" fillId="3" borderId="4" xfId="2" applyFont="1" applyFill="1" applyBorder="1" applyAlignment="1" applyProtection="1">
      <alignment horizontal="left" vertical="center" wrapText="1"/>
    </xf>
    <xf numFmtId="0" fontId="25" fillId="3" borderId="4" xfId="3" applyFont="1" applyFill="1" applyBorder="1" applyAlignment="1">
      <alignment vertical="center" wrapText="1"/>
    </xf>
    <xf numFmtId="0" fontId="10" fillId="3" borderId="5" xfId="3" applyFont="1" applyFill="1" applyBorder="1" applyAlignment="1">
      <alignment vertical="center" wrapText="1"/>
    </xf>
    <xf numFmtId="0" fontId="25" fillId="3" borderId="6" xfId="3" applyFont="1" applyFill="1" applyBorder="1" applyAlignment="1">
      <alignment horizontal="left" vertical="center" wrapText="1"/>
    </xf>
    <xf numFmtId="14" fontId="25" fillId="3" borderId="4" xfId="3" applyNumberFormat="1" applyFont="1" applyFill="1" applyBorder="1" applyAlignment="1">
      <alignment horizontal="center" vertical="center" wrapText="1"/>
    </xf>
    <xf numFmtId="0" fontId="10" fillId="3" borderId="4" xfId="3" applyFont="1" applyFill="1" applyBorder="1" applyAlignment="1">
      <alignment vertical="center" wrapText="1"/>
    </xf>
    <xf numFmtId="0" fontId="3" fillId="3" borderId="4" xfId="2" applyFont="1" applyFill="1" applyBorder="1" applyAlignment="1" applyProtection="1">
      <alignment horizontal="center" vertical="center" wrapText="1"/>
    </xf>
    <xf numFmtId="0" fontId="4" fillId="0" borderId="0" xfId="0" applyFont="1" applyAlignment="1">
      <alignment wrapText="1"/>
    </xf>
    <xf numFmtId="0" fontId="24" fillId="2" borderId="4"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4" fillId="2" borderId="4" xfId="0" applyFont="1" applyFill="1" applyBorder="1" applyAlignment="1">
      <alignment vertical="center"/>
    </xf>
    <xf numFmtId="0" fontId="4" fillId="2" borderId="1" xfId="0" applyFont="1" applyFill="1" applyBorder="1" applyAlignment="1"/>
    <xf numFmtId="0" fontId="4" fillId="0" borderId="6" xfId="0" applyFont="1" applyFill="1" applyBorder="1" applyAlignment="1">
      <alignment vertical="center" wrapText="1"/>
    </xf>
    <xf numFmtId="0" fontId="2"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5" fillId="2" borderId="4" xfId="0" applyFont="1" applyFill="1" applyBorder="1" applyAlignment="1">
      <alignment horizontal="left" vertical="center" wrapText="1"/>
    </xf>
    <xf numFmtId="14" fontId="15" fillId="2" borderId="4" xfId="0" applyNumberFormat="1" applyFont="1" applyFill="1" applyBorder="1" applyAlignment="1">
      <alignment horizontal="center" vertical="center"/>
    </xf>
    <xf numFmtId="0" fontId="15" fillId="0" borderId="4" xfId="0" applyFont="1" applyFill="1" applyBorder="1" applyAlignment="1">
      <alignment horizontal="left" vertical="center" wrapText="1"/>
    </xf>
    <xf numFmtId="14" fontId="15" fillId="0" borderId="4" xfId="0" applyNumberFormat="1" applyFont="1" applyFill="1" applyBorder="1" applyAlignment="1">
      <alignment horizontal="center" vertical="center"/>
    </xf>
    <xf numFmtId="0" fontId="13" fillId="0" borderId="4" xfId="0" applyFont="1" applyFill="1" applyBorder="1" applyAlignment="1">
      <alignment horizontal="left" vertical="center" wrapText="1"/>
    </xf>
    <xf numFmtId="14" fontId="13" fillId="0" borderId="4" xfId="0" applyNumberFormat="1" applyFont="1" applyFill="1" applyBorder="1" applyAlignment="1">
      <alignment horizontal="center" vertical="center"/>
    </xf>
    <xf numFmtId="0" fontId="15" fillId="0" borderId="4" xfId="0" applyFont="1" applyFill="1" applyBorder="1" applyAlignment="1">
      <alignment vertical="center" wrapText="1"/>
    </xf>
    <xf numFmtId="0" fontId="13" fillId="0" borderId="4" xfId="0" applyFont="1" applyFill="1" applyBorder="1" applyAlignment="1">
      <alignment vertical="center" wrapText="1"/>
    </xf>
    <xf numFmtId="0" fontId="15" fillId="0" borderId="8" xfId="0" applyFont="1" applyFill="1" applyBorder="1" applyAlignment="1">
      <alignment horizontal="left" vertical="center" wrapText="1"/>
    </xf>
    <xf numFmtId="0" fontId="4" fillId="0" borderId="6" xfId="0" applyFont="1" applyBorder="1" applyAlignment="1"/>
    <xf numFmtId="0" fontId="2" fillId="0" borderId="4" xfId="0" applyFont="1" applyFill="1" applyBorder="1" applyAlignment="1">
      <alignment horizontal="center" vertical="center" wrapText="1"/>
    </xf>
    <xf numFmtId="0" fontId="13" fillId="2" borderId="4" xfId="0" applyFont="1" applyFill="1" applyBorder="1" applyAlignment="1">
      <alignment vertical="center" wrapText="1"/>
    </xf>
    <xf numFmtId="0" fontId="4" fillId="0" borderId="0" xfId="0" applyFont="1" applyFill="1" applyBorder="1" applyAlignment="1">
      <alignment horizontal="left" vertical="center" wrapText="1"/>
    </xf>
    <xf numFmtId="0" fontId="15" fillId="0" borderId="0" xfId="2" applyFont="1" applyFill="1"/>
    <xf numFmtId="0" fontId="4" fillId="0" borderId="4" xfId="0" applyFont="1" applyBorder="1" applyAlignment="1">
      <alignment horizontal="left" vertical="top" wrapText="1"/>
    </xf>
    <xf numFmtId="0" fontId="4" fillId="2" borderId="4" xfId="0" applyFont="1" applyFill="1" applyBorder="1" applyAlignment="1">
      <alignment horizontal="left" vertical="top" wrapText="1"/>
    </xf>
    <xf numFmtId="0" fontId="10" fillId="0" borderId="4" xfId="0" applyFont="1" applyBorder="1" applyAlignment="1">
      <alignment horizontal="left" vertical="top" wrapText="1"/>
    </xf>
    <xf numFmtId="0" fontId="15" fillId="0" borderId="4" xfId="2" applyFont="1" applyBorder="1" applyAlignment="1">
      <alignment horizontal="left" vertical="top" wrapText="1"/>
    </xf>
    <xf numFmtId="0" fontId="4" fillId="2" borderId="4" xfId="0" applyFont="1" applyFill="1" applyBorder="1" applyAlignment="1">
      <alignment horizontal="center" vertical="center"/>
    </xf>
    <xf numFmtId="0" fontId="5" fillId="0" borderId="4" xfId="2" applyFont="1" applyFill="1" applyBorder="1" applyAlignment="1" applyProtection="1">
      <alignment horizontal="center" vertical="center" wrapText="1"/>
    </xf>
    <xf numFmtId="0" fontId="5" fillId="2" borderId="4" xfId="2" applyFont="1" applyFill="1" applyBorder="1" applyAlignment="1" applyProtection="1">
      <alignment horizontal="center" vertical="center" wrapText="1"/>
    </xf>
    <xf numFmtId="0" fontId="2" fillId="0"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0" fillId="0" borderId="4" xfId="0" applyFont="1" applyFill="1" applyBorder="1" applyAlignment="1">
      <alignment horizontal="left" vertical="center" wrapText="1"/>
    </xf>
    <xf numFmtId="0" fontId="25" fillId="3" borderId="4" xfId="3"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vertical="center" wrapText="1"/>
    </xf>
    <xf numFmtId="0" fontId="7" fillId="0" borderId="4" xfId="2" applyFont="1" applyBorder="1" applyAlignment="1">
      <alignment horizontal="center" vertical="center" wrapText="1"/>
    </xf>
    <xf numFmtId="10" fontId="4" fillId="2" borderId="4" xfId="0" applyNumberFormat="1" applyFont="1" applyFill="1" applyBorder="1" applyAlignment="1">
      <alignment horizontal="center" vertical="center"/>
    </xf>
    <xf numFmtId="0" fontId="4" fillId="2" borderId="4" xfId="0" applyFont="1" applyFill="1" applyBorder="1" applyAlignment="1"/>
    <xf numFmtId="0" fontId="4" fillId="2" borderId="14" xfId="0" applyFont="1" applyFill="1" applyBorder="1"/>
    <xf numFmtId="10" fontId="15" fillId="0" borderId="4" xfId="2" applyNumberFormat="1" applyFont="1" applyBorder="1" applyAlignment="1">
      <alignment horizontal="center" vertical="center"/>
    </xf>
    <xf numFmtId="10" fontId="4" fillId="0" borderId="4" xfId="0" applyNumberFormat="1" applyFont="1" applyBorder="1" applyAlignment="1">
      <alignment horizontal="center" vertical="center" wrapText="1"/>
    </xf>
    <xf numFmtId="10" fontId="4" fillId="0" borderId="4" xfId="0" applyNumberFormat="1"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horizontal="left" vertical="center"/>
    </xf>
    <xf numFmtId="0" fontId="2" fillId="0" borderId="8" xfId="0" applyFont="1" applyBorder="1" applyAlignment="1">
      <alignment horizontal="center" vertical="center" wrapText="1"/>
    </xf>
    <xf numFmtId="0" fontId="2" fillId="2" borderId="4" xfId="0" applyFont="1" applyFill="1" applyBorder="1" applyAlignment="1">
      <alignment horizontal="right"/>
    </xf>
    <xf numFmtId="10" fontId="2" fillId="2" borderId="4" xfId="0" applyNumberFormat="1" applyFont="1" applyFill="1" applyBorder="1" applyAlignment="1">
      <alignment horizontal="center" vertical="center"/>
    </xf>
    <xf numFmtId="10" fontId="11" fillId="0" borderId="4" xfId="2" applyNumberFormat="1" applyFont="1" applyBorder="1" applyAlignment="1">
      <alignment horizontal="center" vertical="center"/>
    </xf>
    <xf numFmtId="10" fontId="2" fillId="0" borderId="4" xfId="0" applyNumberFormat="1" applyFont="1" applyBorder="1" applyAlignment="1">
      <alignment horizontal="center" vertical="center"/>
    </xf>
    <xf numFmtId="0" fontId="23" fillId="0" borderId="5" xfId="0" applyFont="1" applyFill="1" applyBorder="1" applyAlignment="1">
      <alignment horizontal="center" vertical="center"/>
    </xf>
    <xf numFmtId="0" fontId="7" fillId="0" borderId="15" xfId="0" applyFont="1" applyFill="1" applyBorder="1" applyAlignment="1">
      <alignment vertical="center" wrapText="1"/>
    </xf>
    <xf numFmtId="0" fontId="7" fillId="0" borderId="11" xfId="0" applyFont="1" applyFill="1" applyBorder="1" applyAlignment="1">
      <alignment vertical="center" wrapText="1"/>
    </xf>
    <xf numFmtId="0" fontId="43" fillId="4" borderId="4" xfId="0" applyFont="1" applyFill="1" applyBorder="1" applyAlignment="1">
      <alignment horizontal="center" vertical="center"/>
    </xf>
    <xf numFmtId="0" fontId="43" fillId="4" borderId="4" xfId="0" applyFont="1" applyFill="1" applyBorder="1" applyAlignment="1">
      <alignment horizontal="center" vertical="center" wrapText="1"/>
    </xf>
    <xf numFmtId="0" fontId="0" fillId="0" borderId="4" xfId="0" applyBorder="1"/>
    <xf numFmtId="10" fontId="0" fillId="0" borderId="4" xfId="0" applyNumberFormat="1" applyBorder="1" applyAlignment="1">
      <alignment horizontal="center" vertical="center"/>
    </xf>
    <xf numFmtId="0" fontId="43" fillId="4" borderId="8" xfId="0" applyFont="1" applyFill="1" applyBorder="1"/>
    <xf numFmtId="10" fontId="43" fillId="4" borderId="8" xfId="0" applyNumberFormat="1" applyFont="1" applyFill="1" applyBorder="1" applyAlignment="1">
      <alignment horizontal="center" vertical="center"/>
    </xf>
    <xf numFmtId="0" fontId="41" fillId="4" borderId="4" xfId="0" applyFont="1" applyFill="1" applyBorder="1"/>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wrapText="1"/>
    </xf>
    <xf numFmtId="10" fontId="0" fillId="0" borderId="0" xfId="0" applyNumberFormat="1"/>
    <xf numFmtId="0" fontId="11" fillId="0" borderId="4" xfId="0" applyFont="1" applyBorder="1" applyAlignment="1">
      <alignment horizontal="center" vertical="center" wrapText="1"/>
    </xf>
    <xf numFmtId="0" fontId="15" fillId="0" borderId="4" xfId="0" applyFont="1" applyBorder="1" applyAlignment="1">
      <alignment horizontal="left" vertical="center" wrapText="1"/>
    </xf>
    <xf numFmtId="0" fontId="9" fillId="0" borderId="4" xfId="0" applyFont="1" applyBorder="1" applyAlignment="1">
      <alignment horizontal="center" vertical="center" wrapText="1"/>
    </xf>
    <xf numFmtId="0" fontId="9" fillId="2" borderId="8" xfId="0" applyFont="1" applyFill="1" applyBorder="1" applyAlignment="1">
      <alignment horizontal="center" vertical="center" wrapText="1"/>
    </xf>
    <xf numFmtId="0" fontId="15" fillId="2" borderId="8" xfId="0" applyFont="1" applyFill="1" applyBorder="1" applyAlignment="1">
      <alignment horizontal="left" vertical="center" wrapText="1"/>
    </xf>
    <xf numFmtId="10" fontId="4" fillId="2" borderId="8" xfId="0" applyNumberFormat="1" applyFont="1" applyFill="1" applyBorder="1" applyAlignment="1">
      <alignment horizontal="center" vertical="center"/>
    </xf>
    <xf numFmtId="0" fontId="7" fillId="4" borderId="15" xfId="0" applyFont="1" applyFill="1" applyBorder="1" applyAlignment="1">
      <alignment horizontal="center" vertical="center" wrapText="1"/>
    </xf>
    <xf numFmtId="0" fontId="3" fillId="3" borderId="8" xfId="2" applyFont="1" applyFill="1" applyBorder="1" applyAlignment="1">
      <alignment horizontal="center" vertical="center" wrapText="1"/>
    </xf>
    <xf numFmtId="0" fontId="3" fillId="3" borderId="8" xfId="2" applyFont="1" applyFill="1" applyBorder="1" applyAlignment="1">
      <alignment vertical="center" wrapText="1"/>
    </xf>
    <xf numFmtId="0" fontId="3" fillId="3" borderId="8" xfId="2" applyFont="1" applyFill="1" applyBorder="1" applyAlignment="1">
      <alignment horizontal="left" vertical="center" wrapText="1"/>
    </xf>
    <xf numFmtId="10" fontId="15" fillId="0" borderId="8" xfId="2" applyNumberFormat="1" applyFont="1" applyBorder="1" applyAlignment="1">
      <alignment horizontal="center" vertical="center"/>
    </xf>
    <xf numFmtId="0" fontId="7" fillId="0" borderId="4" xfId="0" applyFont="1" applyBorder="1" applyAlignment="1">
      <alignment horizontal="center" vertical="center" wrapText="1"/>
    </xf>
    <xf numFmtId="0" fontId="4" fillId="0" borderId="4" xfId="0" applyFont="1" applyBorder="1" applyAlignment="1">
      <alignment vertical="center" wrapText="1"/>
    </xf>
    <xf numFmtId="0" fontId="4" fillId="0" borderId="4" xfId="0" applyFont="1" applyBorder="1" applyAlignment="1">
      <alignment horizontal="left" wrapText="1"/>
    </xf>
    <xf numFmtId="0" fontId="4" fillId="0" borderId="4" xfId="0" applyFont="1" applyBorder="1" applyAlignment="1">
      <alignment horizontal="justify" vertical="center" wrapText="1"/>
    </xf>
    <xf numFmtId="0" fontId="4" fillId="0" borderId="8" xfId="0" applyFont="1" applyBorder="1" applyAlignment="1">
      <alignment vertical="center" wrapText="1"/>
    </xf>
    <xf numFmtId="0" fontId="4" fillId="0" borderId="8" xfId="0" applyFont="1" applyBorder="1" applyAlignment="1">
      <alignment horizontal="left" vertical="center" wrapText="1"/>
    </xf>
    <xf numFmtId="10" fontId="4" fillId="0" borderId="8" xfId="0" applyNumberFormat="1" applyFont="1" applyBorder="1" applyAlignment="1">
      <alignment horizontal="center" vertical="center" wrapText="1"/>
    </xf>
    <xf numFmtId="0" fontId="24" fillId="0" borderId="4" xfId="0" applyFont="1" applyBorder="1" applyAlignment="1">
      <alignment horizontal="left" vertical="center" wrapText="1"/>
    </xf>
    <xf numFmtId="10" fontId="4" fillId="0" borderId="8" xfId="0" applyNumberFormat="1" applyFont="1" applyBorder="1" applyAlignment="1">
      <alignment horizontal="center" vertical="center"/>
    </xf>
    <xf numFmtId="0" fontId="13" fillId="0" borderId="4" xfId="0" applyFont="1" applyBorder="1" applyAlignment="1">
      <alignment horizontal="left" vertical="center" wrapText="1"/>
    </xf>
    <xf numFmtId="0" fontId="15" fillId="0" borderId="4" xfId="0" applyFont="1" applyBorder="1" applyAlignment="1">
      <alignment vertical="center" wrapText="1"/>
    </xf>
    <xf numFmtId="0" fontId="24" fillId="0" borderId="8" xfId="0" applyFont="1" applyBorder="1" applyAlignment="1">
      <alignment horizontal="left" vertical="center" wrapText="1"/>
    </xf>
    <xf numFmtId="0" fontId="7" fillId="0" borderId="8" xfId="0" applyFont="1" applyBorder="1" applyAlignment="1">
      <alignment horizontal="center" vertical="center" wrapText="1"/>
    </xf>
    <xf numFmtId="0" fontId="15" fillId="0" borderId="8" xfId="0" applyFont="1" applyBorder="1" applyAlignment="1">
      <alignment horizontal="left" vertical="center" wrapText="1"/>
    </xf>
    <xf numFmtId="10" fontId="43" fillId="0" borderId="8" xfId="0" applyNumberFormat="1" applyFont="1" applyBorder="1" applyAlignment="1">
      <alignment horizontal="center" vertical="center"/>
    </xf>
    <xf numFmtId="0" fontId="4" fillId="2" borderId="0" xfId="0" applyFont="1" applyFill="1" applyAlignment="1"/>
    <xf numFmtId="0" fontId="7" fillId="2" borderId="4" xfId="0" applyFont="1" applyFill="1" applyBorder="1" applyAlignment="1">
      <alignment horizontal="center" vertical="center"/>
    </xf>
    <xf numFmtId="0" fontId="23" fillId="2" borderId="4" xfId="0" applyFont="1" applyFill="1" applyBorder="1" applyAlignment="1">
      <alignment horizontal="left" vertical="center" wrapText="1"/>
    </xf>
    <xf numFmtId="0" fontId="6"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4" fillId="2" borderId="4" xfId="0" applyFont="1" applyFill="1" applyBorder="1" applyAlignment="1">
      <alignment horizontal="center" vertical="center"/>
    </xf>
    <xf numFmtId="0" fontId="23" fillId="2" borderId="8"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 fillId="2" borderId="4" xfId="0" applyFont="1" applyFill="1" applyBorder="1" applyAlignment="1">
      <alignment horizontal="left" vertical="center"/>
    </xf>
    <xf numFmtId="0" fontId="4" fillId="2" borderId="6" xfId="0" applyFont="1" applyFill="1" applyBorder="1" applyAlignment="1">
      <alignment horizontal="center"/>
    </xf>
    <xf numFmtId="0" fontId="4" fillId="2" borderId="10" xfId="0" applyFont="1" applyFill="1" applyBorder="1" applyAlignment="1">
      <alignment horizontal="center"/>
    </xf>
    <xf numFmtId="0" fontId="4" fillId="2" borderId="7" xfId="0" applyFont="1" applyFill="1" applyBorder="1" applyAlignment="1">
      <alignment horizontal="center"/>
    </xf>
    <xf numFmtId="0" fontId="3" fillId="3" borderId="4" xfId="2" applyFont="1" applyFill="1" applyBorder="1" applyAlignment="1" applyProtection="1">
      <alignment horizontal="left" vertical="center" wrapText="1"/>
    </xf>
    <xf numFmtId="0" fontId="25" fillId="3" borderId="6" xfId="3" applyFont="1" applyFill="1" applyBorder="1" applyAlignment="1">
      <alignment horizontal="center" vertical="center" wrapText="1"/>
    </xf>
    <xf numFmtId="0" fontId="25" fillId="3" borderId="7" xfId="3" applyFont="1" applyFill="1" applyBorder="1" applyAlignment="1">
      <alignment horizontal="center" vertical="center" wrapText="1"/>
    </xf>
    <xf numFmtId="0" fontId="25" fillId="3" borderId="4" xfId="3" applyFont="1" applyFill="1" applyBorder="1" applyAlignment="1">
      <alignment horizontal="left" vertical="center" wrapText="1"/>
    </xf>
    <xf numFmtId="0" fontId="5" fillId="0" borderId="4" xfId="2" applyFont="1" applyFill="1" applyBorder="1" applyAlignment="1" applyProtection="1">
      <alignment horizontal="center" vertical="center" wrapText="1"/>
    </xf>
    <xf numFmtId="0" fontId="5" fillId="2" borderId="4" xfId="2" applyFont="1" applyFill="1" applyBorder="1" applyAlignment="1" applyProtection="1">
      <alignment horizontal="center" vertical="center" wrapText="1"/>
    </xf>
    <xf numFmtId="0" fontId="16" fillId="3" borderId="0" xfId="2" applyFont="1" applyFill="1" applyBorder="1" applyAlignment="1" applyProtection="1">
      <alignment horizontal="left" vertical="center" wrapText="1"/>
    </xf>
    <xf numFmtId="0" fontId="16" fillId="3" borderId="4" xfId="2" applyFont="1" applyFill="1" applyBorder="1" applyAlignment="1" applyProtection="1">
      <alignment horizontal="left" vertical="center" wrapText="1"/>
    </xf>
    <xf numFmtId="0" fontId="18" fillId="3" borderId="0" xfId="2" applyFont="1" applyFill="1" applyBorder="1" applyAlignment="1" applyProtection="1">
      <alignment horizontal="left" vertical="center" wrapText="1"/>
    </xf>
    <xf numFmtId="0" fontId="16" fillId="3" borderId="8" xfId="2" applyFont="1" applyFill="1" applyBorder="1" applyAlignment="1" applyProtection="1">
      <alignment horizontal="left" vertical="center" wrapText="1"/>
    </xf>
    <xf numFmtId="0" fontId="18" fillId="3" borderId="12" xfId="2" applyFont="1" applyFill="1" applyBorder="1" applyAlignment="1" applyProtection="1">
      <alignment horizontal="center" vertical="center" wrapText="1"/>
    </xf>
    <xf numFmtId="0" fontId="27" fillId="2" borderId="0"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2" fillId="0" borderId="4" xfId="0" applyFont="1" applyFill="1" applyBorder="1" applyAlignment="1">
      <alignment horizontal="center" vertical="center"/>
    </xf>
    <xf numFmtId="0" fontId="19" fillId="0" borderId="4" xfId="2" applyFont="1" applyFill="1" applyBorder="1" applyAlignment="1" applyProtection="1">
      <alignment horizontal="center" vertical="center" wrapText="1"/>
    </xf>
    <xf numFmtId="0" fontId="18" fillId="3" borderId="4" xfId="2" applyFont="1" applyFill="1" applyBorder="1" applyAlignment="1" applyProtection="1">
      <alignment horizontal="center" vertical="center" wrapText="1"/>
    </xf>
    <xf numFmtId="0" fontId="27" fillId="0" borderId="6"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2" fillId="0" borderId="4" xfId="0" applyFont="1" applyFill="1" applyBorder="1" applyAlignment="1">
      <alignment horizontal="center"/>
    </xf>
    <xf numFmtId="0" fontId="2" fillId="0" borderId="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2" fillId="0" borderId="5" xfId="0" applyFont="1" applyFill="1" applyBorder="1" applyAlignment="1">
      <alignment horizontal="center" vertical="center"/>
    </xf>
    <xf numFmtId="0" fontId="13" fillId="0" borderId="10" xfId="0" applyFont="1" applyFill="1" applyBorder="1" applyAlignment="1">
      <alignment horizontal="center"/>
    </xf>
    <xf numFmtId="0" fontId="13" fillId="0" borderId="7" xfId="0" applyFont="1" applyFill="1" applyBorder="1" applyAlignment="1">
      <alignment horizontal="center"/>
    </xf>
    <xf numFmtId="0" fontId="27" fillId="0" borderId="4" xfId="0" applyFont="1" applyBorder="1" applyAlignment="1">
      <alignment horizontal="center" vertical="center" wrapText="1"/>
    </xf>
    <xf numFmtId="0" fontId="24" fillId="0" borderId="8"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3" fillId="0" borderId="8"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7" fillId="0" borderId="4" xfId="0" applyFont="1" applyFill="1" applyBorder="1" applyAlignment="1">
      <alignment horizontal="center" vertical="center"/>
    </xf>
    <xf numFmtId="0" fontId="23" fillId="0" borderId="4" xfId="0" applyFont="1" applyFill="1" applyBorder="1" applyAlignment="1">
      <alignment vertical="center"/>
    </xf>
    <xf numFmtId="0" fontId="3" fillId="0" borderId="8"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4" fillId="0" borderId="4" xfId="0" applyFont="1" applyFill="1" applyBorder="1" applyAlignment="1">
      <alignment horizontal="center"/>
    </xf>
    <xf numFmtId="0" fontId="2" fillId="0" borderId="4" xfId="0" applyFont="1" applyBorder="1" applyAlignment="1">
      <alignment horizontal="center"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23" fillId="0" borderId="5" xfId="0" applyFont="1" applyFill="1" applyBorder="1" applyAlignment="1">
      <alignment horizontal="center" vertical="center"/>
    </xf>
    <xf numFmtId="0" fontId="6" fillId="0" borderId="5" xfId="0" applyFont="1" applyFill="1" applyBorder="1" applyAlignment="1">
      <alignment horizontal="center" vertical="center"/>
    </xf>
    <xf numFmtId="0" fontId="8" fillId="0" borderId="5" xfId="0" applyFont="1" applyFill="1" applyBorder="1" applyAlignment="1">
      <alignment vertical="center"/>
    </xf>
    <xf numFmtId="0" fontId="23" fillId="0" borderId="4" xfId="0" applyFont="1" applyFill="1" applyBorder="1" applyAlignment="1">
      <alignment horizontal="center" vertical="center"/>
    </xf>
    <xf numFmtId="0" fontId="4" fillId="0" borderId="4" xfId="0" applyFont="1" applyBorder="1" applyAlignment="1">
      <alignment horizont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left" vertical="center" wrapText="1"/>
    </xf>
    <xf numFmtId="0" fontId="44" fillId="0" borderId="16" xfId="0" applyFont="1" applyBorder="1" applyAlignment="1">
      <alignment horizontal="left" vertical="center"/>
    </xf>
    <xf numFmtId="0" fontId="43" fillId="0" borderId="6" xfId="0" applyFont="1" applyBorder="1" applyAlignment="1">
      <alignment horizontal="center" vertical="center" wrapText="1"/>
    </xf>
    <xf numFmtId="0" fontId="43" fillId="0" borderId="10" xfId="0" applyFont="1" applyBorder="1" applyAlignment="1">
      <alignment horizontal="center" vertical="center" wrapText="1"/>
    </xf>
    <xf numFmtId="0" fontId="43" fillId="0" borderId="7" xfId="0" applyFont="1" applyBorder="1" applyAlignment="1">
      <alignment horizontal="center" vertical="center" wrapText="1"/>
    </xf>
    <xf numFmtId="0" fontId="43" fillId="4" borderId="6" xfId="0" applyFont="1" applyFill="1" applyBorder="1" applyAlignment="1">
      <alignment horizontal="center" vertical="center"/>
    </xf>
    <xf numFmtId="0" fontId="43" fillId="4" borderId="10" xfId="0" applyFont="1" applyFill="1" applyBorder="1" applyAlignment="1">
      <alignment horizontal="center" vertical="center"/>
    </xf>
    <xf numFmtId="0" fontId="41" fillId="4" borderId="6" xfId="0" applyFont="1" applyFill="1" applyBorder="1" applyAlignment="1">
      <alignment horizontal="center"/>
    </xf>
    <xf numFmtId="0" fontId="41" fillId="4" borderId="7" xfId="0" applyFont="1" applyFill="1" applyBorder="1" applyAlignment="1">
      <alignment horizontal="center"/>
    </xf>
    <xf numFmtId="0" fontId="7" fillId="4" borderId="4" xfId="0" applyFont="1" applyFill="1" applyBorder="1" applyAlignment="1">
      <alignment horizontal="center" vertical="center"/>
    </xf>
    <xf numFmtId="0" fontId="43" fillId="0" borderId="0" xfId="0" applyFont="1" applyAlignment="1">
      <alignment horizontal="center" vertical="center" wrapText="1"/>
    </xf>
    <xf numFmtId="0" fontId="24" fillId="2" borderId="8" xfId="0" applyFont="1" applyFill="1" applyBorder="1" applyAlignment="1">
      <alignment horizontal="left" vertical="center" wrapText="1"/>
    </xf>
    <xf numFmtId="0" fontId="23" fillId="2" borderId="9" xfId="0" applyFont="1" applyFill="1" applyBorder="1" applyAlignment="1">
      <alignment horizontal="left" vertical="center" wrapText="1"/>
    </xf>
    <xf numFmtId="0" fontId="43" fillId="0" borderId="17" xfId="0" applyFont="1" applyBorder="1" applyAlignment="1">
      <alignment horizontal="left" vertical="center" wrapText="1"/>
    </xf>
    <xf numFmtId="0" fontId="43" fillId="0" borderId="12" xfId="0" applyFont="1" applyBorder="1" applyAlignment="1">
      <alignment horizontal="center" vertical="center" wrapText="1"/>
    </xf>
    <xf numFmtId="0" fontId="43" fillId="0" borderId="4" xfId="0" applyFont="1" applyBorder="1" applyAlignment="1">
      <alignment horizontal="center" vertical="center" wrapText="1"/>
    </xf>
    <xf numFmtId="0" fontId="41" fillId="4" borderId="10" xfId="0" applyFont="1" applyFill="1" applyBorder="1" applyAlignment="1">
      <alignment horizontal="center"/>
    </xf>
    <xf numFmtId="0" fontId="43" fillId="0" borderId="8" xfId="0" applyFont="1" applyBorder="1" applyAlignment="1">
      <alignment horizontal="center" vertical="center" wrapText="1"/>
    </xf>
    <xf numFmtId="0" fontId="43" fillId="0" borderId="9" xfId="0" applyFont="1" applyBorder="1" applyAlignment="1">
      <alignment horizontal="center" vertical="center" wrapText="1"/>
    </xf>
    <xf numFmtId="10" fontId="43" fillId="0" borderId="6" xfId="0" applyNumberFormat="1" applyFont="1" applyBorder="1" applyAlignment="1">
      <alignment horizontal="center" vertical="center"/>
    </xf>
    <xf numFmtId="0" fontId="43" fillId="0" borderId="6" xfId="0" applyFont="1" applyBorder="1" applyAlignment="1">
      <alignment horizontal="center" vertical="center"/>
    </xf>
    <xf numFmtId="0" fontId="43" fillId="0" borderId="18" xfId="0" applyFont="1" applyBorder="1" applyAlignment="1">
      <alignment horizontal="center" vertical="center"/>
    </xf>
    <xf numFmtId="0" fontId="24" fillId="2" borderId="4" xfId="0" applyFont="1" applyFill="1" applyBorder="1" applyAlignment="1">
      <alignment horizontal="left" vertical="center" wrapText="1"/>
    </xf>
    <xf numFmtId="0" fontId="2" fillId="3" borderId="8" xfId="3" applyFont="1" applyFill="1" applyBorder="1" applyAlignment="1">
      <alignment horizontal="left" vertical="center" wrapText="1"/>
    </xf>
    <xf numFmtId="0" fontId="2" fillId="3" borderId="9" xfId="3" applyFont="1" applyFill="1" applyBorder="1" applyAlignment="1">
      <alignment horizontal="left" vertical="center" wrapText="1"/>
    </xf>
    <xf numFmtId="10" fontId="43" fillId="0" borderId="18" xfId="0" applyNumberFormat="1" applyFont="1" applyBorder="1" applyAlignment="1">
      <alignment horizontal="center" vertical="center"/>
    </xf>
    <xf numFmtId="0" fontId="43" fillId="0" borderId="15" xfId="0" applyFont="1" applyBorder="1" applyAlignment="1">
      <alignment horizontal="center" vertical="center" wrapText="1"/>
    </xf>
    <xf numFmtId="0" fontId="43" fillId="0" borderId="16" xfId="0" applyFont="1" applyBorder="1" applyAlignment="1">
      <alignment horizontal="center" vertical="center" wrapTex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8" xfId="0" applyFont="1" applyBorder="1" applyAlignment="1">
      <alignment horizontal="left" vertical="center" wrapText="1"/>
    </xf>
    <xf numFmtId="0" fontId="43" fillId="0" borderId="13" xfId="0" applyFont="1" applyBorder="1" applyAlignment="1">
      <alignment horizontal="center" vertical="center"/>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23" fillId="0" borderId="5" xfId="0" applyFont="1" applyBorder="1" applyAlignment="1">
      <alignment horizontal="left" vertical="center" wrapText="1"/>
    </xf>
    <xf numFmtId="0" fontId="24" fillId="0" borderId="4" xfId="0" applyFont="1" applyBorder="1" applyAlignment="1">
      <alignment horizontal="left" vertical="center" wrapText="1"/>
    </xf>
    <xf numFmtId="0" fontId="23" fillId="0" borderId="4" xfId="0" applyFont="1" applyBorder="1" applyAlignment="1">
      <alignment horizontal="left" vertical="center" wrapText="1"/>
    </xf>
    <xf numFmtId="0" fontId="24" fillId="0" borderId="8" xfId="0" applyFont="1" applyBorder="1" applyAlignment="1">
      <alignment horizontal="left" vertical="center" wrapText="1"/>
    </xf>
    <xf numFmtId="0" fontId="43" fillId="4" borderId="7" xfId="0" applyFont="1" applyFill="1" applyBorder="1" applyAlignment="1">
      <alignment horizontal="center" vertical="center"/>
    </xf>
    <xf numFmtId="10" fontId="43" fillId="0" borderId="4" xfId="0" applyNumberFormat="1" applyFont="1" applyBorder="1" applyAlignment="1">
      <alignment horizontal="center" vertical="center"/>
    </xf>
    <xf numFmtId="0" fontId="43" fillId="0" borderId="4" xfId="0" applyFont="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10" fontId="43" fillId="0" borderId="13" xfId="0" applyNumberFormat="1" applyFont="1" applyBorder="1" applyAlignment="1">
      <alignment horizontal="center" vertical="center"/>
    </xf>
    <xf numFmtId="10" fontId="43" fillId="0" borderId="15" xfId="0" applyNumberFormat="1" applyFont="1" applyBorder="1" applyAlignment="1">
      <alignment horizontal="center" vertical="center"/>
    </xf>
    <xf numFmtId="0" fontId="43" fillId="4" borderId="8" xfId="0" applyFont="1" applyFill="1" applyBorder="1" applyAlignment="1">
      <alignment horizontal="right"/>
    </xf>
  </cellXfs>
  <cellStyles count="4">
    <cellStyle name="Normal" xfId="0" builtinId="0"/>
    <cellStyle name="Normal 2" xfId="2"/>
    <cellStyle name="Normal 3" xfId="3"/>
    <cellStyle name="Porcentaje" xfId="1" builtinId="5"/>
  </cellStyles>
  <dxfs count="0"/>
  <tableStyles count="0" defaultTableStyle="TableStyleMedium9"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4.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xdr:col>
      <xdr:colOff>114299</xdr:colOff>
      <xdr:row>0</xdr:row>
      <xdr:rowOff>75477</xdr:rowOff>
    </xdr:from>
    <xdr:to>
      <xdr:col>1</xdr:col>
      <xdr:colOff>1026253</xdr:colOff>
      <xdr:row>0</xdr:row>
      <xdr:rowOff>565727</xdr:rowOff>
    </xdr:to>
    <xdr:pic>
      <xdr:nvPicPr>
        <xdr:cNvPr id="3075" name="Picture 3">
          <a:extLst>
            <a:ext uri="{FF2B5EF4-FFF2-40B4-BE49-F238E27FC236}">
              <a16:creationId xmlns:a16="http://schemas.microsoft.com/office/drawing/2014/main" id="{00000000-0008-0000-0000-000003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5117" y="75477"/>
          <a:ext cx="911954" cy="490250"/>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380999</xdr:colOff>
      <xdr:row>0</xdr:row>
      <xdr:rowOff>19049</xdr:rowOff>
    </xdr:from>
    <xdr:to>
      <xdr:col>2</xdr:col>
      <xdr:colOff>371871</xdr:colOff>
      <xdr:row>0</xdr:row>
      <xdr:rowOff>659982</xdr:rowOff>
    </xdr:to>
    <xdr:pic>
      <xdr:nvPicPr>
        <xdr:cNvPr id="2" name="Picture 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0999" y="19049"/>
          <a:ext cx="942975" cy="640933"/>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419099</xdr:colOff>
      <xdr:row>0</xdr:row>
      <xdr:rowOff>114299</xdr:rowOff>
    </xdr:from>
    <xdr:to>
      <xdr:col>2</xdr:col>
      <xdr:colOff>79476</xdr:colOff>
      <xdr:row>0</xdr:row>
      <xdr:rowOff>828674</xdr:rowOff>
    </xdr:to>
    <xdr:pic>
      <xdr:nvPicPr>
        <xdr:cNvPr id="2" name="Picture 3">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14349" y="114299"/>
          <a:ext cx="1051027" cy="714375"/>
        </a:xfrm>
        <a:prstGeom prst="rect">
          <a:avLst/>
        </a:prstGeom>
        <a:noFill/>
        <a:ln w="1">
          <a:noFill/>
          <a:miter lim="800000"/>
          <a:headEnd/>
          <a:tailEnd type="none" w="med" len="med"/>
        </a:ln>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495300</xdr:colOff>
      <xdr:row>0</xdr:row>
      <xdr:rowOff>66675</xdr:rowOff>
    </xdr:from>
    <xdr:to>
      <xdr:col>1</xdr:col>
      <xdr:colOff>1407254</xdr:colOff>
      <xdr:row>0</xdr:row>
      <xdr:rowOff>686523</xdr:rowOff>
    </xdr:to>
    <xdr:pic>
      <xdr:nvPicPr>
        <xdr:cNvPr id="2" name="Picture 3">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500" y="66675"/>
          <a:ext cx="911954" cy="619848"/>
        </a:xfrm>
        <a:prstGeom prst="rect">
          <a:avLst/>
        </a:prstGeom>
        <a:noFill/>
        <a:ln w="1">
          <a:noFill/>
          <a:miter lim="800000"/>
          <a:headEnd/>
          <a:tailEnd type="none" w="med" len="med"/>
        </a:ln>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333375</xdr:colOff>
      <xdr:row>0</xdr:row>
      <xdr:rowOff>85725</xdr:rowOff>
    </xdr:from>
    <xdr:to>
      <xdr:col>2</xdr:col>
      <xdr:colOff>199280</xdr:colOff>
      <xdr:row>0</xdr:row>
      <xdr:rowOff>705573</xdr:rowOff>
    </xdr:to>
    <xdr:pic>
      <xdr:nvPicPr>
        <xdr:cNvPr id="2" name="Picture 3">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0525" y="85725"/>
          <a:ext cx="911954" cy="619848"/>
        </a:xfrm>
        <a:prstGeom prst="rect">
          <a:avLst/>
        </a:prstGeom>
        <a:noFill/>
        <a:ln w="1">
          <a:noFill/>
          <a:miter lim="800000"/>
          <a:headEnd/>
          <a:tailEnd type="none" w="med" len="med"/>
        </a:ln>
        <a:effec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101600</xdr:colOff>
      <xdr:row>2</xdr:row>
      <xdr:rowOff>114300</xdr:rowOff>
    </xdr:from>
    <xdr:to>
      <xdr:col>1</xdr:col>
      <xdr:colOff>812800</xdr:colOff>
      <xdr:row>2</xdr:row>
      <xdr:rowOff>599998</xdr:rowOff>
    </xdr:to>
    <xdr:pic>
      <xdr:nvPicPr>
        <xdr:cNvPr id="2" name="Imagen 2">
          <a:extLst>
            <a:ext uri="{FF2B5EF4-FFF2-40B4-BE49-F238E27FC236}">
              <a16:creationId xmlns:a16="http://schemas.microsoft.com/office/drawing/2014/main" id="{D2A6A6BA-9D6C-384C-97CF-32019D81F4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7100" y="1257300"/>
          <a:ext cx="711200" cy="485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203200</xdr:colOff>
      <xdr:row>2</xdr:row>
      <xdr:rowOff>101599</xdr:rowOff>
    </xdr:from>
    <xdr:to>
      <xdr:col>1</xdr:col>
      <xdr:colOff>705305</xdr:colOff>
      <xdr:row>2</xdr:row>
      <xdr:rowOff>444500</xdr:rowOff>
    </xdr:to>
    <xdr:pic>
      <xdr:nvPicPr>
        <xdr:cNvPr id="2" name="Imagen 2">
          <a:extLst>
            <a:ext uri="{FF2B5EF4-FFF2-40B4-BE49-F238E27FC236}">
              <a16:creationId xmlns:a16="http://schemas.microsoft.com/office/drawing/2014/main" id="{29BB5FAB-780A-5C40-9372-779DBF3DAC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700" y="482599"/>
          <a:ext cx="502105" cy="3429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190500</xdr:colOff>
      <xdr:row>16</xdr:row>
      <xdr:rowOff>76200</xdr:rowOff>
    </xdr:from>
    <xdr:to>
      <xdr:col>1</xdr:col>
      <xdr:colOff>749300</xdr:colOff>
      <xdr:row>16</xdr:row>
      <xdr:rowOff>405432</xdr:rowOff>
    </xdr:to>
    <xdr:pic>
      <xdr:nvPicPr>
        <xdr:cNvPr id="3" name="Imagen 2">
          <a:extLst>
            <a:ext uri="{FF2B5EF4-FFF2-40B4-BE49-F238E27FC236}">
              <a16:creationId xmlns:a16="http://schemas.microsoft.com/office/drawing/2014/main" id="{BDF4277B-AD5C-3646-A567-367FB138EED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6000" y="5638800"/>
          <a:ext cx="558800" cy="3292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190500</xdr:colOff>
      <xdr:row>25</xdr:row>
      <xdr:rowOff>76199</xdr:rowOff>
    </xdr:from>
    <xdr:to>
      <xdr:col>1</xdr:col>
      <xdr:colOff>660400</xdr:colOff>
      <xdr:row>25</xdr:row>
      <xdr:rowOff>397106</xdr:rowOff>
    </xdr:to>
    <xdr:pic>
      <xdr:nvPicPr>
        <xdr:cNvPr id="4" name="Imagen 3">
          <a:extLst>
            <a:ext uri="{FF2B5EF4-FFF2-40B4-BE49-F238E27FC236}">
              <a16:creationId xmlns:a16="http://schemas.microsoft.com/office/drawing/2014/main" id="{64400441-C28B-874F-AFF1-7C08CCFC2BE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16000" y="9182099"/>
          <a:ext cx="469900" cy="3209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190500</xdr:colOff>
      <xdr:row>55</xdr:row>
      <xdr:rowOff>76199</xdr:rowOff>
    </xdr:from>
    <xdr:to>
      <xdr:col>1</xdr:col>
      <xdr:colOff>660400</xdr:colOff>
      <xdr:row>55</xdr:row>
      <xdr:rowOff>397106</xdr:rowOff>
    </xdr:to>
    <xdr:pic>
      <xdr:nvPicPr>
        <xdr:cNvPr id="5" name="Imagen 4">
          <a:extLst>
            <a:ext uri="{FF2B5EF4-FFF2-40B4-BE49-F238E27FC236}">
              <a16:creationId xmlns:a16="http://schemas.microsoft.com/office/drawing/2014/main" id="{3A797177-6FCA-B748-BBAA-15F9AD55C1B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16000" y="21716999"/>
          <a:ext cx="469900" cy="3209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190500</xdr:colOff>
      <xdr:row>72</xdr:row>
      <xdr:rowOff>76199</xdr:rowOff>
    </xdr:from>
    <xdr:to>
      <xdr:col>1</xdr:col>
      <xdr:colOff>660400</xdr:colOff>
      <xdr:row>72</xdr:row>
      <xdr:rowOff>397106</xdr:rowOff>
    </xdr:to>
    <xdr:pic>
      <xdr:nvPicPr>
        <xdr:cNvPr id="6" name="Imagen 5">
          <a:extLst>
            <a:ext uri="{FF2B5EF4-FFF2-40B4-BE49-F238E27FC236}">
              <a16:creationId xmlns:a16="http://schemas.microsoft.com/office/drawing/2014/main" id="{2571A094-470E-AF45-9137-5B32E7386E0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16000" y="28397199"/>
          <a:ext cx="469900" cy="3209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upertransporte.gov.co/index.php/plan-anticorrupcion-y-atencion-al-ciudadan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abSelected="1" topLeftCell="D1" zoomScaleNormal="100" workbookViewId="0">
      <selection activeCell="H11" sqref="H11"/>
    </sheetView>
  </sheetViews>
  <sheetFormatPr baseColWidth="10" defaultColWidth="11.453125" defaultRowHeight="14"/>
  <cols>
    <col min="1" max="1" width="1" style="12" customWidth="1"/>
    <col min="2" max="2" width="26.1796875" style="12" customWidth="1"/>
    <col min="3" max="3" width="4.453125" style="12" customWidth="1"/>
    <col min="4" max="4" width="30" style="12" customWidth="1"/>
    <col min="5" max="5" width="26.453125" style="12" customWidth="1"/>
    <col min="6" max="6" width="16.453125" style="12" customWidth="1"/>
    <col min="7" max="7" width="11.6328125" style="12" customWidth="1"/>
    <col min="8" max="8" width="63" style="12" customWidth="1"/>
    <col min="9" max="16384" width="11.453125" style="12"/>
  </cols>
  <sheetData>
    <row r="1" spans="1:9" ht="85" customHeight="1">
      <c r="A1" s="65"/>
      <c r="B1" s="161" t="s">
        <v>219</v>
      </c>
      <c r="C1" s="161"/>
      <c r="D1" s="161"/>
      <c r="E1" s="161"/>
      <c r="F1" s="161"/>
      <c r="G1" s="161"/>
      <c r="H1" s="161"/>
      <c r="I1" s="161"/>
    </row>
    <row r="2" spans="1:9">
      <c r="B2" s="157" t="s">
        <v>131</v>
      </c>
      <c r="C2" s="157"/>
      <c r="D2" s="64" t="s">
        <v>0</v>
      </c>
      <c r="E2" s="90" t="s">
        <v>1</v>
      </c>
      <c r="F2" s="158" t="s">
        <v>2</v>
      </c>
      <c r="G2" s="158"/>
      <c r="H2" s="162" t="s">
        <v>220</v>
      </c>
      <c r="I2" s="162"/>
    </row>
    <row r="3" spans="1:9">
      <c r="B3" s="163"/>
      <c r="C3" s="164"/>
      <c r="D3" s="164"/>
      <c r="E3" s="164"/>
      <c r="F3" s="164"/>
      <c r="G3" s="164"/>
      <c r="H3" s="164"/>
      <c r="I3" s="165"/>
    </row>
    <row r="4" spans="1:9" ht="18">
      <c r="B4" s="156" t="s">
        <v>3</v>
      </c>
      <c r="C4" s="156"/>
      <c r="D4" s="156"/>
      <c r="E4" s="156"/>
      <c r="F4" s="156"/>
      <c r="G4" s="156"/>
      <c r="H4" s="157" t="s">
        <v>147</v>
      </c>
      <c r="I4" s="157"/>
    </row>
    <row r="5" spans="1:9" ht="30" customHeight="1">
      <c r="B5" s="18" t="s">
        <v>5</v>
      </c>
      <c r="C5" s="154" t="s">
        <v>6</v>
      </c>
      <c r="D5" s="154"/>
      <c r="E5" s="19" t="s">
        <v>7</v>
      </c>
      <c r="F5" s="18" t="s">
        <v>8</v>
      </c>
      <c r="G5" s="19" t="s">
        <v>9</v>
      </c>
      <c r="H5" s="20" t="s">
        <v>236</v>
      </c>
      <c r="I5" s="20" t="s">
        <v>288</v>
      </c>
    </row>
    <row r="6" spans="1:9" ht="273" customHeight="1">
      <c r="B6" s="62" t="s">
        <v>103</v>
      </c>
      <c r="C6" s="21" t="s">
        <v>10</v>
      </c>
      <c r="D6" s="72" t="s">
        <v>231</v>
      </c>
      <c r="E6" s="72" t="s">
        <v>143</v>
      </c>
      <c r="F6" s="72" t="s">
        <v>11</v>
      </c>
      <c r="G6" s="73">
        <v>44012</v>
      </c>
      <c r="H6" s="83" t="s">
        <v>237</v>
      </c>
      <c r="I6" s="101">
        <v>0.33329999999999999</v>
      </c>
    </row>
    <row r="7" spans="1:9" ht="180" customHeight="1">
      <c r="B7" s="155" t="s">
        <v>99</v>
      </c>
      <c r="C7" s="70" t="s">
        <v>12</v>
      </c>
      <c r="D7" s="74" t="s">
        <v>169</v>
      </c>
      <c r="E7" s="74" t="s">
        <v>144</v>
      </c>
      <c r="F7" s="74" t="s">
        <v>133</v>
      </c>
      <c r="G7" s="75">
        <v>44012</v>
      </c>
      <c r="H7" s="83" t="s">
        <v>238</v>
      </c>
      <c r="I7" s="101">
        <v>0.33329999999999999</v>
      </c>
    </row>
    <row r="8" spans="1:9" ht="179" customHeight="1">
      <c r="A8" s="13"/>
      <c r="B8" s="155"/>
      <c r="C8" s="22">
        <v>2.2000000000000002</v>
      </c>
      <c r="D8" s="72" t="s">
        <v>170</v>
      </c>
      <c r="E8" s="72" t="s">
        <v>13</v>
      </c>
      <c r="F8" s="72" t="s">
        <v>11</v>
      </c>
      <c r="G8" s="73">
        <v>44012</v>
      </c>
      <c r="H8" s="83" t="s">
        <v>239</v>
      </c>
      <c r="I8" s="101">
        <v>0.33329999999999999</v>
      </c>
    </row>
    <row r="9" spans="1:9" ht="145" customHeight="1">
      <c r="B9" s="155" t="s">
        <v>100</v>
      </c>
      <c r="C9" s="21" t="s">
        <v>14</v>
      </c>
      <c r="D9" s="72" t="s">
        <v>171</v>
      </c>
      <c r="E9" s="72" t="s">
        <v>145</v>
      </c>
      <c r="F9" s="72" t="s">
        <v>11</v>
      </c>
      <c r="G9" s="73">
        <v>44012</v>
      </c>
      <c r="H9" s="83" t="s">
        <v>240</v>
      </c>
      <c r="I9" s="101">
        <v>0.33329999999999999</v>
      </c>
    </row>
    <row r="10" spans="1:9" ht="198" customHeight="1">
      <c r="B10" s="155"/>
      <c r="C10" s="21">
        <v>3.2</v>
      </c>
      <c r="D10" s="72" t="s">
        <v>232</v>
      </c>
      <c r="E10" s="72" t="s">
        <v>146</v>
      </c>
      <c r="F10" s="72" t="s">
        <v>11</v>
      </c>
      <c r="G10" s="73">
        <v>44012</v>
      </c>
      <c r="H10" s="83" t="s">
        <v>241</v>
      </c>
      <c r="I10" s="101">
        <v>0.33329999999999999</v>
      </c>
    </row>
    <row r="11" spans="1:9" ht="263" customHeight="1">
      <c r="B11" s="43" t="s">
        <v>101</v>
      </c>
      <c r="C11" s="71" t="s">
        <v>15</v>
      </c>
      <c r="D11" s="74" t="s">
        <v>207</v>
      </c>
      <c r="E11" s="74" t="s">
        <v>130</v>
      </c>
      <c r="F11" s="74" t="s">
        <v>133</v>
      </c>
      <c r="G11" s="75">
        <v>44186</v>
      </c>
      <c r="H11" s="83" t="s">
        <v>242</v>
      </c>
      <c r="I11" s="101">
        <v>0.33329999999999999</v>
      </c>
    </row>
    <row r="12" spans="1:9" ht="68" customHeight="1">
      <c r="B12" s="159" t="s">
        <v>102</v>
      </c>
      <c r="C12" s="21" t="s">
        <v>16</v>
      </c>
      <c r="D12" s="72" t="s">
        <v>222</v>
      </c>
      <c r="E12" s="72" t="s">
        <v>223</v>
      </c>
      <c r="F12" s="72" t="s">
        <v>114</v>
      </c>
      <c r="G12" s="73">
        <v>44186</v>
      </c>
      <c r="H12" s="83" t="s">
        <v>245</v>
      </c>
      <c r="I12" s="101">
        <v>0.33329999999999999</v>
      </c>
    </row>
    <row r="13" spans="1:9" ht="170" customHeight="1">
      <c r="B13" s="160"/>
      <c r="C13" s="21" t="s">
        <v>224</v>
      </c>
      <c r="D13" s="72" t="s">
        <v>243</v>
      </c>
      <c r="E13" s="23" t="s">
        <v>172</v>
      </c>
      <c r="F13" s="72" t="s">
        <v>132</v>
      </c>
      <c r="G13" s="73">
        <v>44196</v>
      </c>
      <c r="H13" s="83" t="s">
        <v>244</v>
      </c>
      <c r="I13" s="101">
        <v>0.75</v>
      </c>
    </row>
    <row r="14" spans="1:9">
      <c r="B14" s="14"/>
      <c r="C14" s="15"/>
      <c r="D14" s="15"/>
      <c r="E14" s="15"/>
      <c r="F14" s="15"/>
      <c r="G14" s="103"/>
      <c r="H14" s="110" t="s">
        <v>290</v>
      </c>
      <c r="I14" s="111">
        <f>AVERAGE(I6:I13)</f>
        <v>0.38538749999999999</v>
      </c>
    </row>
    <row r="15" spans="1:9">
      <c r="B15" s="16"/>
      <c r="C15" s="17"/>
      <c r="D15" s="17"/>
      <c r="E15" s="17"/>
      <c r="F15" s="17"/>
      <c r="G15" s="17"/>
      <c r="H15" s="15"/>
    </row>
    <row r="16" spans="1:9">
      <c r="B16" s="16"/>
      <c r="C16" s="17"/>
      <c r="D16" s="17"/>
      <c r="E16" s="17"/>
      <c r="F16" s="17"/>
      <c r="G16" s="17"/>
      <c r="H16" s="17"/>
    </row>
    <row r="17" spans="2:8">
      <c r="B17" s="16"/>
      <c r="C17" s="17"/>
      <c r="D17" s="17"/>
      <c r="E17" s="17"/>
      <c r="F17" s="17"/>
      <c r="G17" s="17"/>
      <c r="H17" s="17"/>
    </row>
    <row r="18" spans="2:8">
      <c r="B18" s="153"/>
      <c r="C18" s="153"/>
      <c r="D18" s="153"/>
      <c r="E18" s="153"/>
      <c r="F18" s="153"/>
      <c r="G18" s="153"/>
    </row>
    <row r="19" spans="2:8">
      <c r="B19" s="153"/>
      <c r="C19" s="153"/>
      <c r="D19" s="153"/>
      <c r="E19" s="153"/>
      <c r="F19" s="153"/>
      <c r="G19" s="153"/>
    </row>
  </sheetData>
  <sheetProtection algorithmName="SHA-512" hashValue="5ToYmdE5gAd4DL1ijAVRUpEbCeonhbs4O9GEhwCUBQL4M890NORD1yt1GNv7zbgIjxqJ3YAX+GphYkNv4bLhjQ==" saltValue="h66jQetY+6+CVrAID0aiEA==" spinCount="100000" sheet="1" objects="1" scenarios="1"/>
  <mergeCells count="12">
    <mergeCell ref="B1:I1"/>
    <mergeCell ref="H2:I2"/>
    <mergeCell ref="B3:I3"/>
    <mergeCell ref="H4:I4"/>
    <mergeCell ref="B9:B10"/>
    <mergeCell ref="B18:G19"/>
    <mergeCell ref="C5:D5"/>
    <mergeCell ref="B7:B8"/>
    <mergeCell ref="B4:G4"/>
    <mergeCell ref="B2:C2"/>
    <mergeCell ref="F2:G2"/>
    <mergeCell ref="B12:B13"/>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S25"/>
  <sheetViews>
    <sheetView zoomScaleNormal="100" workbookViewId="0">
      <selection sqref="A1:S20"/>
    </sheetView>
  </sheetViews>
  <sheetFormatPr baseColWidth="10" defaultColWidth="11.453125" defaultRowHeight="13"/>
  <cols>
    <col min="1" max="1" width="6.6328125" style="3" customWidth="1"/>
    <col min="2" max="2" width="7.453125" style="3" customWidth="1"/>
    <col min="3" max="3" width="9.453125" style="3" customWidth="1"/>
    <col min="4" max="4" width="7.6328125" style="3" customWidth="1"/>
    <col min="5" max="5" width="8.453125" style="3" customWidth="1"/>
    <col min="6" max="6" width="18.1796875" style="3" customWidth="1"/>
    <col min="7" max="7" width="17.453125" style="3" customWidth="1"/>
    <col min="8" max="8" width="7.6328125" style="3" customWidth="1"/>
    <col min="9" max="9" width="9.36328125" style="3" customWidth="1"/>
    <col min="10" max="10" width="13" style="3" customWidth="1"/>
    <col min="11" max="11" width="13.36328125" style="3" customWidth="1"/>
    <col min="12" max="12" width="13.453125" style="3" customWidth="1"/>
    <col min="13" max="13" width="12.36328125" style="3" customWidth="1"/>
    <col min="14" max="14" width="5.36328125" style="3" customWidth="1"/>
    <col min="15" max="15" width="5.453125" style="3" customWidth="1"/>
    <col min="16" max="16" width="10.36328125" style="3" customWidth="1"/>
    <col min="17" max="17" width="15.6328125" style="3" customWidth="1"/>
    <col min="18" max="18" width="96.453125" style="3" customWidth="1"/>
    <col min="19" max="16384" width="11.453125" style="3"/>
  </cols>
  <sheetData>
    <row r="1" spans="1:19" s="1" customFormat="1" ht="60" customHeight="1">
      <c r="A1" s="177" t="s">
        <v>219</v>
      </c>
      <c r="B1" s="177"/>
      <c r="C1" s="177"/>
      <c r="D1" s="177"/>
      <c r="E1" s="177"/>
      <c r="F1" s="177"/>
      <c r="G1" s="177"/>
      <c r="H1" s="177"/>
      <c r="I1" s="177"/>
      <c r="J1" s="177"/>
      <c r="K1" s="177"/>
      <c r="L1" s="177"/>
      <c r="M1" s="177"/>
      <c r="N1" s="177"/>
      <c r="O1" s="177"/>
      <c r="P1" s="177"/>
      <c r="Q1" s="177"/>
      <c r="R1" s="177"/>
      <c r="S1" s="178"/>
    </row>
    <row r="2" spans="1:19" ht="15.5">
      <c r="A2" s="172" t="s">
        <v>17</v>
      </c>
      <c r="B2" s="172"/>
      <c r="C2" s="172"/>
      <c r="D2" s="173" t="s">
        <v>71</v>
      </c>
      <c r="E2" s="173"/>
      <c r="F2" s="173"/>
      <c r="G2" s="173"/>
      <c r="H2" s="173"/>
      <c r="I2" s="2"/>
      <c r="J2" s="2"/>
      <c r="K2" s="2"/>
      <c r="L2" s="2"/>
      <c r="M2" s="2"/>
      <c r="N2" s="2"/>
      <c r="O2" s="2"/>
      <c r="P2" s="2"/>
      <c r="Q2" s="2"/>
      <c r="R2" s="176"/>
      <c r="S2" s="176"/>
    </row>
    <row r="3" spans="1:19" ht="15.5">
      <c r="A3" s="2"/>
      <c r="B3" s="2"/>
      <c r="C3" s="2"/>
      <c r="D3" s="2"/>
      <c r="E3" s="2"/>
      <c r="F3" s="2"/>
      <c r="G3" s="2"/>
      <c r="H3" s="2"/>
      <c r="I3" s="2"/>
      <c r="J3" s="2"/>
      <c r="K3" s="2"/>
      <c r="L3" s="172" t="s">
        <v>18</v>
      </c>
      <c r="M3" s="172"/>
      <c r="N3" s="172"/>
      <c r="O3" s="173" t="s">
        <v>19</v>
      </c>
      <c r="P3" s="173"/>
      <c r="Q3" s="173"/>
      <c r="R3" s="176"/>
      <c r="S3" s="176"/>
    </row>
    <row r="4" spans="1:19" ht="15.5">
      <c r="A4" s="172" t="s">
        <v>20</v>
      </c>
      <c r="B4" s="172"/>
      <c r="C4" s="172"/>
      <c r="D4" s="173" t="s">
        <v>21</v>
      </c>
      <c r="E4" s="173"/>
      <c r="F4" s="173"/>
      <c r="G4" s="173"/>
      <c r="H4" s="173"/>
      <c r="I4" s="2"/>
      <c r="J4" s="2"/>
      <c r="K4" s="2"/>
      <c r="L4" s="172"/>
      <c r="M4" s="172"/>
      <c r="N4" s="172"/>
      <c r="O4" s="173"/>
      <c r="P4" s="173"/>
      <c r="Q4" s="173"/>
      <c r="R4" s="176"/>
      <c r="S4" s="176"/>
    </row>
    <row r="5" spans="1:19" ht="15.5">
      <c r="A5" s="172"/>
      <c r="B5" s="172"/>
      <c r="C5" s="172"/>
      <c r="D5" s="173"/>
      <c r="E5" s="173"/>
      <c r="F5" s="173"/>
      <c r="G5" s="173"/>
      <c r="H5" s="173"/>
      <c r="I5" s="2"/>
      <c r="J5" s="2"/>
      <c r="K5" s="2"/>
      <c r="L5" s="2"/>
      <c r="M5" s="2"/>
      <c r="N5" s="2"/>
      <c r="O5" s="2"/>
      <c r="P5" s="2"/>
      <c r="Q5" s="2"/>
      <c r="R5" s="176"/>
      <c r="S5" s="176"/>
    </row>
    <row r="6" spans="1:19" ht="15.5">
      <c r="A6" s="2"/>
      <c r="B6" s="2"/>
      <c r="C6" s="2"/>
      <c r="D6" s="2"/>
      <c r="E6" s="2"/>
      <c r="F6" s="2"/>
      <c r="G6" s="2"/>
      <c r="H6" s="2"/>
      <c r="I6" s="2"/>
      <c r="J6" s="2"/>
      <c r="K6" s="2"/>
      <c r="L6" s="172" t="s">
        <v>22</v>
      </c>
      <c r="M6" s="172"/>
      <c r="N6" s="172"/>
      <c r="O6" s="173">
        <v>2020</v>
      </c>
      <c r="P6" s="173"/>
      <c r="Q6" s="173"/>
      <c r="R6" s="176"/>
      <c r="S6" s="176"/>
    </row>
    <row r="7" spans="1:19" ht="15.5">
      <c r="A7" s="172" t="s">
        <v>23</v>
      </c>
      <c r="B7" s="172"/>
      <c r="C7" s="172"/>
      <c r="D7" s="173" t="s">
        <v>24</v>
      </c>
      <c r="E7" s="173"/>
      <c r="F7" s="173"/>
      <c r="G7" s="173"/>
      <c r="H7" s="173"/>
      <c r="I7" s="2"/>
      <c r="J7" s="2"/>
      <c r="K7" s="2"/>
      <c r="L7" s="172"/>
      <c r="M7" s="172"/>
      <c r="N7" s="172"/>
      <c r="O7" s="173"/>
      <c r="P7" s="173"/>
      <c r="Q7" s="173"/>
      <c r="R7" s="176"/>
      <c r="S7" s="176"/>
    </row>
    <row r="8" spans="1:19" ht="15.5">
      <c r="A8" s="172"/>
      <c r="B8" s="172"/>
      <c r="C8" s="172"/>
      <c r="D8" s="173"/>
      <c r="E8" s="173"/>
      <c r="F8" s="173"/>
      <c r="G8" s="173"/>
      <c r="H8" s="173"/>
      <c r="I8" s="2"/>
      <c r="J8" s="2"/>
      <c r="K8" s="2"/>
      <c r="L8" s="2"/>
      <c r="M8" s="2"/>
      <c r="N8" s="2"/>
      <c r="O8" s="2"/>
      <c r="P8" s="2"/>
      <c r="Q8" s="2"/>
      <c r="R8" s="176"/>
      <c r="S8" s="176"/>
    </row>
    <row r="9" spans="1:19" ht="15.5">
      <c r="A9" s="172"/>
      <c r="B9" s="172"/>
      <c r="C9" s="172"/>
      <c r="D9" s="173"/>
      <c r="E9" s="173"/>
      <c r="F9" s="173"/>
      <c r="G9" s="173"/>
      <c r="H9" s="173"/>
      <c r="I9" s="2"/>
      <c r="J9" s="2"/>
      <c r="K9" s="2"/>
      <c r="L9" s="174" t="s">
        <v>221</v>
      </c>
      <c r="M9" s="174"/>
      <c r="N9" s="174"/>
      <c r="O9" s="174"/>
      <c r="P9" s="174"/>
      <c r="Q9" s="174"/>
      <c r="R9" s="176"/>
      <c r="S9" s="176"/>
    </row>
    <row r="10" spans="1:19" ht="15.5">
      <c r="A10" s="2"/>
      <c r="B10" s="2"/>
      <c r="C10" s="2"/>
      <c r="D10" s="2"/>
      <c r="E10" s="2"/>
      <c r="F10" s="2"/>
      <c r="G10" s="2"/>
      <c r="H10" s="2"/>
      <c r="I10" s="2"/>
      <c r="J10" s="2"/>
      <c r="K10" s="2"/>
      <c r="L10" s="174"/>
      <c r="M10" s="174"/>
      <c r="N10" s="174"/>
      <c r="O10" s="174"/>
      <c r="P10" s="174"/>
      <c r="Q10" s="174"/>
      <c r="R10" s="176"/>
      <c r="S10" s="176"/>
    </row>
    <row r="11" spans="1:19" ht="15.5">
      <c r="A11" s="172" t="s">
        <v>25</v>
      </c>
      <c r="B11" s="172"/>
      <c r="C11" s="172"/>
      <c r="D11" s="173" t="s">
        <v>26</v>
      </c>
      <c r="E11" s="173"/>
      <c r="F11" s="173"/>
      <c r="G11" s="173"/>
      <c r="H11" s="173"/>
      <c r="I11" s="2"/>
      <c r="J11" s="2"/>
      <c r="K11" s="2"/>
      <c r="L11" s="174"/>
      <c r="M11" s="174"/>
      <c r="N11" s="174"/>
      <c r="O11" s="174"/>
      <c r="P11" s="174"/>
      <c r="Q11" s="174"/>
      <c r="R11" s="176"/>
      <c r="S11" s="176"/>
    </row>
    <row r="12" spans="1:19" ht="15.5">
      <c r="A12" s="172"/>
      <c r="B12" s="172"/>
      <c r="C12" s="172"/>
      <c r="D12" s="175"/>
      <c r="E12" s="175"/>
      <c r="F12" s="175"/>
      <c r="G12" s="175"/>
      <c r="H12" s="175"/>
      <c r="I12" s="2"/>
      <c r="J12" s="2"/>
      <c r="K12" s="2"/>
      <c r="L12" s="2"/>
      <c r="M12" s="2"/>
      <c r="N12" s="2"/>
      <c r="O12" s="2"/>
      <c r="P12" s="2"/>
      <c r="Q12" s="2"/>
      <c r="R12" s="176"/>
      <c r="S12" s="176"/>
    </row>
    <row r="13" spans="1:19" ht="16" customHeight="1">
      <c r="A13" s="181" t="s">
        <v>27</v>
      </c>
      <c r="B13" s="181"/>
      <c r="C13" s="181"/>
      <c r="D13" s="181"/>
      <c r="E13" s="181"/>
      <c r="F13" s="181"/>
      <c r="G13" s="181"/>
      <c r="H13" s="181"/>
      <c r="I13" s="181"/>
      <c r="J13" s="181"/>
      <c r="K13" s="181"/>
      <c r="L13" s="181"/>
      <c r="M13" s="181"/>
      <c r="N13" s="181"/>
      <c r="O13" s="181"/>
      <c r="P13" s="181"/>
      <c r="Q13" s="181"/>
      <c r="R13" s="181"/>
      <c r="S13" s="181"/>
    </row>
    <row r="14" spans="1:19" ht="20" customHeight="1">
      <c r="A14" s="180" t="s">
        <v>28</v>
      </c>
      <c r="B14" s="180"/>
      <c r="C14" s="180"/>
      <c r="D14" s="180"/>
      <c r="E14" s="180"/>
      <c r="F14" s="180"/>
      <c r="G14" s="180"/>
      <c r="H14" s="180"/>
      <c r="I14" s="180"/>
      <c r="J14" s="180"/>
      <c r="K14" s="180"/>
      <c r="L14" s="180"/>
      <c r="M14" s="180"/>
      <c r="N14" s="180"/>
      <c r="O14" s="180"/>
      <c r="P14" s="180"/>
      <c r="Q14" s="180"/>
      <c r="R14" s="180"/>
      <c r="S14" s="180"/>
    </row>
    <row r="15" spans="1:19" ht="14">
      <c r="A15" s="170" t="s">
        <v>29</v>
      </c>
      <c r="B15" s="170"/>
      <c r="C15" s="170"/>
      <c r="D15" s="170"/>
      <c r="E15" s="170"/>
      <c r="F15" s="170" t="s">
        <v>30</v>
      </c>
      <c r="G15" s="170"/>
      <c r="H15" s="170"/>
      <c r="I15" s="170"/>
      <c r="J15" s="170"/>
      <c r="K15" s="170"/>
      <c r="L15" s="170"/>
      <c r="M15" s="24"/>
      <c r="N15" s="170" t="s">
        <v>31</v>
      </c>
      <c r="O15" s="170"/>
      <c r="P15" s="170"/>
      <c r="Q15" s="170"/>
      <c r="R15" s="179" t="s">
        <v>147</v>
      </c>
      <c r="S15" s="179"/>
    </row>
    <row r="16" spans="1:19" ht="42" customHeight="1">
      <c r="A16" s="91" t="s">
        <v>32</v>
      </c>
      <c r="B16" s="91" t="s">
        <v>33</v>
      </c>
      <c r="C16" s="170" t="s">
        <v>34</v>
      </c>
      <c r="D16" s="170"/>
      <c r="E16" s="91" t="s">
        <v>35</v>
      </c>
      <c r="F16" s="91" t="s">
        <v>36</v>
      </c>
      <c r="G16" s="91" t="s">
        <v>37</v>
      </c>
      <c r="H16" s="170" t="s">
        <v>38</v>
      </c>
      <c r="I16" s="170"/>
      <c r="J16" s="91" t="s">
        <v>39</v>
      </c>
      <c r="K16" s="171" t="s">
        <v>40</v>
      </c>
      <c r="L16" s="171"/>
      <c r="M16" s="91" t="s">
        <v>81</v>
      </c>
      <c r="N16" s="170" t="s">
        <v>41</v>
      </c>
      <c r="O16" s="170"/>
      <c r="P16" s="92" t="s">
        <v>42</v>
      </c>
      <c r="Q16" s="91" t="s">
        <v>43</v>
      </c>
      <c r="R16" s="91" t="s">
        <v>236</v>
      </c>
      <c r="S16" s="20" t="s">
        <v>288</v>
      </c>
    </row>
    <row r="17" spans="1:19" ht="306" customHeight="1">
      <c r="A17" s="52" t="s">
        <v>74</v>
      </c>
      <c r="B17" s="53">
        <v>34034</v>
      </c>
      <c r="C17" s="169" t="s">
        <v>72</v>
      </c>
      <c r="D17" s="169"/>
      <c r="E17" s="54" t="s">
        <v>80</v>
      </c>
      <c r="F17" s="55" t="s">
        <v>136</v>
      </c>
      <c r="G17" s="55" t="s">
        <v>148</v>
      </c>
      <c r="H17" s="166" t="s">
        <v>76</v>
      </c>
      <c r="I17" s="166"/>
      <c r="J17" s="56" t="s">
        <v>137</v>
      </c>
      <c r="K17" s="169" t="s">
        <v>208</v>
      </c>
      <c r="L17" s="169"/>
      <c r="M17" s="57" t="s">
        <v>122</v>
      </c>
      <c r="N17" s="167" t="s">
        <v>149</v>
      </c>
      <c r="O17" s="168"/>
      <c r="P17" s="58">
        <v>44165</v>
      </c>
      <c r="Q17" s="53" t="s">
        <v>209</v>
      </c>
      <c r="R17" s="89" t="s">
        <v>246</v>
      </c>
      <c r="S17" s="104">
        <v>0.16669999999999999</v>
      </c>
    </row>
    <row r="18" spans="1:19" ht="206" customHeight="1">
      <c r="A18" s="52" t="s">
        <v>74</v>
      </c>
      <c r="B18" s="53">
        <v>7641</v>
      </c>
      <c r="C18" s="169" t="s">
        <v>73</v>
      </c>
      <c r="D18" s="169"/>
      <c r="E18" s="54" t="s">
        <v>80</v>
      </c>
      <c r="F18" s="55" t="s">
        <v>173</v>
      </c>
      <c r="G18" s="55" t="s">
        <v>75</v>
      </c>
      <c r="H18" s="166" t="s">
        <v>77</v>
      </c>
      <c r="I18" s="166"/>
      <c r="J18" s="59" t="s">
        <v>79</v>
      </c>
      <c r="K18" s="169" t="s">
        <v>226</v>
      </c>
      <c r="L18" s="169"/>
      <c r="M18" s="57" t="s">
        <v>122</v>
      </c>
      <c r="N18" s="167" t="s">
        <v>149</v>
      </c>
      <c r="O18" s="168"/>
      <c r="P18" s="58">
        <v>44165</v>
      </c>
      <c r="Q18" s="53" t="s">
        <v>138</v>
      </c>
      <c r="R18" s="89" t="s">
        <v>247</v>
      </c>
      <c r="S18" s="104">
        <v>0.2</v>
      </c>
    </row>
    <row r="19" spans="1:19" ht="304" customHeight="1">
      <c r="A19" s="52" t="s">
        <v>74</v>
      </c>
      <c r="B19" s="60">
        <v>33867</v>
      </c>
      <c r="C19" s="166" t="s">
        <v>134</v>
      </c>
      <c r="D19" s="166"/>
      <c r="E19" s="54" t="s">
        <v>80</v>
      </c>
      <c r="F19" s="54" t="s">
        <v>225</v>
      </c>
      <c r="G19" s="54" t="s">
        <v>78</v>
      </c>
      <c r="H19" s="166" t="s">
        <v>135</v>
      </c>
      <c r="I19" s="166"/>
      <c r="J19" s="59" t="s">
        <v>79</v>
      </c>
      <c r="K19" s="166" t="s">
        <v>227</v>
      </c>
      <c r="L19" s="166"/>
      <c r="M19" s="57" t="s">
        <v>122</v>
      </c>
      <c r="N19" s="167" t="s">
        <v>149</v>
      </c>
      <c r="O19" s="168"/>
      <c r="P19" s="58">
        <v>44165</v>
      </c>
      <c r="Q19" s="60" t="s">
        <v>98</v>
      </c>
      <c r="R19" s="89" t="s">
        <v>248</v>
      </c>
      <c r="S19" s="104">
        <v>0.1</v>
      </c>
    </row>
    <row r="20" spans="1:19" ht="14">
      <c r="R20" s="110" t="s">
        <v>291</v>
      </c>
      <c r="S20" s="112">
        <f>AVERAGE(S17:S19)</f>
        <v>0.15556666666666666</v>
      </c>
    </row>
    <row r="21" spans="1:19" ht="14">
      <c r="R21" s="84"/>
    </row>
    <row r="22" spans="1:19" ht="14">
      <c r="R22" s="84"/>
    </row>
    <row r="23" spans="1:19" ht="14">
      <c r="R23" s="84"/>
    </row>
    <row r="24" spans="1:19" ht="14">
      <c r="R24" s="84"/>
    </row>
    <row r="25" spans="1:19">
      <c r="R25" s="85"/>
    </row>
  </sheetData>
  <sheetProtection algorithmName="SHA-512" hashValue="pQTIbt0U5LQz85japRSbHJvMeEjh1ESBIRI1LLzjNlwOGZwr2t5wNnSlLUhg1u8iDHmsCjPJJpEfiC+miWaV2A==" saltValue="nIBujwFFHN33Mm7GvtMn5A==" spinCount="100000" sheet="1" objects="1" scenarios="1"/>
  <mergeCells count="47">
    <mergeCell ref="R10:S10"/>
    <mergeCell ref="A1:S1"/>
    <mergeCell ref="R15:S15"/>
    <mergeCell ref="A14:S14"/>
    <mergeCell ref="A13:S13"/>
    <mergeCell ref="R12:S12"/>
    <mergeCell ref="R11:S11"/>
    <mergeCell ref="R2:S2"/>
    <mergeCell ref="R3:S3"/>
    <mergeCell ref="R4:S4"/>
    <mergeCell ref="R5:S5"/>
    <mergeCell ref="R6:S6"/>
    <mergeCell ref="R7:S7"/>
    <mergeCell ref="R8:S8"/>
    <mergeCell ref="R9:S9"/>
    <mergeCell ref="A2:C2"/>
    <mergeCell ref="D2:H2"/>
    <mergeCell ref="L3:N4"/>
    <mergeCell ref="O3:Q4"/>
    <mergeCell ref="A4:C5"/>
    <mergeCell ref="D4:H5"/>
    <mergeCell ref="L6:N7"/>
    <mergeCell ref="O6:Q7"/>
    <mergeCell ref="A7:C9"/>
    <mergeCell ref="D7:H9"/>
    <mergeCell ref="L9:Q11"/>
    <mergeCell ref="A11:C12"/>
    <mergeCell ref="D11:H12"/>
    <mergeCell ref="A15:E15"/>
    <mergeCell ref="F15:L15"/>
    <mergeCell ref="N15:Q15"/>
    <mergeCell ref="C16:D16"/>
    <mergeCell ref="H16:I16"/>
    <mergeCell ref="K16:L16"/>
    <mergeCell ref="N16:O16"/>
    <mergeCell ref="C19:D19"/>
    <mergeCell ref="H19:I19"/>
    <mergeCell ref="K19:L19"/>
    <mergeCell ref="N19:O19"/>
    <mergeCell ref="C17:D17"/>
    <mergeCell ref="C18:D18"/>
    <mergeCell ref="H17:I17"/>
    <mergeCell ref="K17:L17"/>
    <mergeCell ref="N17:O17"/>
    <mergeCell ref="H18:I18"/>
    <mergeCell ref="K18:L18"/>
    <mergeCell ref="N18:O18"/>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K30"/>
  <sheetViews>
    <sheetView topLeftCell="A27" zoomScaleNormal="100" zoomScalePageLayoutView="20" workbookViewId="0">
      <selection activeCell="F34" sqref="F34"/>
    </sheetView>
  </sheetViews>
  <sheetFormatPr baseColWidth="10" defaultColWidth="11.453125" defaultRowHeight="14"/>
  <cols>
    <col min="1" max="1" width="1.453125" style="1" customWidth="1"/>
    <col min="2" max="2" width="20.81640625" style="1" customWidth="1"/>
    <col min="3" max="3" width="4.36328125" style="5" customWidth="1"/>
    <col min="4" max="4" width="39.6328125" style="6" customWidth="1"/>
    <col min="5" max="5" width="28.81640625" style="7" customWidth="1"/>
    <col min="6" max="6" width="15.453125" style="5" customWidth="1"/>
    <col min="7" max="7" width="15.453125" style="1" customWidth="1"/>
    <col min="8" max="8" width="91.81640625" style="1" customWidth="1"/>
    <col min="9" max="9" width="9.6328125" style="1" customWidth="1"/>
    <col min="10" max="10" width="9.36328125" style="1" customWidth="1"/>
    <col min="11" max="16384" width="11.453125" style="1"/>
  </cols>
  <sheetData>
    <row r="1" spans="2:11" ht="77.25" customHeight="1">
      <c r="B1" s="182" t="s">
        <v>219</v>
      </c>
      <c r="C1" s="183"/>
      <c r="D1" s="183"/>
      <c r="E1" s="183"/>
      <c r="F1" s="183"/>
      <c r="G1" s="183"/>
      <c r="H1" s="183"/>
      <c r="I1" s="184"/>
    </row>
    <row r="2" spans="2:11" ht="35.25" customHeight="1">
      <c r="B2" s="193" t="s">
        <v>159</v>
      </c>
      <c r="C2" s="193"/>
      <c r="D2" s="193"/>
      <c r="E2" s="66" t="s">
        <v>83</v>
      </c>
      <c r="F2" s="191" t="s">
        <v>84</v>
      </c>
      <c r="G2" s="192"/>
      <c r="H2" s="179" t="s">
        <v>220</v>
      </c>
      <c r="I2" s="179"/>
    </row>
    <row r="3" spans="2:11" s="4" customFormat="1" ht="9" customHeight="1">
      <c r="B3" s="194"/>
      <c r="C3" s="194"/>
      <c r="D3" s="194"/>
      <c r="E3" s="194"/>
      <c r="F3" s="194"/>
      <c r="G3" s="194"/>
      <c r="H3" s="194"/>
      <c r="I3" s="195"/>
      <c r="J3" s="1"/>
    </row>
    <row r="4" spans="2:11" ht="20">
      <c r="B4" s="186" t="s">
        <v>45</v>
      </c>
      <c r="C4" s="186"/>
      <c r="D4" s="186"/>
      <c r="E4" s="186"/>
      <c r="F4" s="186"/>
      <c r="G4" s="99"/>
      <c r="H4" s="187" t="s">
        <v>147</v>
      </c>
      <c r="I4" s="187"/>
    </row>
    <row r="5" spans="2:11" s="61" customFormat="1" ht="31">
      <c r="B5" s="42" t="s">
        <v>46</v>
      </c>
      <c r="C5" s="187" t="s">
        <v>47</v>
      </c>
      <c r="D5" s="187"/>
      <c r="E5" s="42" t="s">
        <v>48</v>
      </c>
      <c r="F5" s="38" t="s">
        <v>49</v>
      </c>
      <c r="G5" s="42" t="s">
        <v>50</v>
      </c>
      <c r="H5" s="100" t="s">
        <v>236</v>
      </c>
      <c r="I5" s="20" t="s">
        <v>288</v>
      </c>
      <c r="J5" s="1"/>
      <c r="K5" s="3"/>
    </row>
    <row r="6" spans="2:11" ht="77" customHeight="1">
      <c r="B6" s="187" t="s">
        <v>85</v>
      </c>
      <c r="C6" s="31">
        <v>1.1000000000000001</v>
      </c>
      <c r="D6" s="26" t="s">
        <v>90</v>
      </c>
      <c r="E6" s="27" t="s">
        <v>92</v>
      </c>
      <c r="F6" s="26" t="s">
        <v>51</v>
      </c>
      <c r="G6" s="32">
        <v>44186</v>
      </c>
      <c r="H6" s="26" t="s">
        <v>249</v>
      </c>
      <c r="I6" s="105">
        <v>0.33329999999999999</v>
      </c>
    </row>
    <row r="7" spans="2:11" ht="62" customHeight="1">
      <c r="B7" s="187"/>
      <c r="C7" s="30">
        <v>1.2</v>
      </c>
      <c r="D7" s="26" t="s">
        <v>214</v>
      </c>
      <c r="E7" s="27" t="s">
        <v>150</v>
      </c>
      <c r="F7" s="26" t="s">
        <v>51</v>
      </c>
      <c r="G7" s="32">
        <v>44186</v>
      </c>
      <c r="H7" s="26" t="s">
        <v>250</v>
      </c>
      <c r="I7" s="105">
        <v>0.33329999999999999</v>
      </c>
    </row>
    <row r="8" spans="2:11" ht="64" customHeight="1">
      <c r="B8" s="187"/>
      <c r="C8" s="31">
        <v>1.3</v>
      </c>
      <c r="D8" s="26" t="s">
        <v>52</v>
      </c>
      <c r="E8" s="27" t="s">
        <v>175</v>
      </c>
      <c r="F8" s="26" t="s">
        <v>51</v>
      </c>
      <c r="G8" s="32">
        <v>44186</v>
      </c>
      <c r="H8" s="26" t="s">
        <v>233</v>
      </c>
      <c r="I8" s="105">
        <v>0.33329999999999999</v>
      </c>
    </row>
    <row r="9" spans="2:11" ht="75" customHeight="1">
      <c r="B9" s="187"/>
      <c r="C9" s="30">
        <v>1.4</v>
      </c>
      <c r="D9" s="26" t="s">
        <v>152</v>
      </c>
      <c r="E9" s="26" t="s">
        <v>176</v>
      </c>
      <c r="F9" s="26" t="s">
        <v>51</v>
      </c>
      <c r="G9" s="32">
        <v>44186</v>
      </c>
      <c r="H9" s="26" t="s">
        <v>234</v>
      </c>
      <c r="I9" s="105">
        <v>0.33329999999999999</v>
      </c>
    </row>
    <row r="10" spans="2:11" ht="182" customHeight="1">
      <c r="B10" s="187"/>
      <c r="C10" s="31">
        <v>1.5</v>
      </c>
      <c r="D10" s="26" t="s">
        <v>174</v>
      </c>
      <c r="E10" s="27" t="s">
        <v>82</v>
      </c>
      <c r="F10" s="26" t="s">
        <v>11</v>
      </c>
      <c r="G10" s="32">
        <v>44165</v>
      </c>
      <c r="H10" s="26" t="s">
        <v>251</v>
      </c>
      <c r="I10" s="105">
        <v>0</v>
      </c>
    </row>
    <row r="11" spans="2:11" ht="85" customHeight="1">
      <c r="B11" s="187"/>
      <c r="C11" s="30">
        <v>1.6</v>
      </c>
      <c r="D11" s="26" t="s">
        <v>177</v>
      </c>
      <c r="E11" s="27" t="s">
        <v>151</v>
      </c>
      <c r="F11" s="26" t="s">
        <v>51</v>
      </c>
      <c r="G11" s="32">
        <v>44180</v>
      </c>
      <c r="H11" s="26" t="s">
        <v>252</v>
      </c>
      <c r="I11" s="105">
        <v>0</v>
      </c>
    </row>
    <row r="12" spans="2:11" ht="165" customHeight="1">
      <c r="B12" s="187"/>
      <c r="C12" s="31">
        <v>1.7</v>
      </c>
      <c r="D12" s="26" t="s">
        <v>178</v>
      </c>
      <c r="E12" s="27" t="s">
        <v>228</v>
      </c>
      <c r="F12" s="26" t="s">
        <v>104</v>
      </c>
      <c r="G12" s="32">
        <v>44186</v>
      </c>
      <c r="H12" s="26" t="s">
        <v>253</v>
      </c>
      <c r="I12" s="106">
        <v>0</v>
      </c>
      <c r="K12" s="6"/>
    </row>
    <row r="13" spans="2:11" ht="273" customHeight="1">
      <c r="B13" s="188" t="s">
        <v>142</v>
      </c>
      <c r="C13" s="30">
        <v>2.1</v>
      </c>
      <c r="D13" s="26" t="s">
        <v>93</v>
      </c>
      <c r="E13" s="26" t="s">
        <v>94</v>
      </c>
      <c r="F13" s="26" t="s">
        <v>87</v>
      </c>
      <c r="G13" s="32">
        <v>44186</v>
      </c>
      <c r="H13" s="95" t="s">
        <v>283</v>
      </c>
      <c r="I13" s="105">
        <v>0.33329999999999999</v>
      </c>
    </row>
    <row r="14" spans="2:11" ht="186" customHeight="1">
      <c r="B14" s="189"/>
      <c r="C14" s="30">
        <v>2.2000000000000002</v>
      </c>
      <c r="D14" s="26" t="s">
        <v>179</v>
      </c>
      <c r="E14" s="26" t="s">
        <v>95</v>
      </c>
      <c r="F14" s="26" t="s">
        <v>91</v>
      </c>
      <c r="G14" s="32">
        <v>44186</v>
      </c>
      <c r="H14" s="26" t="s">
        <v>254</v>
      </c>
      <c r="I14" s="105">
        <v>0.33329999999999999</v>
      </c>
    </row>
    <row r="15" spans="2:11" ht="139" customHeight="1">
      <c r="B15" s="189"/>
      <c r="C15" s="30">
        <v>2.2999999999999998</v>
      </c>
      <c r="D15" s="27" t="s">
        <v>255</v>
      </c>
      <c r="E15" s="26" t="s">
        <v>256</v>
      </c>
      <c r="F15" s="39" t="s">
        <v>88</v>
      </c>
      <c r="G15" s="33">
        <v>44186</v>
      </c>
      <c r="H15" s="26" t="s">
        <v>257</v>
      </c>
      <c r="I15" s="105">
        <v>0</v>
      </c>
    </row>
    <row r="16" spans="2:11" ht="112">
      <c r="B16" s="189"/>
      <c r="C16" s="69">
        <v>2.4</v>
      </c>
      <c r="D16" s="27" t="s">
        <v>180</v>
      </c>
      <c r="E16" s="26" t="s">
        <v>153</v>
      </c>
      <c r="F16" s="26" t="s">
        <v>139</v>
      </c>
      <c r="G16" s="33">
        <v>44012</v>
      </c>
      <c r="H16" s="26" t="s">
        <v>258</v>
      </c>
      <c r="I16" s="105">
        <v>0</v>
      </c>
    </row>
    <row r="17" spans="2:10" ht="142" customHeight="1">
      <c r="B17" s="189"/>
      <c r="C17" s="30">
        <v>2.5</v>
      </c>
      <c r="D17" s="29" t="s">
        <v>181</v>
      </c>
      <c r="E17" s="26" t="s">
        <v>153</v>
      </c>
      <c r="F17" s="26" t="s">
        <v>89</v>
      </c>
      <c r="G17" s="33">
        <v>44012</v>
      </c>
      <c r="H17" s="26" t="s">
        <v>259</v>
      </c>
      <c r="I17" s="105">
        <v>0</v>
      </c>
    </row>
    <row r="18" spans="2:10" ht="140" customHeight="1">
      <c r="B18" s="189"/>
      <c r="C18" s="30">
        <v>2.6</v>
      </c>
      <c r="D18" s="29" t="s">
        <v>182</v>
      </c>
      <c r="E18" s="26" t="s">
        <v>153</v>
      </c>
      <c r="F18" s="28" t="s">
        <v>141</v>
      </c>
      <c r="G18" s="33">
        <v>44186</v>
      </c>
      <c r="H18" s="26" t="s">
        <v>257</v>
      </c>
      <c r="I18" s="105">
        <v>0</v>
      </c>
    </row>
    <row r="19" spans="2:10" s="8" customFormat="1" ht="383" customHeight="1">
      <c r="B19" s="189"/>
      <c r="C19" s="69">
        <v>2.7</v>
      </c>
      <c r="D19" s="27" t="s">
        <v>53</v>
      </c>
      <c r="E19" s="26" t="s">
        <v>96</v>
      </c>
      <c r="F19" s="26" t="s">
        <v>215</v>
      </c>
      <c r="G19" s="33">
        <v>44186</v>
      </c>
      <c r="H19" s="26" t="s">
        <v>260</v>
      </c>
      <c r="I19" s="105">
        <v>0.33329999999999999</v>
      </c>
      <c r="J19" s="1"/>
    </row>
    <row r="20" spans="2:10" ht="112">
      <c r="B20" s="189"/>
      <c r="C20" s="67">
        <v>2.8</v>
      </c>
      <c r="D20" s="27" t="s">
        <v>183</v>
      </c>
      <c r="E20" s="27" t="s">
        <v>156</v>
      </c>
      <c r="F20" s="26" t="s">
        <v>11</v>
      </c>
      <c r="G20" s="32">
        <v>44156</v>
      </c>
      <c r="H20" s="26" t="s">
        <v>261</v>
      </c>
      <c r="I20" s="105">
        <v>0</v>
      </c>
    </row>
    <row r="21" spans="2:10" ht="112">
      <c r="B21" s="190"/>
      <c r="C21" s="67">
        <v>2.9</v>
      </c>
      <c r="D21" s="27" t="s">
        <v>184</v>
      </c>
      <c r="E21" s="27" t="s">
        <v>108</v>
      </c>
      <c r="F21" s="26" t="s">
        <v>11</v>
      </c>
      <c r="G21" s="32">
        <v>44186</v>
      </c>
      <c r="H21" s="26" t="s">
        <v>261</v>
      </c>
      <c r="I21" s="105">
        <v>0</v>
      </c>
    </row>
    <row r="22" spans="2:10" ht="282" customHeight="1">
      <c r="B22" s="188" t="s">
        <v>155</v>
      </c>
      <c r="C22" s="69">
        <v>3.1</v>
      </c>
      <c r="D22" s="27" t="s">
        <v>185</v>
      </c>
      <c r="E22" s="27" t="s">
        <v>97</v>
      </c>
      <c r="F22" s="26" t="s">
        <v>154</v>
      </c>
      <c r="G22" s="32">
        <v>44186</v>
      </c>
      <c r="H22" s="26" t="s">
        <v>262</v>
      </c>
      <c r="I22" s="105">
        <v>0</v>
      </c>
    </row>
    <row r="23" spans="2:10" ht="56">
      <c r="B23" s="189"/>
      <c r="C23" s="63">
        <v>3.2</v>
      </c>
      <c r="D23" s="29" t="s">
        <v>186</v>
      </c>
      <c r="E23" s="27" t="s">
        <v>54</v>
      </c>
      <c r="F23" s="26" t="s">
        <v>11</v>
      </c>
      <c r="G23" s="32">
        <v>44043</v>
      </c>
      <c r="H23" s="26" t="s">
        <v>235</v>
      </c>
      <c r="I23" s="105">
        <v>1</v>
      </c>
    </row>
    <row r="24" spans="2:10" ht="42">
      <c r="B24" s="189"/>
      <c r="C24" s="63">
        <v>3.3</v>
      </c>
      <c r="D24" s="27" t="s">
        <v>187</v>
      </c>
      <c r="E24" s="26" t="s">
        <v>55</v>
      </c>
      <c r="F24" s="26" t="s">
        <v>11</v>
      </c>
      <c r="G24" s="32">
        <v>44134</v>
      </c>
      <c r="H24" s="26" t="s">
        <v>263</v>
      </c>
      <c r="I24" s="105">
        <v>1</v>
      </c>
    </row>
    <row r="25" spans="2:10" ht="212" customHeight="1">
      <c r="B25" s="189"/>
      <c r="C25" s="63">
        <v>3.4</v>
      </c>
      <c r="D25" s="27" t="s">
        <v>157</v>
      </c>
      <c r="E25" s="26" t="s">
        <v>55</v>
      </c>
      <c r="F25" s="26" t="s">
        <v>51</v>
      </c>
      <c r="G25" s="32">
        <v>44134</v>
      </c>
      <c r="H25" s="26" t="s">
        <v>284</v>
      </c>
      <c r="I25" s="105">
        <v>0.33329999999999999</v>
      </c>
    </row>
    <row r="26" spans="2:10" ht="126">
      <c r="B26" s="189"/>
      <c r="C26" s="63">
        <v>3.5</v>
      </c>
      <c r="D26" s="27" t="s">
        <v>188</v>
      </c>
      <c r="E26" s="27" t="s">
        <v>107</v>
      </c>
      <c r="F26" s="26" t="s">
        <v>11</v>
      </c>
      <c r="G26" s="32">
        <v>44074</v>
      </c>
      <c r="H26" s="26" t="s">
        <v>264</v>
      </c>
      <c r="I26" s="105">
        <v>0</v>
      </c>
    </row>
    <row r="27" spans="2:10" ht="136" customHeight="1">
      <c r="B27" s="190"/>
      <c r="C27" s="63">
        <v>3.6</v>
      </c>
      <c r="D27" s="27" t="s">
        <v>189</v>
      </c>
      <c r="E27" s="26" t="s">
        <v>106</v>
      </c>
      <c r="F27" s="26" t="s">
        <v>11</v>
      </c>
      <c r="G27" s="32">
        <v>44165</v>
      </c>
      <c r="H27" s="26" t="s">
        <v>285</v>
      </c>
      <c r="I27" s="105">
        <v>0</v>
      </c>
    </row>
    <row r="28" spans="2:10" ht="127" customHeight="1">
      <c r="B28" s="185" t="s">
        <v>86</v>
      </c>
      <c r="C28" s="30">
        <v>4.0999999999999996</v>
      </c>
      <c r="D28" s="27" t="s">
        <v>190</v>
      </c>
      <c r="E28" s="26" t="s">
        <v>105</v>
      </c>
      <c r="F28" s="26" t="s">
        <v>11</v>
      </c>
      <c r="G28" s="32">
        <v>44196</v>
      </c>
      <c r="H28" s="26" t="s">
        <v>265</v>
      </c>
      <c r="I28" s="105">
        <v>0.33329999999999999</v>
      </c>
    </row>
    <row r="29" spans="2:10" ht="126">
      <c r="B29" s="185"/>
      <c r="C29" s="30">
        <v>4.2</v>
      </c>
      <c r="D29" s="27" t="s">
        <v>191</v>
      </c>
      <c r="E29" s="26" t="s">
        <v>140</v>
      </c>
      <c r="F29" s="26" t="s">
        <v>11</v>
      </c>
      <c r="G29" s="32">
        <v>44196</v>
      </c>
      <c r="H29" s="26" t="s">
        <v>266</v>
      </c>
      <c r="I29" s="105">
        <v>0</v>
      </c>
    </row>
    <row r="30" spans="2:10">
      <c r="B30" s="8"/>
      <c r="C30" s="34"/>
      <c r="D30" s="35"/>
      <c r="E30" s="36"/>
      <c r="F30" s="34"/>
      <c r="G30" s="37"/>
      <c r="H30" s="110" t="s">
        <v>292</v>
      </c>
      <c r="I30" s="113">
        <f>AVERAGE(I6:I29)</f>
        <v>0.20832083333333337</v>
      </c>
    </row>
  </sheetData>
  <sheetProtection algorithmName="SHA-512" hashValue="Y45JhP8XOYQPYxAVFltsQxM8LfLfTPZdjk/Z8+umMQ5uPCOnUNZyT29sadG8UgPMfE2mRULd7xVyzI0q2bFN3w==" saltValue="DaAVjCgJOSW5MwWrvuEDRw==" spinCount="100000" sheet="1" objects="1" scenarios="1"/>
  <autoFilter ref="B5:H29">
    <filterColumn colId="1" showButton="0"/>
  </autoFilter>
  <mergeCells count="12">
    <mergeCell ref="B1:I1"/>
    <mergeCell ref="B28:B29"/>
    <mergeCell ref="B4:F4"/>
    <mergeCell ref="C5:D5"/>
    <mergeCell ref="B6:B12"/>
    <mergeCell ref="B13:B21"/>
    <mergeCell ref="B22:B27"/>
    <mergeCell ref="F2:G2"/>
    <mergeCell ref="B2:D2"/>
    <mergeCell ref="H4:I4"/>
    <mergeCell ref="H2:I2"/>
    <mergeCell ref="B3:I3"/>
  </mergeCells>
  <hyperlinks>
    <hyperlink ref="H13" r:id="rId1" display="https://www.supertransporte.gov.co/index.php/plan-anticorrupcion-y-atencion-al-ciudadano/"/>
  </hyperlinks>
  <printOptions horizontalCentered="1" verticalCentered="1"/>
  <pageMargins left="0.39370078740157483" right="0.39370078740157483" top="0.39370078740157483" bottom="0.39370078740157483" header="0" footer="0"/>
  <pageSetup paperSize="5" scale="65"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90" zoomScaleNormal="90" workbookViewId="0">
      <selection activeCell="B1" sqref="B1:I17"/>
    </sheetView>
  </sheetViews>
  <sheetFormatPr baseColWidth="10" defaultColWidth="11.453125" defaultRowHeight="14"/>
  <cols>
    <col min="1" max="1" width="1.36328125" style="1" customWidth="1"/>
    <col min="2" max="2" width="25.453125" style="1" customWidth="1"/>
    <col min="3" max="3" width="4.6328125" style="1" customWidth="1"/>
    <col min="4" max="4" width="31.1796875" style="1" customWidth="1"/>
    <col min="5" max="5" width="12.453125" style="1" customWidth="1"/>
    <col min="6" max="6" width="15.36328125" style="48" customWidth="1"/>
    <col min="7" max="7" width="14.453125" style="1" customWidth="1"/>
    <col min="8" max="8" width="118.81640625" style="1" customWidth="1"/>
    <col min="9" max="16384" width="11.453125" style="1"/>
  </cols>
  <sheetData>
    <row r="1" spans="1:9" ht="65.25" customHeight="1">
      <c r="A1" s="81"/>
      <c r="B1" s="196" t="s">
        <v>219</v>
      </c>
      <c r="C1" s="196"/>
      <c r="D1" s="196"/>
      <c r="E1" s="196"/>
      <c r="F1" s="196"/>
      <c r="G1" s="196"/>
      <c r="H1" s="196"/>
      <c r="I1" s="196"/>
    </row>
    <row r="2" spans="1:9" ht="38.25" customHeight="1">
      <c r="B2" s="207" t="s">
        <v>158</v>
      </c>
      <c r="C2" s="208"/>
      <c r="D2" s="107" t="s">
        <v>0</v>
      </c>
      <c r="E2" s="108" t="s">
        <v>1</v>
      </c>
      <c r="F2" s="206" t="s">
        <v>44</v>
      </c>
      <c r="G2" s="206"/>
      <c r="H2" s="210" t="s">
        <v>220</v>
      </c>
      <c r="I2" s="210"/>
    </row>
    <row r="3" spans="1:9" ht="9" customHeight="1">
      <c r="A3" s="8"/>
      <c r="B3" s="45"/>
      <c r="C3" s="45"/>
      <c r="D3" s="209"/>
      <c r="E3" s="209"/>
      <c r="F3" s="209"/>
      <c r="G3" s="209"/>
      <c r="H3" s="209"/>
      <c r="I3" s="209"/>
    </row>
    <row r="4" spans="1:9" ht="15.5">
      <c r="B4" s="204" t="s">
        <v>56</v>
      </c>
      <c r="C4" s="205"/>
      <c r="D4" s="205"/>
      <c r="E4" s="205"/>
      <c r="F4" s="205"/>
      <c r="G4" s="205"/>
      <c r="H4" s="179" t="s">
        <v>4</v>
      </c>
      <c r="I4" s="179"/>
    </row>
    <row r="5" spans="1:9" ht="28">
      <c r="B5" s="25" t="s">
        <v>5</v>
      </c>
      <c r="C5" s="179" t="s">
        <v>57</v>
      </c>
      <c r="D5" s="179"/>
      <c r="E5" s="30" t="s">
        <v>210</v>
      </c>
      <c r="F5" s="41" t="s">
        <v>8</v>
      </c>
      <c r="G5" s="30" t="s">
        <v>9</v>
      </c>
      <c r="H5" s="93" t="s">
        <v>236</v>
      </c>
      <c r="I5" s="97" t="s">
        <v>288</v>
      </c>
    </row>
    <row r="6" spans="1:9" ht="324" customHeight="1">
      <c r="B6" s="68" t="s">
        <v>211</v>
      </c>
      <c r="C6" s="82" t="s">
        <v>10</v>
      </c>
      <c r="D6" s="27" t="s">
        <v>192</v>
      </c>
      <c r="E6" s="26" t="s">
        <v>161</v>
      </c>
      <c r="F6" s="26" t="s">
        <v>160</v>
      </c>
      <c r="G6" s="33">
        <v>44166</v>
      </c>
      <c r="H6" s="88" t="s">
        <v>267</v>
      </c>
      <c r="I6" s="106">
        <v>0.23330000000000001</v>
      </c>
    </row>
    <row r="7" spans="1:9" ht="197" customHeight="1">
      <c r="B7" s="201" t="s">
        <v>58</v>
      </c>
      <c r="C7" s="82">
        <v>2.1</v>
      </c>
      <c r="D7" s="26" t="s">
        <v>193</v>
      </c>
      <c r="E7" s="26" t="s">
        <v>59</v>
      </c>
      <c r="F7" s="26" t="s">
        <v>60</v>
      </c>
      <c r="G7" s="33">
        <v>44186</v>
      </c>
      <c r="H7" s="87" t="s">
        <v>268</v>
      </c>
      <c r="I7" s="106">
        <v>0.15</v>
      </c>
    </row>
    <row r="8" spans="1:9" ht="121" customHeight="1">
      <c r="B8" s="203"/>
      <c r="C8" s="82">
        <v>2.2000000000000002</v>
      </c>
      <c r="D8" s="26" t="s">
        <v>194</v>
      </c>
      <c r="E8" s="26" t="s">
        <v>59</v>
      </c>
      <c r="F8" s="26" t="s">
        <v>11</v>
      </c>
      <c r="G8" s="33">
        <v>44186</v>
      </c>
      <c r="H8" s="86" t="s">
        <v>269</v>
      </c>
      <c r="I8" s="106">
        <v>0.25</v>
      </c>
    </row>
    <row r="9" spans="1:9" ht="113" customHeight="1">
      <c r="B9" s="203"/>
      <c r="C9" s="82">
        <v>2.2999999999999998</v>
      </c>
      <c r="D9" s="26" t="s">
        <v>195</v>
      </c>
      <c r="E9" s="26" t="s">
        <v>163</v>
      </c>
      <c r="F9" s="26" t="s">
        <v>165</v>
      </c>
      <c r="G9" s="33">
        <v>44186</v>
      </c>
      <c r="H9" s="86" t="s">
        <v>286</v>
      </c>
      <c r="I9" s="106">
        <v>0</v>
      </c>
    </row>
    <row r="10" spans="1:9" ht="128" customHeight="1">
      <c r="B10" s="202"/>
      <c r="C10" s="82">
        <v>2.4</v>
      </c>
      <c r="D10" s="26" t="s">
        <v>162</v>
      </c>
      <c r="E10" s="26" t="s">
        <v>164</v>
      </c>
      <c r="F10" s="26" t="s">
        <v>160</v>
      </c>
      <c r="G10" s="33">
        <v>44186</v>
      </c>
      <c r="H10" s="86" t="s">
        <v>270</v>
      </c>
      <c r="I10" s="101">
        <v>0.33329999999999999</v>
      </c>
    </row>
    <row r="11" spans="1:9" ht="283" customHeight="1">
      <c r="B11" s="201" t="s">
        <v>61</v>
      </c>
      <c r="C11" s="82">
        <v>3.1</v>
      </c>
      <c r="D11" s="26" t="s">
        <v>110</v>
      </c>
      <c r="E11" s="26" t="s">
        <v>111</v>
      </c>
      <c r="F11" s="26" t="s">
        <v>62</v>
      </c>
      <c r="G11" s="33">
        <v>44186</v>
      </c>
      <c r="H11" s="86" t="s">
        <v>271</v>
      </c>
      <c r="I11" s="101">
        <v>0</v>
      </c>
    </row>
    <row r="12" spans="1:9" ht="174" customHeight="1">
      <c r="B12" s="202"/>
      <c r="C12" s="82">
        <v>3.2</v>
      </c>
      <c r="D12" s="26" t="s">
        <v>196</v>
      </c>
      <c r="E12" s="26" t="s">
        <v>112</v>
      </c>
      <c r="F12" s="26" t="s">
        <v>62</v>
      </c>
      <c r="G12" s="33">
        <v>44043</v>
      </c>
      <c r="H12" s="86" t="s">
        <v>271</v>
      </c>
      <c r="I12" s="106">
        <v>0</v>
      </c>
    </row>
    <row r="13" spans="1:9" ht="163" customHeight="1">
      <c r="B13" s="199" t="s">
        <v>212</v>
      </c>
      <c r="C13" s="82" t="s">
        <v>15</v>
      </c>
      <c r="D13" s="27" t="s">
        <v>197</v>
      </c>
      <c r="E13" s="27" t="s">
        <v>166</v>
      </c>
      <c r="F13" s="26" t="s">
        <v>60</v>
      </c>
      <c r="G13" s="33">
        <v>44165</v>
      </c>
      <c r="H13" s="86" t="s">
        <v>272</v>
      </c>
      <c r="I13" s="106">
        <v>0.2</v>
      </c>
    </row>
    <row r="14" spans="1:9" ht="314" customHeight="1">
      <c r="B14" s="200"/>
      <c r="C14" s="82">
        <v>4.3</v>
      </c>
      <c r="D14" s="27" t="s">
        <v>167</v>
      </c>
      <c r="E14" s="27" t="s">
        <v>168</v>
      </c>
      <c r="F14" s="26" t="s">
        <v>60</v>
      </c>
      <c r="G14" s="33">
        <v>44165</v>
      </c>
      <c r="H14" s="87" t="s">
        <v>273</v>
      </c>
      <c r="I14" s="106">
        <v>0</v>
      </c>
    </row>
    <row r="15" spans="1:9" ht="169" customHeight="1">
      <c r="B15" s="197" t="s">
        <v>213</v>
      </c>
      <c r="C15" s="82">
        <v>5.0999999999999996</v>
      </c>
      <c r="D15" s="27" t="s">
        <v>113</v>
      </c>
      <c r="E15" s="27" t="s">
        <v>230</v>
      </c>
      <c r="F15" s="26" t="s">
        <v>139</v>
      </c>
      <c r="G15" s="33">
        <v>44165</v>
      </c>
      <c r="H15" s="87" t="s">
        <v>287</v>
      </c>
      <c r="I15" s="106">
        <v>0.2</v>
      </c>
    </row>
    <row r="16" spans="1:9" ht="183" customHeight="1">
      <c r="B16" s="198"/>
      <c r="C16" s="82">
        <v>5.2</v>
      </c>
      <c r="D16" s="26" t="s">
        <v>109</v>
      </c>
      <c r="E16" s="26" t="s">
        <v>198</v>
      </c>
      <c r="F16" s="26" t="s">
        <v>60</v>
      </c>
      <c r="G16" s="33">
        <v>44186</v>
      </c>
      <c r="H16" s="86" t="s">
        <v>274</v>
      </c>
      <c r="I16" s="106">
        <v>0.2</v>
      </c>
    </row>
    <row r="17" spans="2:9">
      <c r="B17" s="45"/>
      <c r="C17" s="45"/>
      <c r="D17" s="45"/>
      <c r="E17" s="45"/>
      <c r="F17" s="47"/>
      <c r="G17" s="45"/>
      <c r="H17" s="110" t="s">
        <v>293</v>
      </c>
      <c r="I17" s="113">
        <f>AVERAGE(I6:I16)</f>
        <v>0.1424181818181818</v>
      </c>
    </row>
    <row r="18" spans="2:9">
      <c r="B18" s="9"/>
      <c r="C18" s="9"/>
      <c r="D18" s="9"/>
      <c r="E18" s="9"/>
      <c r="F18" s="46"/>
      <c r="G18" s="9"/>
    </row>
    <row r="19" spans="2:9">
      <c r="B19" s="8"/>
      <c r="C19" s="8"/>
      <c r="D19" s="8"/>
      <c r="E19" s="8"/>
      <c r="F19" s="46"/>
      <c r="G19" s="8"/>
    </row>
    <row r="20" spans="2:9">
      <c r="B20" s="8"/>
      <c r="C20" s="8"/>
      <c r="D20" s="8"/>
      <c r="E20" s="8"/>
      <c r="F20" s="46"/>
      <c r="G20" s="8"/>
    </row>
  </sheetData>
  <sheetProtection algorithmName="SHA-512" hashValue="7r4TJCJnT6O36GmoWVm74vjQmy4Mci8MWLSNh/vU+M4pbRnthsZBPY+jyxEVnh9wt5bsk0MSiUXe4V8AqztnTQ==" saltValue="xkIGhZHIzhUl2rXjSBbkEQ==" spinCount="100000" sheet="1" objects="1" scenarios="1"/>
  <mergeCells count="12">
    <mergeCell ref="B1:I1"/>
    <mergeCell ref="B15:B16"/>
    <mergeCell ref="B13:B14"/>
    <mergeCell ref="B11:B12"/>
    <mergeCell ref="B7:B10"/>
    <mergeCell ref="B4:G4"/>
    <mergeCell ref="C5:D5"/>
    <mergeCell ref="F2:G2"/>
    <mergeCell ref="B2:C2"/>
    <mergeCell ref="H4:I4"/>
    <mergeCell ref="D3:I3"/>
    <mergeCell ref="H2:I2"/>
  </mergeCells>
  <printOptions horizontalCentered="1" verticalCentered="1"/>
  <pageMargins left="0.39370078740157483" right="0.39370078740157483" top="0.39370078740157483" bottom="0.39370078740157483" header="0" footer="0"/>
  <pageSetup paperSize="5" scale="65" orientation="landscape" r:id="rId1"/>
  <rowBreaks count="1" manualBreakCount="1">
    <brk id="1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112" zoomScaleNormal="112" workbookViewId="0">
      <selection activeCell="B2" sqref="B2"/>
    </sheetView>
  </sheetViews>
  <sheetFormatPr baseColWidth="10" defaultColWidth="11.453125" defaultRowHeight="14"/>
  <cols>
    <col min="1" max="1" width="0.6328125" style="1" customWidth="1"/>
    <col min="2" max="2" width="15.6328125" style="1" customWidth="1"/>
    <col min="3" max="3" width="3.453125" style="1" bestFit="1" customWidth="1"/>
    <col min="4" max="4" width="19.1796875" style="1" customWidth="1"/>
    <col min="5" max="5" width="18" style="1" customWidth="1"/>
    <col min="6" max="6" width="13.6328125" style="48" customWidth="1"/>
    <col min="7" max="7" width="10.36328125" style="1" customWidth="1"/>
    <col min="8" max="8" width="99.6328125" style="1" customWidth="1"/>
    <col min="9" max="16384" width="11.453125" style="1"/>
  </cols>
  <sheetData>
    <row r="1" spans="1:9" ht="66" customHeight="1">
      <c r="A1" s="102"/>
      <c r="B1" s="182" t="s">
        <v>219</v>
      </c>
      <c r="C1" s="183"/>
      <c r="D1" s="183"/>
      <c r="E1" s="183"/>
      <c r="F1" s="183"/>
      <c r="G1" s="183"/>
      <c r="H1" s="183"/>
      <c r="I1" s="184"/>
    </row>
    <row r="2" spans="1:9" s="44" customFormat="1" ht="48" customHeight="1">
      <c r="B2" s="115" t="s">
        <v>123</v>
      </c>
      <c r="C2" s="116"/>
      <c r="D2" s="114" t="s">
        <v>64</v>
      </c>
      <c r="E2" s="114" t="s">
        <v>65</v>
      </c>
      <c r="F2" s="213" t="s">
        <v>66</v>
      </c>
      <c r="G2" s="213"/>
      <c r="H2" s="216" t="s">
        <v>67</v>
      </c>
      <c r="I2" s="216"/>
    </row>
    <row r="3" spans="1:9" ht="8.25" customHeight="1">
      <c r="B3" s="217"/>
      <c r="C3" s="217"/>
      <c r="D3" s="217"/>
      <c r="E3" s="217"/>
      <c r="F3" s="217"/>
      <c r="G3" s="217"/>
      <c r="H3" s="217"/>
      <c r="I3" s="217"/>
    </row>
    <row r="4" spans="1:9" ht="20.25" customHeight="1">
      <c r="B4" s="214" t="s">
        <v>68</v>
      </c>
      <c r="C4" s="215"/>
      <c r="D4" s="215"/>
      <c r="E4" s="215"/>
      <c r="F4" s="215"/>
      <c r="G4" s="215"/>
      <c r="H4" s="179" t="s">
        <v>4</v>
      </c>
      <c r="I4" s="179"/>
    </row>
    <row r="5" spans="1:9" ht="35.25" customHeight="1">
      <c r="B5" s="40" t="s">
        <v>5</v>
      </c>
      <c r="C5" s="179" t="s">
        <v>6</v>
      </c>
      <c r="D5" s="179"/>
      <c r="E5" s="30" t="s">
        <v>7</v>
      </c>
      <c r="F5" s="25" t="s">
        <v>8</v>
      </c>
      <c r="G5" s="30" t="s">
        <v>9</v>
      </c>
      <c r="H5" s="98" t="s">
        <v>236</v>
      </c>
      <c r="I5" s="97" t="s">
        <v>288</v>
      </c>
    </row>
    <row r="6" spans="1:9" ht="250" customHeight="1">
      <c r="B6" s="211" t="s">
        <v>125</v>
      </c>
      <c r="C6" s="31" t="s">
        <v>10</v>
      </c>
      <c r="D6" s="74" t="s">
        <v>200</v>
      </c>
      <c r="E6" s="76" t="s">
        <v>199</v>
      </c>
      <c r="F6" s="76" t="s">
        <v>11</v>
      </c>
      <c r="G6" s="77">
        <v>44196</v>
      </c>
      <c r="H6" s="79" t="s">
        <v>275</v>
      </c>
      <c r="I6" s="106">
        <v>0.05</v>
      </c>
    </row>
    <row r="7" spans="1:9" ht="140" customHeight="1">
      <c r="B7" s="212"/>
      <c r="C7" s="31" t="s">
        <v>117</v>
      </c>
      <c r="D7" s="74" t="s">
        <v>118</v>
      </c>
      <c r="E7" s="76" t="s">
        <v>229</v>
      </c>
      <c r="F7" s="76" t="s">
        <v>104</v>
      </c>
      <c r="G7" s="77">
        <v>44165</v>
      </c>
      <c r="H7" s="79" t="s">
        <v>276</v>
      </c>
      <c r="I7" s="106">
        <v>0.33329999999999999</v>
      </c>
    </row>
    <row r="8" spans="1:9" ht="191" customHeight="1">
      <c r="B8" s="212"/>
      <c r="C8" s="31" t="s">
        <v>120</v>
      </c>
      <c r="D8" s="76" t="s">
        <v>69</v>
      </c>
      <c r="E8" s="76" t="s">
        <v>201</v>
      </c>
      <c r="F8" s="76" t="s">
        <v>11</v>
      </c>
      <c r="G8" s="77">
        <v>44165</v>
      </c>
      <c r="H8" s="79" t="s">
        <v>277</v>
      </c>
      <c r="I8" s="106">
        <v>0.2</v>
      </c>
    </row>
    <row r="9" spans="1:9" ht="81" customHeight="1">
      <c r="B9" s="198"/>
      <c r="C9" s="31" t="s">
        <v>121</v>
      </c>
      <c r="D9" s="76" t="s">
        <v>124</v>
      </c>
      <c r="E9" s="76" t="s">
        <v>70</v>
      </c>
      <c r="F9" s="76" t="s">
        <v>202</v>
      </c>
      <c r="G9" s="77">
        <v>44196</v>
      </c>
      <c r="H9" s="83" t="s">
        <v>278</v>
      </c>
      <c r="I9" s="106">
        <v>0.3</v>
      </c>
    </row>
    <row r="10" spans="1:9" ht="181" customHeight="1">
      <c r="B10" s="10" t="s">
        <v>126</v>
      </c>
      <c r="C10" s="31" t="s">
        <v>12</v>
      </c>
      <c r="D10" s="78" t="s">
        <v>216</v>
      </c>
      <c r="E10" s="79" t="s">
        <v>217</v>
      </c>
      <c r="F10" s="76" t="s">
        <v>218</v>
      </c>
      <c r="G10" s="77">
        <v>44043</v>
      </c>
      <c r="H10" s="79" t="s">
        <v>279</v>
      </c>
      <c r="I10" s="106">
        <v>0.2</v>
      </c>
    </row>
    <row r="11" spans="1:9" ht="226" customHeight="1">
      <c r="B11" s="10" t="s">
        <v>127</v>
      </c>
      <c r="C11" s="31" t="s">
        <v>14</v>
      </c>
      <c r="D11" s="74" t="s">
        <v>115</v>
      </c>
      <c r="E11" s="76" t="s">
        <v>203</v>
      </c>
      <c r="F11" s="76" t="s">
        <v>104</v>
      </c>
      <c r="G11" s="77">
        <v>44186</v>
      </c>
      <c r="H11" s="79" t="s">
        <v>280</v>
      </c>
      <c r="I11" s="106">
        <v>0.2666</v>
      </c>
    </row>
    <row r="12" spans="1:9" ht="409" customHeight="1">
      <c r="B12" s="51" t="s">
        <v>128</v>
      </c>
      <c r="C12" s="50" t="s">
        <v>15</v>
      </c>
      <c r="D12" s="80" t="s">
        <v>116</v>
      </c>
      <c r="E12" s="76" t="s">
        <v>204</v>
      </c>
      <c r="F12" s="76" t="s">
        <v>104</v>
      </c>
      <c r="G12" s="77">
        <v>44165</v>
      </c>
      <c r="H12" s="79" t="s">
        <v>281</v>
      </c>
      <c r="I12" s="106">
        <v>0.2666</v>
      </c>
    </row>
    <row r="13" spans="1:9" ht="158" customHeight="1">
      <c r="B13" s="10" t="s">
        <v>129</v>
      </c>
      <c r="C13" s="31" t="s">
        <v>63</v>
      </c>
      <c r="D13" s="76" t="s">
        <v>205</v>
      </c>
      <c r="E13" s="76" t="s">
        <v>206</v>
      </c>
      <c r="F13" s="76" t="s">
        <v>119</v>
      </c>
      <c r="G13" s="77">
        <v>44186</v>
      </c>
      <c r="H13" s="79" t="s">
        <v>282</v>
      </c>
      <c r="I13" s="106">
        <v>0.2</v>
      </c>
    </row>
    <row r="14" spans="1:9">
      <c r="B14" s="11"/>
      <c r="C14" s="11"/>
      <c r="D14" s="11"/>
      <c r="E14" s="11"/>
      <c r="F14" s="49"/>
      <c r="G14" s="11"/>
      <c r="H14" s="110" t="s">
        <v>294</v>
      </c>
      <c r="I14" s="113">
        <f>AVERAGE(I6:I13)</f>
        <v>0.22706249999999997</v>
      </c>
    </row>
    <row r="15" spans="1:9">
      <c r="B15" s="11"/>
      <c r="C15" s="11"/>
      <c r="D15" s="11"/>
      <c r="E15" s="11"/>
      <c r="F15" s="49"/>
      <c r="G15" s="11"/>
    </row>
    <row r="16" spans="1:9">
      <c r="B16" s="11"/>
      <c r="C16" s="11"/>
      <c r="D16" s="11"/>
      <c r="E16" s="11"/>
      <c r="F16" s="49"/>
      <c r="G16" s="11"/>
    </row>
  </sheetData>
  <sheetProtection algorithmName="SHA-512" hashValue="hgOjgpOkcZ6naiQ+zHGlsbyyEM5lAz1ZZSMVXu2xFl/HqusgyMOSrTklzsdstbnTKdIjinB37P858QtqiZSg9Q==" saltValue="2JBVHqW20OXeGqLLCF/mwg==" spinCount="100000" sheet="1" objects="1" scenarios="1"/>
  <mergeCells count="8">
    <mergeCell ref="B1:I1"/>
    <mergeCell ref="B6:B9"/>
    <mergeCell ref="F2:G2"/>
    <mergeCell ref="C5:D5"/>
    <mergeCell ref="B4:G4"/>
    <mergeCell ref="H2:I2"/>
    <mergeCell ref="B3:I3"/>
    <mergeCell ref="H4:I4"/>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12"/>
  <sheetViews>
    <sheetView workbookViewId="0">
      <selection activeCell="F7" sqref="F7"/>
    </sheetView>
  </sheetViews>
  <sheetFormatPr baseColWidth="10" defaultRowHeight="14.5"/>
  <cols>
    <col min="2" max="2" width="57.36328125" customWidth="1"/>
    <col min="3" max="3" width="21" customWidth="1"/>
  </cols>
  <sheetData>
    <row r="3" spans="2:3" ht="57" customHeight="1">
      <c r="B3" s="218" t="s">
        <v>295</v>
      </c>
      <c r="C3" s="218"/>
    </row>
    <row r="4" spans="2:3">
      <c r="B4" s="219" t="s">
        <v>296</v>
      </c>
      <c r="C4" s="220"/>
    </row>
    <row r="5" spans="2:3" ht="29">
      <c r="B5" s="117" t="s">
        <v>297</v>
      </c>
      <c r="C5" s="118" t="s">
        <v>298</v>
      </c>
    </row>
    <row r="6" spans="2:3">
      <c r="B6" s="119" t="s">
        <v>299</v>
      </c>
      <c r="C6" s="120">
        <f>'1.Riesgos de Corrupción'!I14</f>
        <v>0.38538749999999999</v>
      </c>
    </row>
    <row r="7" spans="2:3">
      <c r="B7" s="119" t="s">
        <v>300</v>
      </c>
      <c r="C7" s="120">
        <f>'2. Racionalización de Trámites'!S20</f>
        <v>0.15556666666666666</v>
      </c>
    </row>
    <row r="8" spans="2:3">
      <c r="B8" s="119" t="s">
        <v>301</v>
      </c>
      <c r="C8" s="120">
        <f>'3. Rendición de Cuentas'!I30</f>
        <v>0.20832083333333337</v>
      </c>
    </row>
    <row r="9" spans="2:3">
      <c r="B9" s="119" t="s">
        <v>302</v>
      </c>
      <c r="C9" s="120">
        <f>'4. Servicio al ciudadano'!I17</f>
        <v>0.1424181818181818</v>
      </c>
    </row>
    <row r="10" spans="2:3">
      <c r="B10" s="119" t="s">
        <v>303</v>
      </c>
      <c r="C10" s="120">
        <f>'5. Transparencia '!I14</f>
        <v>0.22706249999999997</v>
      </c>
    </row>
    <row r="11" spans="2:3">
      <c r="B11" s="121" t="s">
        <v>289</v>
      </c>
      <c r="C11" s="122">
        <f>AVERAGE(C6:C10)</f>
        <v>0.22375113636363636</v>
      </c>
    </row>
    <row r="12" spans="2:3" ht="34" customHeight="1">
      <c r="B12" s="221" t="s">
        <v>304</v>
      </c>
      <c r="C12" s="221"/>
    </row>
  </sheetData>
  <sheetProtection algorithmName="SHA-512" hashValue="VYVYR+tWHEWfG3ChB26WHtc13e8nN9Unxb/dq6qaKETIQQYy0AO2NnX4iSXrMiYANC/1dTLFYNC3XTFbfXxMiw==" saltValue="3AfhE6cHUjYcbn36k9Z55w==" spinCount="100000" sheet="1" objects="1" scenarios="1"/>
  <mergeCells count="3">
    <mergeCell ref="B3:C3"/>
    <mergeCell ref="B4:C4"/>
    <mergeCell ref="B12:C1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85"/>
  <sheetViews>
    <sheetView topLeftCell="D70" workbookViewId="0">
      <selection activeCell="E77" sqref="E77"/>
    </sheetView>
  </sheetViews>
  <sheetFormatPr baseColWidth="10" defaultRowHeight="14.5"/>
  <cols>
    <col min="2" max="2" width="15" customWidth="1"/>
    <col min="3" max="3" width="44.6328125" customWidth="1"/>
    <col min="5" max="5" width="58" customWidth="1"/>
    <col min="6" max="6" width="23.36328125" customWidth="1"/>
    <col min="9" max="9" width="21.81640625" customWidth="1"/>
  </cols>
  <sheetData>
    <row r="2" spans="2:11">
      <c r="B2" s="222" t="s">
        <v>305</v>
      </c>
      <c r="C2" s="222"/>
      <c r="D2" s="222"/>
      <c r="E2" s="222"/>
      <c r="F2" s="222"/>
      <c r="G2" s="222"/>
      <c r="H2" s="222"/>
    </row>
    <row r="3" spans="2:11" ht="54" customHeight="1">
      <c r="B3" s="223" t="s">
        <v>306</v>
      </c>
      <c r="C3" s="224"/>
      <c r="D3" s="224"/>
      <c r="E3" s="224"/>
      <c r="F3" s="224"/>
      <c r="G3" s="224"/>
      <c r="H3" s="224"/>
      <c r="I3" s="225"/>
    </row>
    <row r="4" spans="2:11" ht="22" customHeight="1">
      <c r="B4" s="226" t="s">
        <v>307</v>
      </c>
      <c r="C4" s="227"/>
      <c r="D4" s="227"/>
      <c r="E4" s="227"/>
      <c r="F4" s="227"/>
      <c r="G4" s="228" t="s">
        <v>288</v>
      </c>
      <c r="H4" s="229"/>
      <c r="I4" s="123"/>
    </row>
    <row r="5" spans="2:11" ht="31">
      <c r="B5" s="124" t="s">
        <v>308</v>
      </c>
      <c r="C5" s="124" t="s">
        <v>5</v>
      </c>
      <c r="D5" s="230" t="s">
        <v>6</v>
      </c>
      <c r="E5" s="230"/>
      <c r="F5" s="124" t="s">
        <v>8</v>
      </c>
      <c r="G5" s="125" t="s">
        <v>309</v>
      </c>
      <c r="H5" s="125" t="s">
        <v>308</v>
      </c>
      <c r="I5" s="125" t="s">
        <v>310</v>
      </c>
    </row>
    <row r="6" spans="2:11" ht="31">
      <c r="B6" s="238" t="s">
        <v>311</v>
      </c>
      <c r="C6" s="62" t="s">
        <v>103</v>
      </c>
      <c r="D6" s="21" t="s">
        <v>10</v>
      </c>
      <c r="E6" s="72" t="s">
        <v>231</v>
      </c>
      <c r="F6" s="72" t="s">
        <v>11</v>
      </c>
      <c r="G6" s="101">
        <v>0.33329999999999999</v>
      </c>
      <c r="H6" s="240">
        <f>AVERAGE(G6:G13)</f>
        <v>0.38538749999999999</v>
      </c>
      <c r="I6" s="263">
        <f>AVERAGE(H6:H83)</f>
        <v>0.22375113636363636</v>
      </c>
      <c r="K6" s="126"/>
    </row>
    <row r="7" spans="2:11" ht="26">
      <c r="B7" s="239"/>
      <c r="C7" s="243" t="s">
        <v>312</v>
      </c>
      <c r="D7" s="127" t="s">
        <v>12</v>
      </c>
      <c r="E7" s="128" t="s">
        <v>169</v>
      </c>
      <c r="F7" s="128" t="s">
        <v>133</v>
      </c>
      <c r="G7" s="101">
        <v>0.33329999999999999</v>
      </c>
      <c r="H7" s="241"/>
      <c r="I7" s="264"/>
    </row>
    <row r="8" spans="2:11">
      <c r="B8" s="239"/>
      <c r="C8" s="155"/>
      <c r="D8" s="22">
        <v>2.2000000000000002</v>
      </c>
      <c r="E8" s="72" t="s">
        <v>170</v>
      </c>
      <c r="F8" s="72" t="s">
        <v>11</v>
      </c>
      <c r="G8" s="101">
        <v>0.33329999999999999</v>
      </c>
      <c r="H8" s="241"/>
      <c r="I8" s="264"/>
    </row>
    <row r="9" spans="2:11" ht="26">
      <c r="B9" s="239"/>
      <c r="C9" s="243" t="s">
        <v>313</v>
      </c>
      <c r="D9" s="21" t="s">
        <v>14</v>
      </c>
      <c r="E9" s="72" t="s">
        <v>171</v>
      </c>
      <c r="F9" s="72" t="s">
        <v>11</v>
      </c>
      <c r="G9" s="101">
        <v>0.33329999999999999</v>
      </c>
      <c r="H9" s="241"/>
      <c r="I9" s="264"/>
    </row>
    <row r="10" spans="2:11">
      <c r="B10" s="239"/>
      <c r="C10" s="155"/>
      <c r="D10" s="21">
        <v>3.2</v>
      </c>
      <c r="E10" s="72" t="s">
        <v>232</v>
      </c>
      <c r="F10" s="72" t="s">
        <v>11</v>
      </c>
      <c r="G10" s="101">
        <v>0.33329999999999999</v>
      </c>
      <c r="H10" s="241"/>
      <c r="I10" s="264"/>
    </row>
    <row r="11" spans="2:11" ht="31">
      <c r="B11" s="239"/>
      <c r="C11" s="62" t="s">
        <v>314</v>
      </c>
      <c r="D11" s="129" t="s">
        <v>15</v>
      </c>
      <c r="E11" s="128" t="s">
        <v>207</v>
      </c>
      <c r="F11" s="128" t="s">
        <v>133</v>
      </c>
      <c r="G11" s="101">
        <v>0.33329999999999999</v>
      </c>
      <c r="H11" s="241"/>
      <c r="I11" s="264"/>
    </row>
    <row r="12" spans="2:11" ht="40" customHeight="1">
      <c r="B12" s="239"/>
      <c r="C12" s="232" t="s">
        <v>315</v>
      </c>
      <c r="D12" s="21" t="s">
        <v>16</v>
      </c>
      <c r="E12" s="72" t="s">
        <v>222</v>
      </c>
      <c r="F12" s="72" t="s">
        <v>114</v>
      </c>
      <c r="G12" s="101">
        <v>0.33329999999999999</v>
      </c>
      <c r="H12" s="241"/>
      <c r="I12" s="264"/>
    </row>
    <row r="13" spans="2:11" ht="52">
      <c r="B13" s="239"/>
      <c r="C13" s="233"/>
      <c r="D13" s="130" t="s">
        <v>224</v>
      </c>
      <c r="E13" s="131" t="s">
        <v>243</v>
      </c>
      <c r="F13" s="131" t="s">
        <v>132</v>
      </c>
      <c r="G13" s="132">
        <v>0.75</v>
      </c>
      <c r="H13" s="242"/>
      <c r="I13" s="264"/>
    </row>
    <row r="14" spans="2:11" ht="16" customHeight="1">
      <c r="B14" s="234" t="s">
        <v>316</v>
      </c>
      <c r="C14" s="234"/>
      <c r="D14" s="234"/>
      <c r="E14" s="234"/>
      <c r="F14" s="234"/>
      <c r="G14" s="234"/>
      <c r="H14" s="234"/>
      <c r="I14" s="264"/>
    </row>
    <row r="15" spans="2:11" ht="16" customHeight="1">
      <c r="B15" s="231"/>
      <c r="C15" s="231"/>
      <c r="D15" s="231"/>
      <c r="E15" s="231"/>
      <c r="F15" s="231"/>
      <c r="G15" s="231"/>
      <c r="H15" s="235"/>
      <c r="I15" s="264"/>
    </row>
    <row r="16" spans="2:11" ht="16" customHeight="1">
      <c r="B16" s="222" t="s">
        <v>317</v>
      </c>
      <c r="C16" s="222"/>
      <c r="D16" s="222"/>
      <c r="E16" s="222"/>
      <c r="F16" s="222"/>
      <c r="G16" s="222"/>
      <c r="H16" s="222"/>
      <c r="I16" s="264"/>
    </row>
    <row r="17" spans="2:11" ht="44" customHeight="1">
      <c r="B17" s="236" t="s">
        <v>306</v>
      </c>
      <c r="C17" s="236"/>
      <c r="D17" s="236"/>
      <c r="E17" s="236"/>
      <c r="F17" s="236"/>
      <c r="G17" s="236"/>
      <c r="H17" s="223"/>
      <c r="I17" s="264"/>
    </row>
    <row r="18" spans="2:11" ht="16" customHeight="1">
      <c r="B18" s="226" t="s">
        <v>307</v>
      </c>
      <c r="C18" s="227"/>
      <c r="D18" s="227"/>
      <c r="E18" s="227"/>
      <c r="F18" s="227"/>
      <c r="G18" s="228" t="s">
        <v>288</v>
      </c>
      <c r="H18" s="237"/>
      <c r="I18" s="264"/>
    </row>
    <row r="19" spans="2:11" ht="16" customHeight="1">
      <c r="B19" s="124" t="s">
        <v>308</v>
      </c>
      <c r="C19" s="124" t="s">
        <v>5</v>
      </c>
      <c r="D19" s="230" t="s">
        <v>6</v>
      </c>
      <c r="E19" s="230"/>
      <c r="F19" s="124" t="s">
        <v>8</v>
      </c>
      <c r="G19" s="125" t="s">
        <v>309</v>
      </c>
      <c r="H19" s="133" t="s">
        <v>308</v>
      </c>
      <c r="I19" s="264"/>
    </row>
    <row r="20" spans="2:11" ht="49" customHeight="1">
      <c r="B20" s="236" t="s">
        <v>318</v>
      </c>
      <c r="C20" s="244" t="s">
        <v>74</v>
      </c>
      <c r="D20" s="53">
        <v>34034</v>
      </c>
      <c r="E20" s="55" t="s">
        <v>72</v>
      </c>
      <c r="F20" s="96" t="s">
        <v>209</v>
      </c>
      <c r="G20" s="104">
        <v>0.16669999999999999</v>
      </c>
      <c r="H20" s="240">
        <f>AVERAGE(G20:G22)</f>
        <v>0.15556666666666666</v>
      </c>
      <c r="I20" s="264"/>
      <c r="K20" s="126"/>
    </row>
    <row r="21" spans="2:11" ht="42">
      <c r="B21" s="236"/>
      <c r="C21" s="245"/>
      <c r="D21" s="53">
        <v>7641</v>
      </c>
      <c r="E21" s="55" t="s">
        <v>73</v>
      </c>
      <c r="F21" s="96" t="s">
        <v>138</v>
      </c>
      <c r="G21" s="104">
        <v>0.2</v>
      </c>
      <c r="H21" s="240"/>
      <c r="I21" s="264"/>
    </row>
    <row r="22" spans="2:11" ht="64" customHeight="1">
      <c r="B22" s="238"/>
      <c r="C22" s="245"/>
      <c r="D22" s="134">
        <v>33867</v>
      </c>
      <c r="E22" s="135" t="s">
        <v>134</v>
      </c>
      <c r="F22" s="136" t="s">
        <v>98</v>
      </c>
      <c r="G22" s="137">
        <v>0.1</v>
      </c>
      <c r="H22" s="246"/>
      <c r="I22" s="264"/>
    </row>
    <row r="23" spans="2:11" ht="15" customHeight="1">
      <c r="B23" s="234" t="s">
        <v>316</v>
      </c>
      <c r="C23" s="234"/>
      <c r="D23" s="234"/>
      <c r="E23" s="234"/>
      <c r="F23" s="234"/>
      <c r="G23" s="234"/>
      <c r="H23" s="234"/>
      <c r="I23" s="264"/>
    </row>
    <row r="24" spans="2:11" ht="15" customHeight="1">
      <c r="B24" s="231"/>
      <c r="C24" s="231"/>
      <c r="D24" s="231"/>
      <c r="E24" s="231"/>
      <c r="F24" s="231"/>
      <c r="G24" s="231"/>
      <c r="H24" s="231"/>
      <c r="I24" s="264"/>
    </row>
    <row r="25" spans="2:11">
      <c r="B25" s="222" t="s">
        <v>319</v>
      </c>
      <c r="C25" s="222"/>
      <c r="D25" s="222"/>
      <c r="E25" s="222"/>
      <c r="F25" s="222"/>
      <c r="G25" s="222"/>
      <c r="H25" s="222"/>
      <c r="I25" s="264"/>
    </row>
    <row r="26" spans="2:11" ht="64" customHeight="1">
      <c r="B26" s="247" t="s">
        <v>306</v>
      </c>
      <c r="C26" s="248"/>
      <c r="D26" s="248"/>
      <c r="E26" s="248"/>
      <c r="F26" s="248"/>
      <c r="G26" s="248"/>
      <c r="H26" s="248"/>
      <c r="I26" s="264"/>
    </row>
    <row r="27" spans="2:11" ht="15.5">
      <c r="B27" s="226" t="s">
        <v>307</v>
      </c>
      <c r="C27" s="227"/>
      <c r="D27" s="227"/>
      <c r="E27" s="227"/>
      <c r="F27" s="227"/>
      <c r="G27" s="228" t="s">
        <v>288</v>
      </c>
      <c r="H27" s="237"/>
      <c r="I27" s="264"/>
    </row>
    <row r="28" spans="2:11" ht="31">
      <c r="B28" s="124" t="s">
        <v>308</v>
      </c>
      <c r="C28" s="124" t="s">
        <v>5</v>
      </c>
      <c r="D28" s="230" t="s">
        <v>6</v>
      </c>
      <c r="E28" s="230"/>
      <c r="F28" s="124" t="s">
        <v>8</v>
      </c>
      <c r="G28" s="125" t="s">
        <v>309</v>
      </c>
      <c r="H28" s="133" t="s">
        <v>308</v>
      </c>
      <c r="I28" s="264"/>
    </row>
    <row r="29" spans="2:11" ht="42">
      <c r="B29" s="236" t="s">
        <v>301</v>
      </c>
      <c r="C29" s="249" t="s">
        <v>85</v>
      </c>
      <c r="D29" s="138">
        <v>1.1000000000000001</v>
      </c>
      <c r="E29" s="28" t="s">
        <v>90</v>
      </c>
      <c r="F29" s="28" t="s">
        <v>51</v>
      </c>
      <c r="G29" s="105">
        <v>0.33329999999999999</v>
      </c>
      <c r="H29" s="240">
        <f>AVERAGE(G29:G52)</f>
        <v>0.20832083333333337</v>
      </c>
      <c r="I29" s="264"/>
      <c r="K29" s="126"/>
    </row>
    <row r="30" spans="2:11" ht="28">
      <c r="B30" s="236"/>
      <c r="C30" s="249"/>
      <c r="D30" s="94">
        <v>1.2</v>
      </c>
      <c r="E30" s="28" t="s">
        <v>214</v>
      </c>
      <c r="F30" s="28" t="s">
        <v>51</v>
      </c>
      <c r="G30" s="105">
        <v>0.33329999999999999</v>
      </c>
      <c r="H30" s="241"/>
      <c r="I30" s="264"/>
    </row>
    <row r="31" spans="2:11" ht="15.5">
      <c r="B31" s="236"/>
      <c r="C31" s="249"/>
      <c r="D31" s="138">
        <v>1.3</v>
      </c>
      <c r="E31" s="28" t="s">
        <v>52</v>
      </c>
      <c r="F31" s="28" t="s">
        <v>51</v>
      </c>
      <c r="G31" s="105">
        <v>0.33329999999999999</v>
      </c>
      <c r="H31" s="241"/>
      <c r="I31" s="264"/>
    </row>
    <row r="32" spans="2:11" ht="28">
      <c r="B32" s="236"/>
      <c r="C32" s="249"/>
      <c r="D32" s="94">
        <v>1.4</v>
      </c>
      <c r="E32" s="28" t="s">
        <v>152</v>
      </c>
      <c r="F32" s="28" t="s">
        <v>51</v>
      </c>
      <c r="G32" s="105">
        <v>0.33329999999999999</v>
      </c>
      <c r="H32" s="241"/>
      <c r="I32" s="264"/>
    </row>
    <row r="33" spans="2:9" ht="15.5">
      <c r="B33" s="236"/>
      <c r="C33" s="249"/>
      <c r="D33" s="138">
        <v>1.5</v>
      </c>
      <c r="E33" s="28" t="s">
        <v>174</v>
      </c>
      <c r="F33" s="28" t="s">
        <v>11</v>
      </c>
      <c r="G33" s="105">
        <v>0</v>
      </c>
      <c r="H33" s="241"/>
      <c r="I33" s="264"/>
    </row>
    <row r="34" spans="2:9" ht="28">
      <c r="B34" s="236"/>
      <c r="C34" s="249"/>
      <c r="D34" s="94">
        <v>1.6</v>
      </c>
      <c r="E34" s="28" t="s">
        <v>177</v>
      </c>
      <c r="F34" s="28" t="s">
        <v>51</v>
      </c>
      <c r="G34" s="105">
        <v>0</v>
      </c>
      <c r="H34" s="241"/>
      <c r="I34" s="264"/>
    </row>
    <row r="35" spans="2:9" ht="28">
      <c r="B35" s="236"/>
      <c r="C35" s="249"/>
      <c r="D35" s="138">
        <v>1.7</v>
      </c>
      <c r="E35" s="28" t="s">
        <v>178</v>
      </c>
      <c r="F35" s="28" t="s">
        <v>104</v>
      </c>
      <c r="G35" s="106">
        <v>0</v>
      </c>
      <c r="H35" s="241"/>
      <c r="I35" s="264"/>
    </row>
    <row r="36" spans="2:9" ht="42">
      <c r="B36" s="236"/>
      <c r="C36" s="250" t="s">
        <v>142</v>
      </c>
      <c r="D36" s="94">
        <v>2.1</v>
      </c>
      <c r="E36" s="28" t="s">
        <v>93</v>
      </c>
      <c r="F36" s="28" t="s">
        <v>87</v>
      </c>
      <c r="G36" s="105">
        <v>0.33329999999999999</v>
      </c>
      <c r="H36" s="241"/>
      <c r="I36" s="264"/>
    </row>
    <row r="37" spans="2:9" ht="42">
      <c r="B37" s="236"/>
      <c r="C37" s="251"/>
      <c r="D37" s="94">
        <v>2.2000000000000002</v>
      </c>
      <c r="E37" s="28" t="s">
        <v>179</v>
      </c>
      <c r="F37" s="28" t="s">
        <v>91</v>
      </c>
      <c r="G37" s="105">
        <v>0.33329999999999999</v>
      </c>
      <c r="H37" s="241"/>
      <c r="I37" s="264"/>
    </row>
    <row r="38" spans="2:9" ht="28.5">
      <c r="B38" s="236"/>
      <c r="C38" s="251"/>
      <c r="D38" s="94">
        <v>2.2999999999999998</v>
      </c>
      <c r="E38" s="139" t="s">
        <v>255</v>
      </c>
      <c r="F38" s="140" t="s">
        <v>88</v>
      </c>
      <c r="G38" s="105">
        <v>0</v>
      </c>
      <c r="H38" s="241"/>
      <c r="I38" s="264"/>
    </row>
    <row r="39" spans="2:9" ht="42">
      <c r="B39" s="236"/>
      <c r="C39" s="251"/>
      <c r="D39" s="94">
        <v>2.4</v>
      </c>
      <c r="E39" s="139" t="s">
        <v>180</v>
      </c>
      <c r="F39" s="28" t="s">
        <v>139</v>
      </c>
      <c r="G39" s="105">
        <v>0</v>
      </c>
      <c r="H39" s="241"/>
      <c r="I39" s="264"/>
    </row>
    <row r="40" spans="2:9" ht="42">
      <c r="B40" s="236"/>
      <c r="C40" s="251"/>
      <c r="D40" s="94">
        <v>2.5</v>
      </c>
      <c r="E40" s="141" t="s">
        <v>181</v>
      </c>
      <c r="F40" s="28" t="s">
        <v>89</v>
      </c>
      <c r="G40" s="105">
        <v>0</v>
      </c>
      <c r="H40" s="241"/>
      <c r="I40" s="264"/>
    </row>
    <row r="41" spans="2:9" ht="42">
      <c r="B41" s="236"/>
      <c r="C41" s="251"/>
      <c r="D41" s="94">
        <v>2.6</v>
      </c>
      <c r="E41" s="141" t="s">
        <v>182</v>
      </c>
      <c r="F41" s="28" t="s">
        <v>141</v>
      </c>
      <c r="G41" s="105">
        <v>0</v>
      </c>
      <c r="H41" s="241"/>
      <c r="I41" s="264"/>
    </row>
    <row r="42" spans="2:9" ht="56">
      <c r="B42" s="236"/>
      <c r="C42" s="251"/>
      <c r="D42" s="94">
        <v>2.7</v>
      </c>
      <c r="E42" s="139" t="s">
        <v>53</v>
      </c>
      <c r="F42" s="28" t="s">
        <v>215</v>
      </c>
      <c r="G42" s="105">
        <v>0.33329999999999999</v>
      </c>
      <c r="H42" s="241"/>
      <c r="I42" s="264"/>
    </row>
    <row r="43" spans="2:9">
      <c r="B43" s="236"/>
      <c r="C43" s="251"/>
      <c r="D43" s="94">
        <v>2.8</v>
      </c>
      <c r="E43" s="139" t="s">
        <v>183</v>
      </c>
      <c r="F43" s="28" t="s">
        <v>11</v>
      </c>
      <c r="G43" s="105">
        <v>0</v>
      </c>
      <c r="H43" s="241"/>
      <c r="I43" s="264"/>
    </row>
    <row r="44" spans="2:9" ht="28">
      <c r="B44" s="236"/>
      <c r="C44" s="252"/>
      <c r="D44" s="94">
        <v>2.9</v>
      </c>
      <c r="E44" s="139" t="s">
        <v>184</v>
      </c>
      <c r="F44" s="28" t="s">
        <v>11</v>
      </c>
      <c r="G44" s="105">
        <v>0</v>
      </c>
      <c r="H44" s="241"/>
      <c r="I44" s="264"/>
    </row>
    <row r="45" spans="2:9" ht="42">
      <c r="B45" s="236"/>
      <c r="C45" s="250" t="s">
        <v>155</v>
      </c>
      <c r="D45" s="94">
        <v>3.1</v>
      </c>
      <c r="E45" s="139" t="s">
        <v>185</v>
      </c>
      <c r="F45" s="28" t="s">
        <v>154</v>
      </c>
      <c r="G45" s="105">
        <v>0</v>
      </c>
      <c r="H45" s="241"/>
      <c r="I45" s="264"/>
    </row>
    <row r="46" spans="2:9" ht="42">
      <c r="B46" s="236"/>
      <c r="C46" s="251"/>
      <c r="D46" s="94">
        <v>3.2</v>
      </c>
      <c r="E46" s="141" t="s">
        <v>186</v>
      </c>
      <c r="F46" s="28" t="s">
        <v>11</v>
      </c>
      <c r="G46" s="105">
        <v>1</v>
      </c>
      <c r="H46" s="241"/>
      <c r="I46" s="264"/>
    </row>
    <row r="47" spans="2:9" ht="28">
      <c r="B47" s="236"/>
      <c r="C47" s="251"/>
      <c r="D47" s="94">
        <v>3.3</v>
      </c>
      <c r="E47" s="139" t="s">
        <v>187</v>
      </c>
      <c r="F47" s="28" t="s">
        <v>11</v>
      </c>
      <c r="G47" s="105">
        <v>1</v>
      </c>
      <c r="H47" s="241"/>
      <c r="I47" s="264"/>
    </row>
    <row r="48" spans="2:9" ht="28">
      <c r="B48" s="236"/>
      <c r="C48" s="251"/>
      <c r="D48" s="94">
        <v>3.4</v>
      </c>
      <c r="E48" s="139" t="s">
        <v>157</v>
      </c>
      <c r="F48" s="28" t="s">
        <v>51</v>
      </c>
      <c r="G48" s="105">
        <v>0.33329999999999999</v>
      </c>
      <c r="H48" s="241"/>
      <c r="I48" s="264"/>
    </row>
    <row r="49" spans="2:11" ht="28">
      <c r="B49" s="236"/>
      <c r="C49" s="251"/>
      <c r="D49" s="94">
        <v>3.5</v>
      </c>
      <c r="E49" s="139" t="s">
        <v>188</v>
      </c>
      <c r="F49" s="28" t="s">
        <v>11</v>
      </c>
      <c r="G49" s="105">
        <v>0</v>
      </c>
      <c r="H49" s="241"/>
      <c r="I49" s="264"/>
    </row>
    <row r="50" spans="2:11">
      <c r="B50" s="236"/>
      <c r="C50" s="252"/>
      <c r="D50" s="94">
        <v>3.6</v>
      </c>
      <c r="E50" s="139" t="s">
        <v>189</v>
      </c>
      <c r="F50" s="28" t="s">
        <v>11</v>
      </c>
      <c r="G50" s="105">
        <v>0</v>
      </c>
      <c r="H50" s="241"/>
      <c r="I50" s="264"/>
    </row>
    <row r="51" spans="2:11" ht="42">
      <c r="B51" s="236"/>
      <c r="C51" s="253" t="s">
        <v>320</v>
      </c>
      <c r="D51" s="94">
        <v>4.0999999999999996</v>
      </c>
      <c r="E51" s="139" t="s">
        <v>190</v>
      </c>
      <c r="F51" s="28" t="s">
        <v>11</v>
      </c>
      <c r="G51" s="105">
        <v>0.33329999999999999</v>
      </c>
      <c r="H51" s="241"/>
      <c r="I51" s="264"/>
    </row>
    <row r="52" spans="2:11" ht="28">
      <c r="B52" s="238"/>
      <c r="C52" s="254"/>
      <c r="D52" s="109">
        <v>4.2</v>
      </c>
      <c r="E52" s="142" t="s">
        <v>191</v>
      </c>
      <c r="F52" s="143" t="s">
        <v>11</v>
      </c>
      <c r="G52" s="144">
        <v>0</v>
      </c>
      <c r="H52" s="242"/>
      <c r="I52" s="264"/>
    </row>
    <row r="53" spans="2:11">
      <c r="B53" s="234" t="s">
        <v>316</v>
      </c>
      <c r="C53" s="234"/>
      <c r="D53" s="234"/>
      <c r="E53" s="234"/>
      <c r="F53" s="234"/>
      <c r="G53" s="234"/>
      <c r="H53" s="234"/>
      <c r="I53" s="264"/>
    </row>
    <row r="54" spans="2:11">
      <c r="B54" s="231"/>
      <c r="C54" s="231"/>
      <c r="D54" s="231"/>
      <c r="E54" s="231"/>
      <c r="F54" s="231"/>
      <c r="G54" s="231"/>
      <c r="H54" s="231"/>
      <c r="I54" s="264"/>
    </row>
    <row r="55" spans="2:11">
      <c r="B55" s="222" t="s">
        <v>321</v>
      </c>
      <c r="C55" s="222"/>
      <c r="D55" s="222"/>
      <c r="E55" s="222"/>
      <c r="F55" s="222"/>
      <c r="G55" s="222"/>
      <c r="H55" s="222"/>
      <c r="I55" s="264"/>
    </row>
    <row r="56" spans="2:11" ht="52" customHeight="1">
      <c r="B56" s="247" t="s">
        <v>306</v>
      </c>
      <c r="C56" s="248"/>
      <c r="D56" s="248"/>
      <c r="E56" s="248"/>
      <c r="F56" s="248"/>
      <c r="G56" s="248"/>
      <c r="H56" s="248"/>
      <c r="I56" s="264"/>
    </row>
    <row r="57" spans="2:11" ht="15.5">
      <c r="B57" s="226" t="s">
        <v>307</v>
      </c>
      <c r="C57" s="227"/>
      <c r="D57" s="227"/>
      <c r="E57" s="227"/>
      <c r="F57" s="227"/>
      <c r="G57" s="228" t="s">
        <v>288</v>
      </c>
      <c r="H57" s="237"/>
      <c r="I57" s="264"/>
    </row>
    <row r="58" spans="2:11" ht="31">
      <c r="B58" s="124" t="s">
        <v>308</v>
      </c>
      <c r="C58" s="124" t="s">
        <v>5</v>
      </c>
      <c r="D58" s="230" t="s">
        <v>6</v>
      </c>
      <c r="E58" s="230"/>
      <c r="F58" s="124" t="s">
        <v>8</v>
      </c>
      <c r="G58" s="125" t="s">
        <v>309</v>
      </c>
      <c r="H58" s="133" t="s">
        <v>308</v>
      </c>
      <c r="I58" s="264"/>
    </row>
    <row r="59" spans="2:11" ht="46.5">
      <c r="B59" s="236" t="s">
        <v>322</v>
      </c>
      <c r="C59" s="145" t="s">
        <v>211</v>
      </c>
      <c r="D59" s="94" t="s">
        <v>10</v>
      </c>
      <c r="E59" s="139" t="s">
        <v>192</v>
      </c>
      <c r="F59" s="28" t="s">
        <v>160</v>
      </c>
      <c r="G59" s="106">
        <v>0.23330000000000001</v>
      </c>
      <c r="H59" s="246">
        <f>AVERAGE(G59:G69)</f>
        <v>0.1424181818181818</v>
      </c>
      <c r="I59" s="264"/>
      <c r="K59" s="126"/>
    </row>
    <row r="60" spans="2:11" ht="28">
      <c r="B60" s="236"/>
      <c r="C60" s="256" t="s">
        <v>58</v>
      </c>
      <c r="D60" s="94">
        <v>2.1</v>
      </c>
      <c r="E60" s="28" t="s">
        <v>193</v>
      </c>
      <c r="F60" s="28" t="s">
        <v>60</v>
      </c>
      <c r="G60" s="106">
        <v>0.15</v>
      </c>
      <c r="H60" s="255"/>
      <c r="I60" s="264"/>
    </row>
    <row r="61" spans="2:11">
      <c r="B61" s="236"/>
      <c r="C61" s="257"/>
      <c r="D61" s="94">
        <v>2.2000000000000002</v>
      </c>
      <c r="E61" s="28" t="s">
        <v>194</v>
      </c>
      <c r="F61" s="28" t="s">
        <v>11</v>
      </c>
      <c r="G61" s="106">
        <v>0.25</v>
      </c>
      <c r="H61" s="255"/>
      <c r="I61" s="264"/>
    </row>
    <row r="62" spans="2:11" ht="28">
      <c r="B62" s="236"/>
      <c r="C62" s="257"/>
      <c r="D62" s="94">
        <v>2.2999999999999998</v>
      </c>
      <c r="E62" s="28" t="s">
        <v>195</v>
      </c>
      <c r="F62" s="28" t="s">
        <v>165</v>
      </c>
      <c r="G62" s="106">
        <v>0</v>
      </c>
      <c r="H62" s="255"/>
      <c r="I62" s="264"/>
    </row>
    <row r="63" spans="2:11" ht="42">
      <c r="B63" s="236"/>
      <c r="C63" s="258"/>
      <c r="D63" s="94">
        <v>2.4</v>
      </c>
      <c r="E63" s="28" t="s">
        <v>162</v>
      </c>
      <c r="F63" s="28" t="s">
        <v>160</v>
      </c>
      <c r="G63" s="101">
        <v>0.33329999999999999</v>
      </c>
      <c r="H63" s="255"/>
      <c r="I63" s="264"/>
    </row>
    <row r="64" spans="2:11" ht="42">
      <c r="B64" s="236"/>
      <c r="C64" s="256" t="s">
        <v>61</v>
      </c>
      <c r="D64" s="94">
        <v>3.1</v>
      </c>
      <c r="E64" s="28" t="s">
        <v>110</v>
      </c>
      <c r="F64" s="28" t="s">
        <v>62</v>
      </c>
      <c r="G64" s="101">
        <v>0</v>
      </c>
      <c r="H64" s="255"/>
      <c r="I64" s="264"/>
    </row>
    <row r="65" spans="2:11" ht="28">
      <c r="B65" s="236"/>
      <c r="C65" s="258"/>
      <c r="D65" s="94">
        <v>3.2</v>
      </c>
      <c r="E65" s="28" t="s">
        <v>196</v>
      </c>
      <c r="F65" s="28" t="s">
        <v>62</v>
      </c>
      <c r="G65" s="106">
        <v>0</v>
      </c>
      <c r="H65" s="255"/>
      <c r="I65" s="264"/>
    </row>
    <row r="66" spans="2:11" ht="28">
      <c r="B66" s="236"/>
      <c r="C66" s="259" t="s">
        <v>212</v>
      </c>
      <c r="D66" s="94" t="s">
        <v>15</v>
      </c>
      <c r="E66" s="139" t="s">
        <v>197</v>
      </c>
      <c r="F66" s="28" t="s">
        <v>60</v>
      </c>
      <c r="G66" s="106">
        <v>0.2</v>
      </c>
      <c r="H66" s="255"/>
      <c r="I66" s="264"/>
    </row>
    <row r="67" spans="2:11">
      <c r="B67" s="236"/>
      <c r="C67" s="260"/>
      <c r="D67" s="94">
        <v>4.3</v>
      </c>
      <c r="E67" s="139" t="s">
        <v>167</v>
      </c>
      <c r="F67" s="28" t="s">
        <v>60</v>
      </c>
      <c r="G67" s="106">
        <v>0</v>
      </c>
      <c r="H67" s="255"/>
      <c r="I67" s="264"/>
    </row>
    <row r="68" spans="2:11" ht="42">
      <c r="B68" s="236"/>
      <c r="C68" s="261" t="s">
        <v>213</v>
      </c>
      <c r="D68" s="94">
        <v>5.0999999999999996</v>
      </c>
      <c r="E68" s="139" t="s">
        <v>113</v>
      </c>
      <c r="F68" s="28" t="s">
        <v>139</v>
      </c>
      <c r="G68" s="106">
        <v>0.2</v>
      </c>
      <c r="H68" s="255"/>
      <c r="I68" s="264"/>
    </row>
    <row r="69" spans="2:11" ht="56">
      <c r="B69" s="238"/>
      <c r="C69" s="257"/>
      <c r="D69" s="109">
        <v>5.2</v>
      </c>
      <c r="E69" s="143" t="s">
        <v>109</v>
      </c>
      <c r="F69" s="143" t="s">
        <v>60</v>
      </c>
      <c r="G69" s="146">
        <v>0.2</v>
      </c>
      <c r="H69" s="255"/>
      <c r="I69" s="264"/>
    </row>
    <row r="70" spans="2:11" ht="15" customHeight="1">
      <c r="B70" s="234" t="s">
        <v>316</v>
      </c>
      <c r="C70" s="234"/>
      <c r="D70" s="234"/>
      <c r="E70" s="234"/>
      <c r="F70" s="234"/>
      <c r="G70" s="234"/>
      <c r="H70" s="234"/>
      <c r="I70" s="264"/>
    </row>
    <row r="71" spans="2:11" ht="15" customHeight="1">
      <c r="B71" s="231"/>
      <c r="C71" s="231"/>
      <c r="D71" s="231"/>
      <c r="E71" s="231"/>
      <c r="F71" s="231"/>
      <c r="G71" s="231"/>
      <c r="H71" s="231"/>
      <c r="I71" s="264"/>
    </row>
    <row r="72" spans="2:11">
      <c r="B72" s="222" t="s">
        <v>323</v>
      </c>
      <c r="C72" s="222"/>
      <c r="D72" s="222"/>
      <c r="E72" s="222"/>
      <c r="F72" s="222"/>
      <c r="G72" s="222"/>
      <c r="H72" s="222"/>
      <c r="I72" s="264"/>
    </row>
    <row r="73" spans="2:11" ht="58" customHeight="1">
      <c r="B73" s="247" t="s">
        <v>306</v>
      </c>
      <c r="C73" s="248"/>
      <c r="D73" s="248"/>
      <c r="E73" s="248"/>
      <c r="F73" s="248"/>
      <c r="G73" s="248"/>
      <c r="H73" s="248"/>
      <c r="I73" s="264"/>
    </row>
    <row r="74" spans="2:11" ht="15.5">
      <c r="B74" s="226" t="s">
        <v>307</v>
      </c>
      <c r="C74" s="227"/>
      <c r="D74" s="227"/>
      <c r="E74" s="227"/>
      <c r="F74" s="262"/>
      <c r="G74" s="228" t="s">
        <v>288</v>
      </c>
      <c r="H74" s="237"/>
      <c r="I74" s="264"/>
    </row>
    <row r="75" spans="2:11" ht="31">
      <c r="B75" s="124" t="s">
        <v>308</v>
      </c>
      <c r="C75" s="124" t="s">
        <v>5</v>
      </c>
      <c r="D75" s="265" t="s">
        <v>6</v>
      </c>
      <c r="E75" s="266"/>
      <c r="F75" s="124" t="s">
        <v>8</v>
      </c>
      <c r="G75" s="125" t="s">
        <v>309</v>
      </c>
      <c r="H75" s="133" t="s">
        <v>308</v>
      </c>
      <c r="I75" s="264"/>
    </row>
    <row r="76" spans="2:11" ht="26">
      <c r="B76" s="264" t="s">
        <v>324</v>
      </c>
      <c r="C76" s="261" t="s">
        <v>325</v>
      </c>
      <c r="D76" s="138" t="s">
        <v>10</v>
      </c>
      <c r="E76" s="128" t="s">
        <v>200</v>
      </c>
      <c r="F76" s="147" t="s">
        <v>11</v>
      </c>
      <c r="G76" s="106">
        <v>0.05</v>
      </c>
      <c r="H76" s="246">
        <f>AVERAGE(G76:G83)</f>
        <v>0.22706249999999997</v>
      </c>
      <c r="I76" s="264"/>
      <c r="K76" s="126"/>
    </row>
    <row r="77" spans="2:11" ht="26">
      <c r="B77" s="264"/>
      <c r="C77" s="257"/>
      <c r="D77" s="138" t="s">
        <v>117</v>
      </c>
      <c r="E77" s="128" t="s">
        <v>118</v>
      </c>
      <c r="F77" s="147" t="s">
        <v>104</v>
      </c>
      <c r="G77" s="106">
        <v>0.33329999999999999</v>
      </c>
      <c r="H77" s="267"/>
      <c r="I77" s="264"/>
    </row>
    <row r="78" spans="2:11" ht="26">
      <c r="B78" s="264"/>
      <c r="C78" s="257"/>
      <c r="D78" s="138" t="s">
        <v>120</v>
      </c>
      <c r="E78" s="147" t="s">
        <v>69</v>
      </c>
      <c r="F78" s="147" t="s">
        <v>11</v>
      </c>
      <c r="G78" s="106">
        <v>0.2</v>
      </c>
      <c r="H78" s="267"/>
      <c r="I78" s="264"/>
    </row>
    <row r="79" spans="2:11" ht="26">
      <c r="B79" s="264"/>
      <c r="C79" s="258"/>
      <c r="D79" s="138" t="s">
        <v>121</v>
      </c>
      <c r="E79" s="147" t="s">
        <v>124</v>
      </c>
      <c r="F79" s="147" t="s">
        <v>202</v>
      </c>
      <c r="G79" s="106">
        <v>0.3</v>
      </c>
      <c r="H79" s="267"/>
      <c r="I79" s="264"/>
    </row>
    <row r="80" spans="2:11" ht="31">
      <c r="B80" s="264"/>
      <c r="C80" s="145" t="s">
        <v>326</v>
      </c>
      <c r="D80" s="138" t="s">
        <v>12</v>
      </c>
      <c r="E80" s="148" t="s">
        <v>216</v>
      </c>
      <c r="F80" s="147" t="s">
        <v>218</v>
      </c>
      <c r="G80" s="106">
        <v>0.2</v>
      </c>
      <c r="H80" s="267"/>
      <c r="I80" s="264"/>
    </row>
    <row r="81" spans="2:9" ht="46.5">
      <c r="B81" s="264"/>
      <c r="C81" s="145" t="s">
        <v>327</v>
      </c>
      <c r="D81" s="138" t="s">
        <v>14</v>
      </c>
      <c r="E81" s="128" t="s">
        <v>115</v>
      </c>
      <c r="F81" s="147" t="s">
        <v>104</v>
      </c>
      <c r="G81" s="106">
        <v>0.2666</v>
      </c>
      <c r="H81" s="267"/>
      <c r="I81" s="264"/>
    </row>
    <row r="82" spans="2:9" ht="31">
      <c r="B82" s="264"/>
      <c r="C82" s="149" t="s">
        <v>328</v>
      </c>
      <c r="D82" s="150" t="s">
        <v>15</v>
      </c>
      <c r="E82" s="151" t="s">
        <v>116</v>
      </c>
      <c r="F82" s="147" t="s">
        <v>104</v>
      </c>
      <c r="G82" s="106">
        <v>0.2666</v>
      </c>
      <c r="H82" s="267"/>
      <c r="I82" s="264"/>
    </row>
    <row r="83" spans="2:9" ht="31">
      <c r="B83" s="264"/>
      <c r="C83" s="145" t="s">
        <v>329</v>
      </c>
      <c r="D83" s="138" t="s">
        <v>63</v>
      </c>
      <c r="E83" s="147" t="s">
        <v>205</v>
      </c>
      <c r="F83" s="147" t="s">
        <v>119</v>
      </c>
      <c r="G83" s="106">
        <v>0.2</v>
      </c>
      <c r="H83" s="268"/>
      <c r="I83" s="264"/>
    </row>
    <row r="84" spans="2:9">
      <c r="B84" s="269" t="s">
        <v>289</v>
      </c>
      <c r="C84" s="269"/>
      <c r="D84" s="269"/>
      <c r="E84" s="269"/>
      <c r="F84" s="269"/>
      <c r="G84" s="269"/>
      <c r="H84" s="269"/>
      <c r="I84" s="152">
        <f>SUM(I6)</f>
        <v>0.22375113636363636</v>
      </c>
    </row>
    <row r="85" spans="2:9" ht="15" customHeight="1">
      <c r="B85" s="234" t="s">
        <v>316</v>
      </c>
      <c r="C85" s="234"/>
      <c r="D85" s="234"/>
      <c r="E85" s="234"/>
      <c r="F85" s="234"/>
      <c r="G85" s="234"/>
      <c r="H85" s="234"/>
      <c r="I85" s="234"/>
    </row>
  </sheetData>
  <sheetProtection algorithmName="SHA-512" hashValue="2KQEspF4Y9y58/846ENIg0UQyqeT4Tfc8LfluMD7g6ISmJXakSDpInnB2EvePdnAe0vDrhn2gbGfGHI2YEf+1w==" saltValue="fs4sKKs0Ia7X8Kp6iFneiQ==" spinCount="100000" sheet="1" objects="1" scenarios="1"/>
  <mergeCells count="59">
    <mergeCell ref="B85:I85"/>
    <mergeCell ref="B70:H70"/>
    <mergeCell ref="B71:H71"/>
    <mergeCell ref="B72:H72"/>
    <mergeCell ref="B73:H73"/>
    <mergeCell ref="B74:F74"/>
    <mergeCell ref="G74:H74"/>
    <mergeCell ref="I6:I83"/>
    <mergeCell ref="D75:E75"/>
    <mergeCell ref="B76:B83"/>
    <mergeCell ref="C76:C79"/>
    <mergeCell ref="H76:H83"/>
    <mergeCell ref="B84:H84"/>
    <mergeCell ref="B55:H55"/>
    <mergeCell ref="B56:H56"/>
    <mergeCell ref="D58:E58"/>
    <mergeCell ref="B59:B69"/>
    <mergeCell ref="H59:H69"/>
    <mergeCell ref="C60:C63"/>
    <mergeCell ref="C64:C65"/>
    <mergeCell ref="C66:C67"/>
    <mergeCell ref="C68:C69"/>
    <mergeCell ref="B23:H23"/>
    <mergeCell ref="B57:F57"/>
    <mergeCell ref="G57:H57"/>
    <mergeCell ref="B25:H25"/>
    <mergeCell ref="B26:H26"/>
    <mergeCell ref="B27:F27"/>
    <mergeCell ref="G27:H27"/>
    <mergeCell ref="D28:E28"/>
    <mergeCell ref="B29:B52"/>
    <mergeCell ref="C29:C35"/>
    <mergeCell ref="H29:H52"/>
    <mergeCell ref="C36:C44"/>
    <mergeCell ref="C45:C50"/>
    <mergeCell ref="C51:C52"/>
    <mergeCell ref="B53:H53"/>
    <mergeCell ref="B54:H54"/>
    <mergeCell ref="B24:H24"/>
    <mergeCell ref="C12:C13"/>
    <mergeCell ref="B14:H14"/>
    <mergeCell ref="B15:H15"/>
    <mergeCell ref="B16:H16"/>
    <mergeCell ref="B17:H17"/>
    <mergeCell ref="B18:F18"/>
    <mergeCell ref="G18:H18"/>
    <mergeCell ref="B6:B13"/>
    <mergeCell ref="H6:H13"/>
    <mergeCell ref="C7:C8"/>
    <mergeCell ref="C9:C10"/>
    <mergeCell ref="D19:E19"/>
    <mergeCell ref="B20:B22"/>
    <mergeCell ref="C20:C22"/>
    <mergeCell ref="H20:H22"/>
    <mergeCell ref="B2:H2"/>
    <mergeCell ref="B3:I3"/>
    <mergeCell ref="B4:F4"/>
    <mergeCell ref="G4:H4"/>
    <mergeCell ref="D5:E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1.Riesgos de Corrupción</vt:lpstr>
      <vt:lpstr>2. Racionalización de Trámites</vt:lpstr>
      <vt:lpstr>3. Rendición de Cuentas</vt:lpstr>
      <vt:lpstr>4. Servicio al ciudadano</vt:lpstr>
      <vt:lpstr>5. Transparencia </vt:lpstr>
      <vt:lpstr>Consolidado</vt:lpstr>
      <vt:lpstr>Consolidado por Componente</vt:lpstr>
      <vt:lpstr>'1.Riesgos de Corrupción'!Área_de_impresión</vt:lpstr>
      <vt:lpstr>'2. Racionalización de Trámites'!Área_de_impresión</vt:lpstr>
      <vt:lpstr>'3. Rendición de Cuentas'!Área_de_impresión</vt:lpstr>
      <vt:lpstr>'4. Servicio al ciudadano'!Área_de_impresión</vt:lpstr>
      <vt:lpstr>'5. Transparencia '!Área_de_impresión</vt:lpstr>
      <vt:lpstr>'3. Rendición de Cuentas'!Títulos_a_imprimir</vt:lpstr>
      <vt:lpstr>'4. Servicio al ciudadano'!Títulos_a_imprimir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nidiatorres</dc:creator>
  <cp:lastModifiedBy>Diego Felipe Diaz Burgos</cp:lastModifiedBy>
  <cp:lastPrinted>2020-05-04T14:30:03Z</cp:lastPrinted>
  <dcterms:created xsi:type="dcterms:W3CDTF">2019-01-10T20:48:28Z</dcterms:created>
  <dcterms:modified xsi:type="dcterms:W3CDTF">2021-01-12T21:12:07Z</dcterms:modified>
</cp:coreProperties>
</file>