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3_ncr:1_{CCB6FD1E-FD44-4EA6-AEF2-2BCB394153E8}" xr6:coauthVersionLast="45" xr6:coauthVersionMax="45" xr10:uidLastSave="{00000000-0000-0000-0000-000000000000}"/>
  <bookViews>
    <workbookView xWindow="-120" yWindow="-120" windowWidth="15600" windowHeight="11310" xr2:uid="{00000000-000D-0000-FFFF-FFFF00000000}"/>
  </bookViews>
  <sheets>
    <sheet name="F14.1  PLANES DE MEJORAMI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4" i="1" l="1"/>
  <c r="M103" i="1"/>
  <c r="M100" i="1"/>
  <c r="M99"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6" i="1"/>
  <c r="M35" i="1"/>
  <c r="M34" i="1"/>
  <c r="M30" i="1"/>
  <c r="M29" i="1"/>
  <c r="M27" i="1"/>
  <c r="M26" i="1"/>
  <c r="M25" i="1"/>
  <c r="M24" i="1"/>
  <c r="M23" i="1"/>
  <c r="M22" i="1"/>
  <c r="M17" i="1"/>
  <c r="M16" i="1"/>
  <c r="M15" i="1"/>
  <c r="M14" i="1"/>
  <c r="M13" i="1"/>
  <c r="M12"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Anny Patricia Sampayo Noguera</author>
  </authors>
  <commentList>
    <comment ref="H18" authorId="0" shapeId="0" xr:uid="{AA5D8883-71F7-42AF-B30E-F154FD0BA714}">
      <text>
        <r>
          <rPr>
            <b/>
            <sz val="9"/>
            <color rgb="FF000000"/>
            <rFont val="Tahoma"/>
            <family val="2"/>
          </rPr>
          <t>Anny Patricia Sampayo Noguera:</t>
        </r>
        <r>
          <rPr>
            <sz val="9"/>
            <color rgb="FF000000"/>
            <rFont val="Tahoma"/>
            <family val="2"/>
          </rPr>
          <t xml:space="preserve">
</t>
        </r>
        <r>
          <rPr>
            <sz val="9"/>
            <color rgb="FF000000"/>
            <rFont val="Tahoma"/>
            <family val="2"/>
          </rPr>
          <t>Si hay actas de reuniones para determinar el procedimiento se podrian incluir en las actividades. Favor informar si la tienen.</t>
        </r>
      </text>
    </comment>
  </commentList>
</comments>
</file>

<file path=xl/sharedStrings.xml><?xml version="1.0" encoding="utf-8"?>
<sst xmlns="http://schemas.openxmlformats.org/spreadsheetml/2006/main" count="1054" uniqueCount="724">
  <si>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</si>
  <si>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</si>
  <si>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</si>
  <si>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</si>
  <si>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</si>
  <si>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</si>
  <si>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</si>
  <si>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</si>
  <si>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</si>
  <si>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</si>
  <si>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</si>
  <si>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</si>
  <si>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</si>
  <si>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</si>
  <si>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</si>
  <si>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</si>
  <si>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</si>
  <si>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</si>
  <si>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</si>
  <si>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</si>
  <si>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</si>
  <si>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</si>
  <si>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</si>
  <si>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</si>
  <si>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</si>
  <si>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</si>
  <si>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10_2010</t>
  </si>
  <si>
    <r>
      <rPr>
        <b/>
        <sz val="10"/>
        <rFont val="Arial Narrow"/>
        <family val="2"/>
      </rPr>
      <t>Hallazgo 10 (2010) - A.-</t>
    </r>
    <r>
      <rPr>
        <sz val="10"/>
        <rFont val="Arial Narrow"/>
        <family val="2"/>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</si>
  <si>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t>Deficiencia en la planeacion, control y seguimiento por parte de la Entidad a la adquisicion de las necesidades requeridas por las areas</t>
  </si>
  <si>
    <t xml:space="preserve">Realizar el Inventario General del Almancen.
</t>
  </si>
  <si>
    <t xml:space="preserve">Realizar el inventario general de todos los elementos que se encuentran en el almacen a 30-06-2019 con el proposito de identificar, si existen algunos de los cuales no  se les ha dado uso desde su compra.
</t>
  </si>
  <si>
    <t xml:space="preserve">Inventario General de la Entidad a 30 de junio de 2019
</t>
  </si>
  <si>
    <t>Se obsevó  el inventario general de todos los elementos  y el inventtario del Almacén con corte a 31 de diciembre de 2019.  
Recomend: Identificar, si existen algunos elementos en almacén, los cuales no  se les ha dado uso desde su compray reportar a las dependencias responsables.</t>
  </si>
  <si>
    <t>FILA_2</t>
  </si>
  <si>
    <t>Presentar la evidencias sobre las salidas de elementos que generaron el hallazgo.</t>
  </si>
  <si>
    <t>Adjuntar los soportes de la entrega de los elementos que fueron entregados y que generaron en hallazgo</t>
  </si>
  <si>
    <t>Soportes de Entrega de salida de los elementos que generaron el hallazgo</t>
  </si>
  <si>
    <t>Se observó comunicación y seguimiento por parte Admva a la adquisicion de las necesidades requeridas por las áreas.
Recomendac: Pendiente la verificación in situ  por parte de la OCI</t>
  </si>
  <si>
    <t>FILA_3</t>
  </si>
  <si>
    <t>60_2010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</si>
  <si>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</si>
  <si>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</si>
  <si>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</si>
  <si>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Presentacion para Capacitación </t>
  </si>
  <si>
    <t>Se observó present  power paint, tomando como fuente el Manual de Contratación y otros socializ capacitac Contract etapas de participac del superv, función de superv, prohib superv, liquidac contrac, plazos para proceso de liquidac contract, responsab y documto de asistencia.
Recomendac: Pendiente la verificación in situ  por parte de la OCI</t>
  </si>
  <si>
    <t>FILA_4</t>
  </si>
  <si>
    <t>65_2010</t>
  </si>
  <si>
    <t>Se remitió a la CGR varias versiones del cronograma, no aprobadas formalmente.</t>
  </si>
  <si>
    <t>Cumplimineto: Cumplimiento del cronograma propuesto de actividades en tiempo y recursos, solamente habra un cronograma por proyecto, sin fraccionamiento de los mismos.</t>
  </si>
  <si>
    <t>Cumplimiento Cronograma IGUAL Actividades Realizadas SOBRE Actividades del Cronograma</t>
  </si>
  <si>
    <t xml:space="preserve">El responsable no remitió las evidencias para hacer la verificación respectiva.
Recomendac: Realizar monitoreo y seguimiento permantente para el cumplimiento de las actividades incluidas en los cronogramas por parte de los supervisiores y ejecutar las acciones del PM oportunamente. </t>
  </si>
  <si>
    <t>FILA_5</t>
  </si>
  <si>
    <t>FILA_6</t>
  </si>
  <si>
    <t>24_2011</t>
  </si>
  <si>
    <t>Falta de gestión  por ausencia de personal y consolidación de la información relativa  a los Informes Únicos de Infracciones al Transporte - IUIT.</t>
  </si>
  <si>
    <t>Fortalecimiento del talento humano.</t>
  </si>
  <si>
    <t>Contratación de personal</t>
  </si>
  <si>
    <t>Listado de personal contrado</t>
  </si>
  <si>
    <t>Se observó en evidencia listado en Excel con 46 registros, con 26 profesionales y 20  personas para apoyo a la gestiòn de IUIT.
Pendiente de verifiar la gestión realizada respecto de los IUIT con el personal vinculado.</t>
  </si>
  <si>
    <t>FILA_7</t>
  </si>
  <si>
    <t>Consolidación de la información relativa  a los  Informes Únicos de Infracciones al Transporte - IUIT mediante una base de datos</t>
  </si>
  <si>
    <t>Creación de base de datos de los informes de Infracciones al Transporte</t>
  </si>
  <si>
    <t>Base de datos</t>
  </si>
  <si>
    <t>La ST comun que realiz el anál a 60000 IUIT, la DT aclar q no todos corresp a gesti de Tráns, el univ a anal tamb conte IUIT de cobro coact, o que surtier la 2da instanc
Según evid DT aprox 24221 IUIT, han tram 9435 de 2019, 7200 de 2020 total Tram 16635 IUIT,  7586 pte anál a 30jun2020
Recomen_Consol la inform a nivel instit qué se tiene en Cobro Coactivo, cuánt en Gest de Tráns u otro</t>
  </si>
  <si>
    <t>FILA_8</t>
  </si>
  <si>
    <t>Gestión eficiente en cada una de las etapas procesales</t>
  </si>
  <si>
    <t xml:space="preserve">Contingencias que demuestran mayor gestión en cada una de las etapas procesales </t>
  </si>
  <si>
    <t>Reportes de gestión</t>
  </si>
  <si>
    <t>BASE_IUIT_DIREC_INV se obser registr control de actuac admva que envian a Notific
La DirecInvest Tto de 18081 IUIT a 20Sep2019 se efect análs y archivo de 8635 IUIT, pende por tram 9446 a 30jun2020. En la vig2020 se han recibido 3392 están sin trámite. 
Recomend: VERIFICAR LA GESTIÓN REALIZADA DE LOS IUIT CON EL PERSONAL VINCULADO.
Pendiente verificación por parte de la OCI</t>
  </si>
  <si>
    <t>FILA_9</t>
  </si>
  <si>
    <t>7_2012</t>
  </si>
  <si>
    <t>La Superintendencia no cuenta con procedimiento centralizado para trámite de PQRs .</t>
  </si>
  <si>
    <t xml:space="preserve">Publicar proceso de PQR en la Cadena de Valor. </t>
  </si>
  <si>
    <t xml:space="preserve">Actualizar, publicar y socializar proceso de PQR  en la Cadena de Valor. </t>
  </si>
  <si>
    <t xml:space="preserve">Proceso publicado y socializado. </t>
  </si>
  <si>
    <t xml:space="preserve">Tránsito manif que con Dec2409 de 2018, la Delegatura no es responsab del proce PQR, las petics de consulta serán atendidas por la Oficina Jurídica y las peticiones de informac por SGral.  
Las Delegs Conces y Puertos manif que el procedim PQRSD está en proceso en la OP para validación.
NO ALLEGARON LA INFORMACIÓN DEL PROCESO 
Recomendación: realizar la ejecución del proceso 
</t>
  </si>
  <si>
    <t>FILA_10</t>
  </si>
  <si>
    <t>Seguimiento efectivo a traves de herramientas informaticas.</t>
  </si>
  <si>
    <t>Solicitar al Grupo de Tecnologias de Información y Comunicación complementar el cuadro de seguimiento de PQR que maneja  el Grupo de Atención al Ciudadano evidenciando los tiempos de respuesta de cada PQRS</t>
  </si>
  <si>
    <t>Correo Electronico o memorando enviado</t>
  </si>
  <si>
    <t>El 24 marzo2019 la Delegada de Transito envío correo electrónico a TIC solicitando complementar el cuadro de seguimiento de PQR que maneja  el Grupo de Atención al Ciudadano, Para el primer semestre de la vigencia 2020, no se observó solicitud a la Oficina de Tecnología de la Información y Comunicaciones, reiterando dicha solicitud</t>
  </si>
  <si>
    <t>FILA_11</t>
  </si>
  <si>
    <t xml:space="preserve">Presentar y ejecutar plan de contingencia en las Delegadas pertinentes, para atender PQR's represadas. </t>
  </si>
  <si>
    <t>Solicitud y ejecución de plan de contingencia con las alternativas de solucion para atender PQR represadas, sin desatender las de la vigencia actual.</t>
  </si>
  <si>
    <t>Plan de contingencia ejecutado.</t>
  </si>
  <si>
    <t xml:space="preserve">Transito_Desde 1ene2019, la Deleg no es responsab de atender petici de informac ni de consulta
Conceisones_A dic2017 se recibier 251 solicituds, en la ejecuc plan conting tramitó 251_En 2018 tramitó 1748 PQR promed Rta 12 días, En dic2018 se gener por INTEL NEGOC archivo PQRS.
Puertos_no tiene PQR de vigencias anteriores pendientes de tramite que requieran efectuar plan de contingencia. </t>
  </si>
  <si>
    <t>FILA_12</t>
  </si>
  <si>
    <t>FILA_13</t>
  </si>
  <si>
    <t>14_2012</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</si>
  <si>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</si>
  <si>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</si>
  <si>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</si>
  <si>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No envió información, no hallegó las evidencias respectivas.
Recomendación: Realizar mesa de trabajo con quien sea el responsable del hallazgo.</t>
  </si>
  <si>
    <t>FILA_14</t>
  </si>
  <si>
    <t>15_2012</t>
  </si>
  <si>
    <t>Debilidades en la planeación del cobro de la tasa de vigilancia por no ejercer una tarifa diferencial y por cobrarse sobre ingresos estimados.</t>
  </si>
  <si>
    <t>Desarrollar la metodologia para el cálculo de la Tasa de Vigilancia y de la Contribución Especial de Vigilancia diferenciado el tipo de supervisión y sobre los ingresos brutos derivados de la activdad de transporte.</t>
  </si>
  <si>
    <t>Liquidar la Contribución Especial de Vigilancia conforme a los parámetros establecidos en el articulo 36 de la Ley 1753 de 2015, modificado por el articulo 108 de la Ley 1955 de 2019.</t>
  </si>
  <si>
    <t>Resoluciones Emitidas</t>
  </si>
  <si>
    <r>
      <t xml:space="preserve">Financ pres Res vigen 2016 a 2019 para cálc de ContbEspec, comun dar cumpl art.36  Ley1753/2015, modif por Art.108 Ley1955/2019, situac que subsana hazgo, se fijó la tarifa y los criter para el cobro de la CEV y se adoptó la metodolg
</t>
    </r>
    <r>
      <rPr>
        <b/>
        <i/>
        <sz val="10"/>
        <rFont val="Arial Narrow"/>
        <family val="2"/>
      </rPr>
      <t>Financiera  realizó la modif de la causa, la acción, la actividad, la unidad de medida y el responsable</t>
    </r>
    <r>
      <rPr>
        <sz val="10"/>
        <rFont val="Arial Narrow"/>
        <family val="2"/>
      </rPr>
      <t xml:space="preserve">
Pendiente verificación por parte de la OCI.</t>
    </r>
  </si>
  <si>
    <t>FILA_15</t>
  </si>
  <si>
    <t>18_2012</t>
  </si>
  <si>
    <t>El Grupo de Cobro Persuasivo y Jurisdicción coactiva no informaba el estado jurídico de cobrabilidad al Grupo Financiera.</t>
  </si>
  <si>
    <t>Realizar depuración  contable de la cartera,  conforme a los parámetros establecidos en el manual de gestion de cartera de la entidad, (Resolución 53436 del 19 de octubre de 2017).</t>
  </si>
  <si>
    <t xml:space="preserve">Elaborar el informe de las partidas a someter a seaneamiento contable de acuerdo con lo establecido en el manual de cartera de la entidad.
</t>
  </si>
  <si>
    <t>Ficha de saneamiento contable ante el comité de cartera</t>
  </si>
  <si>
    <t>Financiera presentó como evidencia actas de Comité Cartera, aprobación para la depuración dela cartera y copia de la resoluciones que ordenan efectuar el saneamiento.
Financiera  realizó la modificación de la accion de mejora, la actividad y la unidad de medida 
Pendiente verificación por parte del Auditor Contable de la OCI</t>
  </si>
  <si>
    <t>FILA_16</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</si>
  <si>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</si>
  <si>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</si>
  <si>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</si>
  <si>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t xml:space="preserve">Financiiera presenta H_18 (2012) ACT. 2_INFORME COBRO PERSUASIVO 2018-2019, con informac  vigenc 2018 y 2019; no se observó informes mensuales vig.2020 de seguimiento y control de  la gestion del cobro de las obligaciones que  se encuentran a favor de la entidad.
Financiera realizó la modificación de la accion de mejora, la actividad, la unidad de medida y se eliminó la actividad No. 3 </t>
  </si>
  <si>
    <t>FILA_18</t>
  </si>
  <si>
    <t>Establecer mecanismos de control para reconocer la cartera  de dificil cobro en cuentas separadas  de la cartera corriente.</t>
  </si>
  <si>
    <t>Realizar los registros contables en relación a las novedades presentadas en la cartera.</t>
  </si>
  <si>
    <t xml:space="preserve">Registros contables </t>
  </si>
  <si>
    <t>Adjunto libro auxiliar contable Informe de cartera por Edades de enero a muyo de 2020.  y reporte auxiliar contable del SIIF de los meses de enero a mayo de 2020
Financiera  realizó la modificación de la accion de mejora y la actividad.
Recomendación: Detallar en las notas de los Estados financieros cual fue la gestión realizada para el recaudo de cartera de dificil cobro.</t>
  </si>
  <si>
    <t>FILA_19</t>
  </si>
  <si>
    <t>24_2012</t>
  </si>
  <si>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</si>
  <si>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</si>
  <si>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</si>
  <si>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</si>
  <si>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Según evidenc presentada por SGral Para el año 2017  entre la planta de personal y contratistas habían 1185 personas con un costo de $43.834.079.036 y para el año 2020 a 30 junio, hay 547 personas con un costo de $15.836.306.576, mostrando a la fecha una reducción del gasto de $27.997.772.460
Pendiente Verificación por parte de la OCI.</t>
  </si>
  <si>
    <t>FILA_20</t>
  </si>
  <si>
    <t>Se ejecutará la provisión de los cargos creados en los Decretos a través de encargos y nombramientos provisionales.</t>
  </si>
  <si>
    <t>Informe de ejecución semestralmente</t>
  </si>
  <si>
    <t>FILA_21</t>
  </si>
  <si>
    <t>2_2013</t>
  </si>
  <si>
    <r>
      <rPr>
        <b/>
        <sz val="10"/>
        <rFont val="Arial Narrow"/>
        <family val="2"/>
      </rPr>
      <t xml:space="preserve">H2 (2013) A. </t>
    </r>
    <r>
      <rPr>
        <sz val="10"/>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</si>
  <si>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</si>
  <si>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</si>
  <si>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</si>
  <si>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</si>
  <si>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FILA_22</t>
  </si>
  <si>
    <t>3_2013</t>
  </si>
  <si>
    <t>Creación de base de datos de los Informes Únicos de Infracciones al Transporte - IUIT</t>
  </si>
  <si>
    <t>Se observó archivo en Excel  denominado H3_2013_1y2BASE_IUIT_CONSEJO_DE_ESTADO Base de datos con registros de información de IUIT y control de envío actos admvos a Notificaciones 
Recomendac: Registrar en un aplicativo institucional el control de los IUIT, porq en base de excel es vulnerable a riesgo de la información (robo información, pérdida registros, modificación terceros, etc)</t>
  </si>
  <si>
    <t>FILA_23</t>
  </si>
  <si>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</si>
  <si>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</si>
  <si>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</si>
  <si>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 xml:space="preserve">La DireccInvestig Tránsito de 18081 IUIT a 20Sep2019 se efectuó análisis y archivo de 8.635 IUIT, pende por tramitar 9.446 a 30jun2020. En la vig2020 se han recibido 3392 están sin trámite. </t>
  </si>
  <si>
    <t>FILA_24</t>
  </si>
  <si>
    <t>6_2013</t>
  </si>
  <si>
    <t>Presunto incumplimiento en el PGI en la función misional que se traduce en la disminución de la eficacia</t>
  </si>
  <si>
    <t xml:space="preserve">Elaborar y efectuar seguimiento al plan de visitas anuales a ser realizadas de acuerdo a las metas previstas en el PEI. </t>
  </si>
  <si>
    <t xml:space="preserve">Elaborar cuadro unificado de seguimiento de las visitas de inspección identificando el estado de cada una. </t>
  </si>
  <si>
    <t>Cuadro de Seguimiento Unificado</t>
  </si>
  <si>
    <t>Del Tráns, Puer y Conc se obser unific form para visi2019, no planea visit verif cump
Puert_Plan2020 con 50 íte 25 visi en 1er sem2020, real 1 vis
Conce pres imag visi vig.2019 y años anter,  vig2020 no se obser Plan Visi 
Tto prese estimavisit extraor vig2020, no se obser ejecu
La OCI No obser PGI 2020 ni la justif respec del por qué no se elabor plan visitas en Delega Concesiones y Tto</t>
  </si>
  <si>
    <t>FILA_25</t>
  </si>
  <si>
    <t>Cumplir con  las metas establecidas en el PEI para visitas de inspección en las vigencias 2016, 2017 y 2018.</t>
  </si>
  <si>
    <t>Reportar cumplimiento de la actividad de visitas de inspección en el PEI de los años 2016, 2017 y 2018.</t>
  </si>
  <si>
    <t>Porcentaje de cumplimiento</t>
  </si>
  <si>
    <t>Las visit  vigenc 2016, 2017 y 2018. Reprt infor cumpl de esos años.
PTOS estab Plan Visit Insp no se han real por emerg sanit  covid19. Solo se efec una visita en el 1er sem 2020.
Recom: Elabo  plan visi, incluir  fecha respec para seguim y monit asegur ejecuc por vigen xser tema mis,  ejecutar  visit de tal manera que se de cumpl al princ planeac
Pdte virificac por parte de la OCI.</t>
  </si>
  <si>
    <t>FILA_26</t>
  </si>
  <si>
    <t xml:space="preserve">Incluir en los PGI,  a partir de 2019, un estimativo de visitas extraordinarias. </t>
  </si>
  <si>
    <t>Efectuar estimativo de  las visitas extraordinarias que se incluyen en el PGI</t>
  </si>
  <si>
    <t xml:space="preserve">total visitas extraordinarias estimados. </t>
  </si>
  <si>
    <t>Transi presentó cuadro estimati visit extraordi vig.2020, no se observó ejecuc
Conces_presenta imagen de visitas extraordinarias vig 2019
Puertos_En la vigencia 2020 no se incluyó en la programación las visitas extraordinarias, pero si se ejecutan en la medida que se requieren como se observa en la evidencia respectiva.  Se adjunta cuadro de seguimiento de estas visitas</t>
  </si>
  <si>
    <t>FILA_27</t>
  </si>
  <si>
    <t>10_2013</t>
  </si>
  <si>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</si>
  <si>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 xml:space="preserve">Modificación Manual de Contratación </t>
  </si>
  <si>
    <t xml:space="preserve">Modificar el manual de contratación incluyendo las obligaciones y consecuencias que se tienen como supervisor incluyendo un listado de documentos que se deben verificar en la etapa precontractual
</t>
  </si>
  <si>
    <t xml:space="preserve">Manual de Contratación modificado </t>
  </si>
  <si>
    <r>
      <t xml:space="preserve">Se obser Res 3697 del 3jul2019 </t>
    </r>
    <r>
      <rPr>
        <i/>
        <sz val="10"/>
        <rFont val="Arial Narrow"/>
        <family val="2"/>
      </rPr>
      <t>Por la cual se modif el Manual de Contrat contenido en la Res11448 del 31julio2014 de la SuperTransporte en lo relacionado con el Comité de Contratación Publicado e</t>
    </r>
    <r>
      <rPr>
        <sz val="10"/>
        <rFont val="Arial Narrow"/>
        <family val="2"/>
      </rPr>
      <t>n el link:  https://www.supertransporte.gov.co/index.php/transparencia-y-acceso-a-la-informacion-publica/
Pendiente verificación por parte de la OCI</t>
    </r>
  </si>
  <si>
    <t>FILA_28</t>
  </si>
  <si>
    <t xml:space="preserve">Socialización de la modificación del manual de contratación </t>
  </si>
  <si>
    <t>Se realizará la socialización de la modificación del manual de contratación a las  9 direcciones creadas y las 4 jefaturas de área</t>
  </si>
  <si>
    <t>Registro de asistencia a la capacitación</t>
  </si>
  <si>
    <t>Se obsrvó present  power paint, tomando como fuete el Manual de Contratación y otros socializ capacitac Contract etapas de participac del superv, funcion de superv, prohib superv, liquidac contrac, plazos para proceso de liquidac contract, responsab y documto de asistencia.
Pendiente verificación por parte del auditor de la OCI</t>
  </si>
  <si>
    <t>FILA_29</t>
  </si>
  <si>
    <t>12_2013</t>
  </si>
  <si>
    <t xml:space="preserve">Debilidad en los controles de individualización de los derechos y obligaciones de la Entidad </t>
  </si>
  <si>
    <t>Establecer mecanismos de control para garantizar que el registro en la cuenta deudores (cartera cobrable e incobrable) sea reconocido por tercero individualizado.</t>
  </si>
  <si>
    <t>Realizar en el SIIF Nación el reconocimiento de los hechos economicos por tercero individualizado.</t>
  </si>
  <si>
    <t>Libros auxiliares de los registros.</t>
  </si>
  <si>
    <r>
      <t xml:space="preserve">Report SIIF-GENERICOS 
Report AuxContab Por Tercero vig.2018,2019 a mayo 2020
Report Aux Contab Por Tercero Dificil Recaudo vig.2019 a mayo 2020
Report Aux Contab Contribuc 
Report Aux Contab Multas
</t>
    </r>
    <r>
      <rPr>
        <b/>
        <i/>
        <sz val="10"/>
        <rFont val="Arial Narrow"/>
        <family val="2"/>
      </rPr>
      <t>Financiera realizó la modificac de la causa del hallazgo, acción de mejora, actividad, unidad medida y eliminó actividad No. 2</t>
    </r>
    <r>
      <rPr>
        <sz val="10"/>
        <rFont val="Arial Narrow"/>
        <family val="2"/>
      </rPr>
      <t xml:space="preserve">
Pendiente verificación por parte del auditor de la OCI</t>
    </r>
  </si>
  <si>
    <t>FILA_31</t>
  </si>
  <si>
    <t>Replantear el indicador</t>
  </si>
  <si>
    <t xml:space="preserve">Presentar reporte de Replanteamiento del indicador en el PEI. </t>
  </si>
  <si>
    <t>FILA_32</t>
  </si>
  <si>
    <t>FILA_33</t>
  </si>
  <si>
    <t>FILA_34</t>
  </si>
  <si>
    <t>FILA_35</t>
  </si>
  <si>
    <t>FILA_36</t>
  </si>
  <si>
    <t>4_2015</t>
  </si>
  <si>
    <r>
      <rPr>
        <b/>
        <sz val="10"/>
        <rFont val="Arial Narrow"/>
        <family val="2"/>
      </rPr>
      <t xml:space="preserve">H4 (2015) A.-  </t>
    </r>
    <r>
      <rPr>
        <sz val="10"/>
        <rFont val="Arial Narrow"/>
        <family val="2"/>
      </rPr>
      <t xml:space="preserve">Cumplimiento de Metas Plan Estratégico Institucional </t>
    </r>
  </si>
  <si>
    <r>
      <rPr>
        <b/>
        <sz val="10"/>
        <rFont val="Arial Narrow"/>
        <family val="2"/>
      </rPr>
      <t>Competitividad estratégica e Infraestructura</t>
    </r>
    <r>
      <rPr>
        <sz val="10"/>
        <rFont val="Arial Narrow"/>
        <family val="2"/>
      </rPr>
      <t xml:space="preserve">
En el año 2015 no se había efectuado la reformulación del indicador</t>
    </r>
  </si>
  <si>
    <t>PLANEAC: En reporte de avance a 31 de de diciembre se solicita el cierre del presente hallazgo toda vez que se evidencia en el soporte del seguimiento al PEI que los objetivos y estrategias cuentan con cumplimiento superior al 85%. Para la vigencia 2017.
Pendiente verificación por parte de la OCI</t>
  </si>
  <si>
    <t>FILA_37</t>
  </si>
  <si>
    <t>FILA_38</t>
  </si>
  <si>
    <t>13_2015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</si>
  <si>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</si>
  <si>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</si>
  <si>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</si>
  <si>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</si>
  <si>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Se observó en la evidencia remitida la Res 05677 del 17 mar2020, “por la cual se adopta la Política del Daño Antijur de la ST”; adicional y si bien es posible evidenciar el cumplim con la elaborac e implementac de la Política, se evidenció que esta cuenta con fecha de marzo, situac que puede generar situac de riesgo, teniendo en cuenta que la vigen del año 2020 inicio el 01 de enero.</t>
  </si>
  <si>
    <t>FILA_39</t>
  </si>
  <si>
    <t>Acciones ante la Agencia Nacional de Defensa Jurídica del Estado por el Secretario del Comité de Conciliación.</t>
  </si>
  <si>
    <t>Acciones ante la ANDJE relacionadas con la evaluación y aprobación de la Política de prevención del daño antijurídico, siendo actas de reunión. Son condicionales ante su cantidad, pues en razón a que si en una reunión se logra el objetivo no es necesario realizar adicionales.</t>
  </si>
  <si>
    <t>Actas de reunión</t>
  </si>
  <si>
    <t xml:space="preserve">evidencia correos elct de feb y mar, ofic 20203000007741-DPE de 20feb2020, ANDJ del Estado, se comunicó jefe Juridica aprobó política prevenc daño antijurídico de la ST,  Esta Política será aplicada durante los años 2020 y 2021, Adicional, no fueron tenidos en cuenta las alertas generadas por la Oficina de Control Interno </t>
  </si>
  <si>
    <t>FILA_40</t>
  </si>
  <si>
    <t>Seguimiento a la política de prevención del daño antijurídico de la vigencia.</t>
  </si>
  <si>
    <t>Informe Semestral</t>
  </si>
  <si>
    <t xml:space="preserve">No fueron remitidas  evidencias de seguimiento del cumplimiento de la política del daño antijurídico, para verificación por parte del auditor. </t>
  </si>
  <si>
    <t>FILA_41</t>
  </si>
  <si>
    <t>14_2015</t>
  </si>
  <si>
    <r>
      <rPr>
        <b/>
        <sz val="10"/>
        <rFont val="Arial Narrow"/>
        <family val="2"/>
      </rPr>
      <t>H14 (2015) AD.- R</t>
    </r>
    <r>
      <rPr>
        <sz val="10"/>
        <rFont val="Arial Narrow"/>
        <family val="2"/>
      </rPr>
      <t xml:space="preserve">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</si>
  <si>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</si>
  <si>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</si>
  <si>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</si>
  <si>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</si>
  <si>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r>
      <t xml:space="preserve">FINANC: solic comp respons con Delegat, ejercen vigil subjet. Se realiz mesas trab con OTIC  y Delegat fin actual base. Se adjunt evidenc la existenc del univer vigilad activos. 
</t>
    </r>
    <r>
      <rPr>
        <b/>
        <i/>
        <sz val="10"/>
        <rFont val="Arial Narrow"/>
        <family val="2"/>
      </rPr>
      <t xml:space="preserve">Financ realizó la modif de la causa, la acci de mejora, la actividad y la unidad de medida.
Recomend: </t>
    </r>
    <r>
      <rPr>
        <i/>
        <sz val="10"/>
        <rFont val="Arial Narrow"/>
        <family val="2"/>
      </rPr>
      <t xml:space="preserve">Financ deberá realiz mesas trabajo para que unifiquen criterios y la inform sea consist desde gest proces </t>
    </r>
    <r>
      <rPr>
        <sz val="10"/>
        <rFont val="Arial Narrow"/>
        <family val="2"/>
      </rPr>
      <t xml:space="preserve">
</t>
    </r>
  </si>
  <si>
    <t>FILA_42</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</si>
  <si>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</si>
  <si>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</si>
  <si>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</si>
  <si>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</si>
  <si>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Se observo en imagenl correo enviado en noviembre 2019 a la Delegatura de Transito relacionando el universo de vigilados que no reportaron la información financiera
Se realizó la modificación de la causa, la acción de mejora, la actividad y la unidad de medida.
Recomendación _ a la de Deudores</t>
  </si>
  <si>
    <t>FILA_43</t>
  </si>
  <si>
    <t>Falta de oportunidad en la expedición de las liquidaciones oficiales por no pago o menor valor pagado.</t>
  </si>
  <si>
    <t xml:space="preserve">Elaboración y seguimiento de las resoluciones emitas por no pago o menor valor pagado, a cargo de la Dirección Financiera. </t>
  </si>
  <si>
    <t>Expedir las liquidaciones oficiales de cobro a aquellos vigilados que pese haber reportado la información financiera no efectuaron el pago de la CEV o cancealron un menor valor.</t>
  </si>
  <si>
    <t>Informe de seguimiento semestral de las resoluciones de cobro emitidas.</t>
  </si>
  <si>
    <t>Se observó en INFORME EJECUT, SEGUIM OBLIGAC DE COBRO VIG ANTERI 2012 - 2013 - 2014 - 2015 Finac -Cartera
En otra hoja se encuentran las obligac relacion con cobro de tasa viglancia,  vigencias anteriores 2012, 2013, 2014 Y 2015 y relac actos Admvos para cobro Contribuc vigenc.2018
Financiera realizó la modificación de la causa, la acción de mejora, la actividad y la unidad de medida.</t>
  </si>
  <si>
    <t>FILA_44</t>
  </si>
  <si>
    <t>17_2015</t>
  </si>
  <si>
    <r>
      <rPr>
        <b/>
        <sz val="10"/>
        <rFont val="Arial Narrow"/>
        <family val="2"/>
      </rPr>
      <t xml:space="preserve">H17 (2015) AD.-  </t>
    </r>
    <r>
      <rPr>
        <sz val="10"/>
        <rFont val="Arial Narrow"/>
        <family val="2"/>
      </rPr>
      <t xml:space="preserve">Deudores – saldo de Terceros sin individualizar.
</t>
    </r>
  </si>
  <si>
    <t>Debilidad en la aplicac de controles para el riesgo y reconocimiento individual y depurac de los derechos a favor de  la entidad por concepto de multas, intereses y contribuc lo que genera incertidumbre en el saldo de la cuenta 1401 deudores ingresos no  tributa por $1,981,2 mlls y afecta consecuentem la cuenta 4110 ingresos no tributarios, lo cual podría tener incidencia disciplinaria</t>
  </si>
  <si>
    <t>Establecer mecanismos de control para garantizar que el registro en las cuentas deudores sea reconocido por tercero individualizado.</t>
  </si>
  <si>
    <t>Report de SIIF-GENERICOS 
Report Aux Contab Por Tercero vig.2018,2019 a mayo 2020
Report Aux Contab Por Tercero Dificil Recaudo vig.2019 a mayo 2020
Report Aux Contab Contribución 
Report Aux Contab Multas
Financ realiz la modificac de la acción de mejora, la activid, la unidad de medida y se eliminó la actividad No. 2
Pendiente verificación por parte del Auditor Contable de la OCI</t>
  </si>
  <si>
    <t>FILA_46</t>
  </si>
  <si>
    <t>18_2015</t>
  </si>
  <si>
    <r>
      <rPr>
        <b/>
        <sz val="10"/>
        <rFont val="Arial Narrow"/>
        <family val="2"/>
      </rPr>
      <t>H18 (2015) AD.-</t>
    </r>
    <r>
      <rPr>
        <sz val="10"/>
        <rFont val="Arial Narrow"/>
        <family val="2"/>
      </rPr>
      <t xml:space="preserve"> Deudores Multas. </t>
    </r>
  </si>
  <si>
    <t xml:space="preserve">Establecer mecanismos de control, verificación y depuración de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</si>
  <si>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</si>
  <si>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debidamente suscrita por los responsables.</t>
  </si>
  <si>
    <t>Finaciiera presenta reportes del SIIF Reporte Auxiliar Contable Por Tercero, denominados Conciliación Cartera MULTAS de enero a mayo de 2020. 
Financiera realizó la modificación de la causa del hallazgo, acción de mejora, actividades y unidad de medida. 
Pendiente verificación por parte del Auditor Contable de la OCI</t>
  </si>
  <si>
    <t>FILA_47</t>
  </si>
  <si>
    <t>Establecer mecanismos de control y valoración del riesgo de incobrabilidad de las deudas de dificil cobro, dentrol del proceso de gestión financiera.</t>
  </si>
  <si>
    <t>Realizar la actualización del mapa de riesgos frente al control y valoración del riesgo de incobrabilidad de la cartera dentro del proceso de Gestión Financiera.</t>
  </si>
  <si>
    <t>Mapa de riesgos actualizado en cadena de valor.</t>
  </si>
  <si>
    <t xml:space="preserve">Financiera  adjunta imagen de un riesgo, no se observó fecha de actualización., sin embargo en la Nueva Cadena de Valor y registra fecha de actualización Mapra de Riesgos del 26diciembre2019.
Financiera realizó la modificación de la causa del hallazgo, acción de mejora, actividad y unidad de medida. </t>
  </si>
  <si>
    <t>FILA_48</t>
  </si>
  <si>
    <t>Establecer mecanismos de control para garantizar que los deudores por concepto de multas reflejados en el aplicativo TAUX  se carguen por tercero en los libros auxiliares del Sistema de Información Financiera - SIIF.</t>
  </si>
  <si>
    <t>Validacion del cargue de movimientos en SIIF por tercero contra el libro auxiliar contable.</t>
  </si>
  <si>
    <t>Libro auxiliar contable de SIIF de la cuenta 131102 y 138515.</t>
  </si>
  <si>
    <t xml:space="preserve">Financiera presenta libros auxiliares del SIIF de la cuenta 131102 y 138515 de enero a mayo 2020.
Financera realizó la modificación de la causa del hallazgo, acción de mejora, actividad y unidad de medida. </t>
  </si>
  <si>
    <t>FILA_49</t>
  </si>
  <si>
    <t>19_2015</t>
  </si>
  <si>
    <r>
      <rPr>
        <b/>
        <sz val="10"/>
        <rFont val="Arial Narrow"/>
        <family val="2"/>
      </rPr>
      <t xml:space="preserve">H19 (2015) AD.-  </t>
    </r>
    <r>
      <rPr>
        <sz val="10"/>
        <rFont val="Arial Narrow"/>
        <family val="2"/>
      </rPr>
      <t xml:space="preserve">Multas sin Contabilizar Oportunamente y Gestión de Cobro.
</t>
    </r>
  </si>
  <si>
    <t xml:space="preserve">
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</si>
  <si>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</si>
  <si>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</si>
  <si>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 xml:space="preserve">FINANC adjunta libro aux contab cuenta 138515 deudas dificil cobro, donde se observa las clasificac realizadas en el periodo.
Financ. realizó la modific acción mejora, actividad y unid medida. 
ADMVA: realizarán mesa trabaj con DelegTto y OAJuríd para identif base datos y generar  elaborac de constanci ejecutoria. Anexa correos de reunio el 26jun2020 con deleg Tto y Grupo Apoyo Admvo </t>
  </si>
  <si>
    <t>FILA_50</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</si>
  <si>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</si>
  <si>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</si>
  <si>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 xml:space="preserve">Financ solicita excluir de esta actividad de DirecFinanc, es Notificaciones la responsable de este proceso.
Financ: realizó la modificación de la acción de mejora, actividad y unidad de medida. 
ADMVA: realizará mesa trabaj con DelegTto y OAJurí para identif base datos y generar  elaborac de constanci ejecutoria. Anexa correos de reunio el 26jun2020 con deleg Tto y Grupo Apoyo Admvo </t>
  </si>
  <si>
    <t>FILA_51</t>
  </si>
  <si>
    <t>20_2015</t>
  </si>
  <si>
    <r>
      <rPr>
        <b/>
        <sz val="10"/>
        <rFont val="Arial Narrow"/>
        <family val="2"/>
      </rPr>
      <t xml:space="preserve">H20 (2015) AD.- </t>
    </r>
    <r>
      <rPr>
        <sz val="10"/>
        <rFont val="Arial Narrow"/>
        <family val="2"/>
      </rPr>
      <t xml:space="preserve"> Deudores Intereses. 
</t>
    </r>
  </si>
  <si>
    <t>El saldo de la cuenta 140103 Deudores Intereses de $22,645,3 millones presenta subestimación de $2.361.4 millones, debido a que de acuerdo con el reporte del aplicativo de cartera TAUX, el cual respalda los registros contables, presenta saldo de $25,006,7 millones. Lo que afecta consecuentemente la cuenta 411003 ingresos intereses en el mismo valor.</t>
  </si>
  <si>
    <t xml:space="preserve">Establecer mecanismos de control, verificación y depuración de la cuenta contable por concepto de deudores intereses frente a los registrados en el aplicativo TAUX. </t>
  </si>
  <si>
    <t>Realizar conciliación mensual de los valores reflejados en la cuenta contable 131103 Deudores Intereses, 411003 Ingreso Intereses y 839090 Otras contingencias - Cuentas de Orden, frente a los valores reflejados en el aplicativo TAUX .</t>
  </si>
  <si>
    <t>Conciliación mensual debidamente suscrita por los responsables.</t>
  </si>
  <si>
    <t>Financiera establece realizar conciliac mensual a partir de julio 2020 una vez este definido el desarrollo de los intereses. y el  registro se realizará de acuerdo al numeral 4.1 capitulo X del Manual Gestión de Cartera, Res 53436 de 2017
Financiera realizó la modificación de la causa del hallazgo, acción de mejora, actividades y unidad de medida. Se eliminó la actividad No. 2</t>
  </si>
  <si>
    <t>FILA_53</t>
  </si>
  <si>
    <t>Establecer mecanismos de control para la obtención del cálculo de intereses causados por realizar de las obligaciones de los vigilados, a través del sistema CTAUX.</t>
  </si>
  <si>
    <t>Desarrollar una herramienta que permita generar de forma diaria el reporte del aplicativo TAUX sobre  el valor de los intereses causados para su registro en las cuentas de orden.</t>
  </si>
  <si>
    <t xml:space="preserve">Herramienta desarrollada y puesta en marcha. </t>
  </si>
  <si>
    <t xml:space="preserve">Financiera realizó la modificación de la causa del hallazgo, acción de mejora, actividades y unidad de medida. </t>
  </si>
  <si>
    <t>FILA_54</t>
  </si>
  <si>
    <t>21_2015</t>
  </si>
  <si>
    <r>
      <rPr>
        <b/>
        <sz val="10"/>
        <rFont val="Arial Narrow"/>
        <family val="2"/>
      </rPr>
      <t>H21 (2015) AD.-</t>
    </r>
    <r>
      <rPr>
        <sz val="10"/>
        <rFont val="Arial Narrow"/>
        <family val="2"/>
      </rPr>
      <t xml:space="preserve">  Deudores Contribuciones. 
</t>
    </r>
  </si>
  <si>
    <t xml:space="preserve">Establecer mecanismos de control, verificación y depuración de la cuenta contable por concepto de deudores contribuciones e ingreso contribuciones frente a los registrados en el aplicativo TAUX. </t>
  </si>
  <si>
    <t xml:space="preserve">Realizar conciliación mensual de los valores reflejados en la cuenta contable 131127 Deudores contribuciones y 411061 ingresos contribuciones, frente a los valores reflejados en el aplicativo TAUX </t>
  </si>
  <si>
    <t>Conciliación mensual de la cuenta deudores e ingreso por contribuciones debidamente suscrita por los responsables.</t>
  </si>
  <si>
    <t xml:space="preserve">Reporte Auxiliar Contable Por Tercero SIIF Ingresos Contribución meses de enero a mayo 2020  y presenta Reporte Auxiliar Contable Por Tercero SIIF denominado conciliación cartera de los meses de enro a mayo 2020
Financiera realizó la modificación de la causa del hallazgo, acción de mejora, actividades y unidad de medida. </t>
  </si>
  <si>
    <t>FILA_55</t>
  </si>
  <si>
    <t>23_2015</t>
  </si>
  <si>
    <r>
      <rPr>
        <b/>
        <sz val="10"/>
        <rFont val="Arial Narrow"/>
        <family val="2"/>
      </rPr>
      <t xml:space="preserve">H23 (2015) A.-  </t>
    </r>
    <r>
      <rPr>
        <sz val="10"/>
        <rFont val="Arial Narrow"/>
        <family val="2"/>
      </rPr>
      <t>Equipo de Computación</t>
    </r>
  </si>
  <si>
    <t xml:space="preserve">Oportunidad en la  generación del informe que genera el aplicativo del manejo de los bienes de la entidad, de manera mensual, para luego verificar, validar y registrar. Denotando  deficiencia en las conciliaciones y ajustes requeridos  </t>
  </si>
  <si>
    <t>Conciliación mensual de la cuenta 167002 entre Contabilidad y Almacén</t>
  </si>
  <si>
    <t>Conciliar de manera mensual la cuenta contable 167002.</t>
  </si>
  <si>
    <t xml:space="preserve">Número de conciliaciones realizada frente a las programadas </t>
  </si>
  <si>
    <r>
      <rPr>
        <b/>
        <sz val="10"/>
        <rFont val="Arial Narrow"/>
        <family val="2"/>
      </rPr>
      <t>FINANCIERA</t>
    </r>
    <r>
      <rPr>
        <sz val="10"/>
        <rFont val="Arial Narrow"/>
        <family val="2"/>
      </rPr>
      <t xml:space="preserve">: Adjuntan las conciliaciones efectuadas entre la Dirección Financiera y la Dirección Administrativa de los meses de enero a mayo de 2020.
</t>
    </r>
    <r>
      <rPr>
        <b/>
        <sz val="10"/>
        <rFont val="Arial Narrow"/>
        <family val="2"/>
      </rPr>
      <t>ADMVA:</t>
    </r>
    <r>
      <rPr>
        <sz val="10"/>
        <rFont val="Arial Narrow"/>
        <family val="2"/>
      </rPr>
      <t xml:space="preserve"> Se observó mesa de trabajo Admva y Financ, elaborac conciliaciones Propiedad Planta y Equipo de enero a mayo de 2020.   
Se realizó comité evaluador de bienes.
</t>
    </r>
  </si>
  <si>
    <t>FILA_56</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</si>
  <si>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</si>
  <si>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</si>
  <si>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</si>
  <si>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 xml:space="preserve">Se observó en la nueva cadena de valor modificación de fecha 12 de febrero de 2020, de la descripción del proceso Gestión Financiera, caracterización firmada, pero no se observó el  procedimiento publicado. </t>
  </si>
  <si>
    <t>FILA_57</t>
  </si>
  <si>
    <t>24_2015</t>
  </si>
  <si>
    <r>
      <rPr>
        <b/>
        <sz val="10"/>
        <rFont val="Arial Narrow"/>
        <family val="2"/>
      </rPr>
      <t xml:space="preserve">H24 (2015)  A.-  </t>
    </r>
    <r>
      <rPr>
        <sz val="10"/>
        <rFont val="Arial Narrow"/>
        <family val="2"/>
      </rPr>
      <t xml:space="preserve">Otros activos
</t>
    </r>
  </si>
  <si>
    <t>Oportunidad en la  generación del informe que genera el aplicativo del manejo de los bienes de la entidad, de manera mensual, para luego verificar, validar y registrar. Denotando  deficiencia en las conciliaciones y ajustes requeridos</t>
  </si>
  <si>
    <t>Conciliación mensual de la cuenta 197008 entre Contabilidad y Almacén</t>
  </si>
  <si>
    <t xml:space="preserve">Conciliación de la cuenta 197008 entre inventarios y libro auxiliar contable.
</t>
  </si>
  <si>
    <t>Número  de conciliaciones realizadas frente a las programadas</t>
  </si>
  <si>
    <t xml:space="preserve">Se elaboró mesa de trabajo Admva y Financ, CONCILIAC DE INFORMAC PLANTA Y EQUIPO DE ENE A MAYO 2020
Financiera realizó la modificación de la acción de mejora, actividad y unidad de medida. </t>
  </si>
  <si>
    <t>FILA_58</t>
  </si>
  <si>
    <t xml:space="preserve">Revisar y actualizar los procedimientos del proceso gestión financiera, para incluir las actividades relacionadas con las conciliaciones contables.
</t>
  </si>
  <si>
    <t>Se observó en la nueva cadena de valor modificación de fecha 12 de febrero de 2020, la descripción del proceso Gestión Financiera, caracterización firmada, pero no se observó el  procedimiento publicado. 
Financiera  realizó la modificación de la acción de mejora, la actividad y se eliminó la actividad No. 3</t>
  </si>
  <si>
    <t>FILA_60</t>
  </si>
  <si>
    <t>28_2015</t>
  </si>
  <si>
    <r>
      <rPr>
        <b/>
        <sz val="10"/>
        <rFont val="Arial Narrow"/>
        <family val="2"/>
      </rPr>
      <t xml:space="preserve">H28 (2015) AD.-  </t>
    </r>
    <r>
      <rPr>
        <sz val="10"/>
        <rFont val="Arial Narrow"/>
        <family val="2"/>
      </rPr>
      <t xml:space="preserve">Recaudos por clasificar
</t>
    </r>
  </si>
  <si>
    <t xml:space="preserve">Deficiencia en la aplicación de controles para identificar oportunamente las obligaciones y conceptos de los recaudos realizados, subestimando la cuenta 411061 ingresos contribuciones y sobreestimando la 140160 Deudores Contribuciones </t>
  </si>
  <si>
    <t>Implementar mecanismos internos y externos de control para asegurar la razonabilidad de las cuentas: Deudores e Ingresos.</t>
  </si>
  <si>
    <t>Elaborar y publicar en la página web de la Supetransporte y/o medios alternativos disponibles el instructivo del procedimiento para pagos de los vigilados y/o ciudadanos.</t>
  </si>
  <si>
    <t xml:space="preserve">Instructivo elaborado y publicado
</t>
  </si>
  <si>
    <t>En link: https://www.supertransporte.gov.co/documentos/2019/Julio/Financiera15/Act.1Procedimiento_de_Pagos_Obligaciones.pdf 
se observó publidado documento PROCEDIM PARA PAGOS OBLIGAC y como se diligencia.   1. CONTRIBUCIÓN ESPECIAL, TASAS Y MULTAS 2. ACUERDOS DE PAGO 3. CUOTAS ACUERDOS DE PAGO QUE NO ESTÁN REGISTRADOS EN C-TAUX(EXCEPC) 4. FOTOCOPIAS
Financiera eliminó la actividad N.2</t>
  </si>
  <si>
    <t>FILA_62</t>
  </si>
  <si>
    <t>Depurar los saldos por identificar que han sido objeto de recaudo en las cuentas bancarias de la Entidad.</t>
  </si>
  <si>
    <t>Realizar llamadas a los vigilados para la identificación de los recursos consignados en las cuentas recaudadoras de la Entidad y efectuar el respectivo registro en el SIIF.</t>
  </si>
  <si>
    <t>Total monto identificado en el periodo / Total del monto de las partidas por identificar.</t>
  </si>
  <si>
    <t>En informe Saldos por Identificar 2016-2020, se observó que las vige 2016, 2017, 2018, 2019 y 2020 se origina partid por identif por total $11.843.405.840 de las cuales se ha identif $11.325.731.887 representa 96% y queda pendien por identif $517.673.953 equiva al 4% del total a identificar
Financi realizó la modificación de la causa del hallazgo, actividad y se eliminó la actividad N.4</t>
  </si>
  <si>
    <t>FILA_64</t>
  </si>
  <si>
    <t>30_2015</t>
  </si>
  <si>
    <r>
      <rPr>
        <b/>
        <sz val="10"/>
        <rFont val="Arial Narrow"/>
        <family val="2"/>
      </rPr>
      <t xml:space="preserve">H30 (2015) A.- </t>
    </r>
    <r>
      <rPr>
        <sz val="10"/>
        <rFont val="Arial Narrow"/>
        <family val="2"/>
      </rPr>
      <t xml:space="preserve"> Ingresos Contribuciones
</t>
    </r>
  </si>
  <si>
    <t>Debilidad en los controles de análisis, verificación y ajustes, señalados en el numeral 1,2,1 del instructivo 03 de 2015 y numeral 3,4 de la resolución 357 de 2008 expedidas por la contaduría general de la nación , lo que genera que las cuentas 411061 ingresos contribuciones y 140160 deudores contribuciones presente incertidumbre en 8,700,6 millones.</t>
  </si>
  <si>
    <t>Establecer mecanismos de control para garantizar que el registro en las cuentas ingresos contribuciones y deudores contribuciones sea reconocido por tercero individualizado.</t>
  </si>
  <si>
    <t xml:space="preserve">
Realizar en el SIIF Nación el reconocimiento de los hechos economicos por tercero individualizado.</t>
  </si>
  <si>
    <t xml:space="preserve">Reporte AuxCont Tercero SIIF. según FINANC el hallazgo es efectiv 100%, solici cierre, considerando que no registran movimi ni transac untiliz NIT genérico 999.999.999 adjunta libro Aux Contab x tecro cuenta ingresos contrib donde detalla la individual de hechos ecónom 
Financ realizó la modificación de la causa del hallazgo, acción de mejora, actividad y se eliminó la actividad No. 2
</t>
  </si>
  <si>
    <t>FILA_66</t>
  </si>
  <si>
    <t>31_2015</t>
  </si>
  <si>
    <r>
      <rPr>
        <b/>
        <sz val="10"/>
        <rFont val="Arial Narrow"/>
        <family val="2"/>
      </rPr>
      <t xml:space="preserve">H31 (2015) AD.- </t>
    </r>
    <r>
      <rPr>
        <sz val="10"/>
        <rFont val="Arial Narrow"/>
        <family val="2"/>
      </rPr>
      <t xml:space="preserve"> Ingresos intereses
</t>
    </r>
  </si>
  <si>
    <t>Debilidad en los controles de indivudualización, verificación y ajuste de la información contable señalados en el numeral 1,2,1 del instructivo 03 de 2015 y numeral 3,4 de la resolución 357 de 2008 expedidas por la contaduría general de la nación , lo que genera que las cuentas 411003 ingresos intereses y 410103 deudores intereses presente incertidumbre en 3.448,4 millones.</t>
  </si>
  <si>
    <t xml:space="preserve">Establecer mecanismos de control para garantizar que el registro en la cuenta ingresos intereses sea reconocido por tercero individualizado.
</t>
  </si>
  <si>
    <t xml:space="preserve">Realizar en el SIIF Nación el reconocimiento de los hechos económicos por tercero individualizado.
 </t>
  </si>
  <si>
    <t>Reporte AuxCont Tercero SIIF. según FINANC el hallazgo es efectiv 100%, solici cierre, considerando que no registran movimi ni transac untiliz NIT genérico 999.999.999 adjunta libro Aux Contab x tecro cuenta ingresos contrib donde detalla la individual de hechos ecónom 
Financ realizó la modificación de la causa del hallazgo, acción de mejora, actividad y se eliminó la actividad No. 2</t>
  </si>
  <si>
    <t>FILA_68</t>
  </si>
  <si>
    <t>32_2015</t>
  </si>
  <si>
    <r>
      <rPr>
        <b/>
        <sz val="10"/>
        <rFont val="Arial Narrow"/>
        <family val="2"/>
      </rPr>
      <t xml:space="preserve">H32 (2015) AD.-  </t>
    </r>
    <r>
      <rPr>
        <sz val="10"/>
        <rFont val="Arial Narrow"/>
        <family val="2"/>
      </rPr>
      <t xml:space="preserve">Documentos soporte Deudores contribuciones
</t>
    </r>
  </si>
  <si>
    <t>Debilidad en los controles que permita verificar la informacion allegada por el area encargada (cartera)  a contabilidad para el respectivo reconocimiento en los estados financieros de la entidad.</t>
  </si>
  <si>
    <t>Validar mensualmente la informacion allegada a contabilidad para ser incorporada en los estados financieros.</t>
  </si>
  <si>
    <t>Realizar de manera mensual la conciliación de la cuenta 131127 entre  cartera (TAUX) y contabilidad SIIF Nación.</t>
  </si>
  <si>
    <t>Conciliacion mensual de cartera y contabilidad</t>
  </si>
  <si>
    <t>Reporte Auxiliar Contable Por Tercero SIIF Conciliación Cartera  Contribución meses de enero a mayo 2020 
Financiera realizó la modificación de la causa del hallazgo, acción de mejora, actividad y se eliminó la actividad No. 2</t>
  </si>
  <si>
    <t>FILA_70</t>
  </si>
  <si>
    <t>33_2015</t>
  </si>
  <si>
    <r>
      <rPr>
        <b/>
        <sz val="10"/>
        <rFont val="Arial Narrow"/>
        <family val="2"/>
      </rPr>
      <t>H33 (2015) AD.-</t>
    </r>
    <r>
      <rPr>
        <sz val="10"/>
        <rFont val="Arial Narrow"/>
        <family val="2"/>
      </rPr>
      <t xml:space="preserve"> Documentos soporte Deudores Multas
</t>
    </r>
  </si>
  <si>
    <t>Realizar de manera mensual la conciliación de la cuenta 131102 entre  cartera (TAUX) y contabilidad SIIF Nación.</t>
  </si>
  <si>
    <t>FILA_72</t>
  </si>
  <si>
    <t>35_2015</t>
  </si>
  <si>
    <r>
      <rPr>
        <b/>
        <sz val="10"/>
        <rFont val="Arial Narrow"/>
        <family val="2"/>
      </rPr>
      <t>H35 (2015)</t>
    </r>
    <r>
      <rPr>
        <sz val="10"/>
        <rFont val="Arial Narrow"/>
        <family val="2"/>
      </rPr>
      <t xml:space="preserve"> A Notas a los estados contables
</t>
    </r>
  </si>
  <si>
    <t>Establecer mecanismos de control y validación en la preparación de las notas a los estados financieros dando aplicación a lo establecido en la resolución 441 de 2019 de la Contaduría General de la Nación, referente a la utilización de la plantilla y anexos para la preparación y reporte uniforme de las notas a los estados financieros.</t>
  </si>
  <si>
    <t xml:space="preserve">Elaborar anualmente las notas a los estados financieros siguiendo los lineamientos establecidos en la resolución 441 de 2019, expedida por la Contaduría General de la Nación. </t>
  </si>
  <si>
    <t>Documento de Notas a los estados financieros.</t>
  </si>
  <si>
    <t xml:space="preserve">Financ registra link: https://www.supertransporte.gov.co/documentos/2020/Febrero/Financiera_17/Estados_financieros_a_31_de_Diciembre_2019.pdf  Se observa la Ceritificación, Estados Financieros y notas a los estados de situación financiera corte  31 diciembre de 2019
Financ realizó la modificación de la causa del hallazgo,  acción de mejora, actividades y unidad de medida. </t>
  </si>
  <si>
    <t>FILA_73</t>
  </si>
  <si>
    <t>36_2015</t>
  </si>
  <si>
    <r>
      <rPr>
        <b/>
        <sz val="10"/>
        <rFont val="Arial Narrow"/>
        <family val="2"/>
      </rPr>
      <t>H36 (2015) A</t>
    </r>
    <r>
      <rPr>
        <sz val="10"/>
        <rFont val="Arial Narrow"/>
        <family val="2"/>
      </rPr>
      <t xml:space="preserve"> Evaluación control interno contable
</t>
    </r>
  </si>
  <si>
    <t xml:space="preserve">Establecer mecanismos de control, verificación y depuración de las cuentas contables de cartera, cargue de movimientos por tercero, documentos soportes y registro de provisiones.  </t>
  </si>
  <si>
    <t xml:space="preserve">Realización de conciliaciones mensuales de las cuentas por cobrar, ingresos, provisones de litigios y demandas en contra de la  entidad por tercero. </t>
  </si>
  <si>
    <t>Conciliaciones mensuales debidamente suscritas por los responsables</t>
  </si>
  <si>
    <t xml:space="preserve">Reporte Auxiliar Contable Por Tercero SIIF Conciliación Cartera  Contribución meses de enero a mayo 2020 
-Mesa de Trabajo entre Admva y financ el 24 de junio 2020, Conciliac Informac Financ Propiedad Planta y Equipo de enero a mayo 2020
Financiera realizó la modificación de la causa del hallazgo,  acción de mejora, actividades y unidad de medida. </t>
  </si>
  <si>
    <t>FILA_74</t>
  </si>
  <si>
    <r>
      <rPr>
        <b/>
        <sz val="10"/>
        <rFont val="Arial Narrow"/>
        <family val="2"/>
      </rPr>
      <t>H36 (2015)</t>
    </r>
    <r>
      <rPr>
        <sz val="10"/>
        <rFont val="Arial Narrow"/>
        <family val="2"/>
      </rPr>
      <t xml:space="preserve"> A Evaluación control interno contable
</t>
    </r>
  </si>
  <si>
    <t xml:space="preserve">Establecer mecanismos de control y verificación del reporte de la información financiera reportada por las dependencias de la entidad.  </t>
  </si>
  <si>
    <t xml:space="preserve">Realización de mesas de trabajo semestral con las areas de la entidad que reportan información financiera, a fin de dar a conocer la oportunidad en la entrega y las diferencias presentadas.  </t>
  </si>
  <si>
    <t>Actas de reunión semestral de las mesas de trabajo realizadas.</t>
  </si>
  <si>
    <t xml:space="preserve">Financ adjunta  acta del comité tecnico de sostenbilidad contable del mes de junio 2020, en el cual se aclara el proceso de sostenibilidad contable que debe seguir la entidad, asi como el proceso de depuración permanente y sostenible de las cifras que se surte.
Financiera realizó la modificación de la causa del hallazgo,  acción de mejora, actividades y unidad de medida. </t>
  </si>
  <si>
    <t>Establecer mecanismos de control y verificación del reporte oportuno de la información financiera generada en las dependencias de la entidad.</t>
  </si>
  <si>
    <t xml:space="preserve">Generación de memorandos internos dando a conocer el Plan de Sostenibilidad Contable y reporte de la información contable a la Dirección Financiera, a las areas o dependencias de la entidad. </t>
  </si>
  <si>
    <t>Memorando interno enviado.</t>
  </si>
  <si>
    <t xml:space="preserve">Memo 20205400029713 del 2abril2020-Asunto: Instructivo relacionado con entrega informac financ 2020, por dependenc de la ST.  
No se observó seguimiento de cumplimiento actividades a 30junio2020 del cronograma.
Financiera realizó la modificación de la causa del hallazgo,  acción de mejora, actividades y unidad de medida. </t>
  </si>
  <si>
    <t>37_2015</t>
  </si>
  <si>
    <r>
      <rPr>
        <b/>
        <sz val="10"/>
        <rFont val="Arial Narrow"/>
        <family val="2"/>
      </rPr>
      <t>H37 (2015</t>
    </r>
    <r>
      <rPr>
        <sz val="10"/>
        <rFont val="Arial Narrow"/>
        <family val="2"/>
      </rPr>
      <t xml:space="preserve">)  A Ingresos vigencia 2015
</t>
    </r>
  </si>
  <si>
    <t>Debilidad en los controles establecidos para dicha área, denotando inconsistencias en la información presupuestal, lo cual afecta la confiabilidad de la misma</t>
  </si>
  <si>
    <t>Realizar seguimiento y control a la ejecución presupuestal de ingresos.</t>
  </si>
  <si>
    <t>Clasificar correctamente la ejecución presupuestal de ingresos en el SIIF Nación.</t>
  </si>
  <si>
    <t xml:space="preserve">Reporte de ejecución presupuestal de ingresos
</t>
  </si>
  <si>
    <t xml:space="preserve">Financ en Reporte Ejecución de Ingresos Agregada - SIIF, de mayo 2020, comenta que en la ejecuc presupuestal de ingresos se evidencia los recursos recaudados en cuentas bancarias de la entidad,  se registra en el sistema SIIF Nación en los respectivos rubros de acuerdo al concepto de recaudo. 
Financiera realizó la modificación de la causa del hallazgo,  acción de mejora y actividad. </t>
  </si>
  <si>
    <r>
      <rPr>
        <b/>
        <sz val="10"/>
        <rFont val="Arial Narrow"/>
        <family val="2"/>
      </rPr>
      <t>H37 (2015</t>
    </r>
    <r>
      <rPr>
        <sz val="10"/>
        <rFont val="Arial Narrow"/>
        <family val="2"/>
      </rPr>
      <t xml:space="preserve">) A Ingresos vigencia 2015
</t>
    </r>
  </si>
  <si>
    <t>Deficiencia en la aplicación de controles para identificar oportunamente las obligaciones y conceptos de los recaudos realizados denotando inconsistencias en la información presupuestal, lo cual afecta la confiabilidad de la misma.</t>
  </si>
  <si>
    <t>Depurar las partidas por identificar que han sido objeto de recaudo en las cuentas bancarias de la Entidad.</t>
  </si>
  <si>
    <t>Realizar llamadas a los vigilados para la identificación de recursos consignados en las cuentas recaudadoras de la Entidad y efectuar el respectivo registro en el SIIF.</t>
  </si>
  <si>
    <t xml:space="preserve">Se observó en iforme que Financiera durante las vigenc 2016, 2017, 2018, 2019 y 2020 se originaron partidas por identif por total $11.843.405.840 de las cuales se ha identif $11.325.731.887 representa en 96% y queda pendient por identif $517.673.953 equivale al 4% del total a identificar
Financiera realizó la modificación de la causa del hallazgo,  acción de mejora y actividad. </t>
  </si>
  <si>
    <t>1 (2018)</t>
  </si>
  <si>
    <r>
      <rPr>
        <b/>
        <sz val="10"/>
        <rFont val="Arial Narrow"/>
        <family val="2"/>
      </rPr>
      <t>H1 (2018) A</t>
    </r>
    <r>
      <rPr>
        <sz val="10"/>
        <rFont val="Arial Narrow"/>
        <family val="2"/>
      </rPr>
      <t xml:space="preserve"> 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</si>
  <si>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</si>
  <si>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Implementar mecanismos internos y externos de control para asegurar la razonabilidad de las cuentas: Deudores  Ingresos.</t>
  </si>
  <si>
    <t>Instructivo elaborado y publicado</t>
  </si>
  <si>
    <t>https://www.supertransporte.gov.co/documentos/2019/Julio/Financiera_15/Act.1_Procedimiento_de_Pagos_Obligaciones.pdf  
Se observó publidado documento PROCEDIM PARA PAGOS OBLIGAC y como se diligencia.   1. CONTRIBUCIÓN ESPECIAL, TASAS Y MULTAS 2. ACUERDOS DE PAGO 3. CUOTAS ACUERDOS DE PAGO QUE NO ESTÁN REGISTRADOS EN C-TAUX(EXCEPC) 4. FOTOCOPIAS</t>
  </si>
  <si>
    <r>
      <rPr>
        <b/>
        <sz val="10"/>
        <rFont val="Arial Narrow"/>
        <family val="2"/>
      </rPr>
      <t xml:space="preserve">H1 (2018) A </t>
    </r>
    <r>
      <rPr>
        <sz val="10"/>
        <rFont val="Arial Narrow"/>
        <family val="2"/>
      </rPr>
      <t>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</si>
  <si>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</si>
  <si>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Se observó en evidencia Financiera, que durante las vigenc 2016, 2017, 2018, 2019 y 2020 se originaron partidas por identificar por total $11.843.405.840 de las cuales se ha identificado un total de $11.325.731.887 representando en 96% y queda pendient por identif $517.673.953 equivalentes al 4% del total a identif
Financiera realizó la modificación de la actividad y unidad de medida</t>
  </si>
  <si>
    <r>
      <rPr>
        <b/>
        <sz val="10"/>
        <rFont val="Arial Narrow"/>
        <family val="2"/>
      </rPr>
      <t>H1 (2018)</t>
    </r>
    <r>
      <rPr>
        <sz val="10"/>
        <rFont val="Arial Narrow"/>
        <family val="2"/>
      </rPr>
      <t xml:space="preserve"> A Reconocimiento de pasivos por recaudo a favor de terceros. A la cuenta (2905) - Otros Pasivos - Recaudos por reclasificar a 31 de diciembre de 2017  se encuentra sobrestimada en debido que al cierre de la vigencia  quedaron partidas pendientes por identificar.</t>
    </r>
  </si>
  <si>
    <t>Realizar las acciones de control y seguimiento a efectos de disminuir el saldo de la cuenta recaudos por reclasificar.</t>
  </si>
  <si>
    <t>Realizar la imputación de los documentos de recaudo por clasificar que se encuentran con saldo.</t>
  </si>
  <si>
    <t>CEN de ingresos</t>
  </si>
  <si>
    <t>Se observó archivo CEN REGISTROS DE INGRESOS - RECAUDOS IDENTIFICADOS QUE FUERON REGISTRADOS POR EL CEN DE INGRESOS corte a 30 junio 2020 con 81 registros 
Financiera realizó la modificación de la acción de mejora, actividad y unidad de medida.</t>
  </si>
  <si>
    <t>2 (2018)</t>
  </si>
  <si>
    <r>
      <rPr>
        <b/>
        <sz val="10"/>
        <rFont val="Arial Narrow"/>
        <family val="2"/>
      </rPr>
      <t>H2 (2018)</t>
    </r>
    <r>
      <rPr>
        <sz val="10"/>
        <rFont val="Arial Narrow"/>
        <family val="2"/>
      </rPr>
      <t xml:space="preserve">  A Reconocimiento de la incertidumbre en la posibilidad de recuperación de la cartera de difícil cobro, debido a que al cierre de la vigencia la SPT registró como cartera corriente  aquella que supera los dos (2) o más años de vencida.</t>
    </r>
  </si>
  <si>
    <t>Debilidades en la clasificacion de la cartera  segun lo consignado en la Resolucion 53436 del 19 de octubre de 2017   numeral siete   que indica identificar y registrar la cartera en cuentas de difícil cobro</t>
  </si>
  <si>
    <t>Financi presenta evidencias Actas Comnité Cartera, concepto jurídico sobre prescripción y caducidad de la acción del 5mayo2020.
Resoluciones depuran obligaciones.
Presentan evidencias Aux libro contable, clasificación de cartera.
Financiera realizó la modificación de la acción de mejora, actividad y unidad de medida.</t>
  </si>
  <si>
    <r>
      <rPr>
        <b/>
        <sz val="10"/>
        <rFont val="Arial Narrow"/>
        <family val="2"/>
      </rPr>
      <t>H2 (2018) A</t>
    </r>
    <r>
      <rPr>
        <sz val="10"/>
        <rFont val="Arial Narrow"/>
        <family val="2"/>
      </rPr>
      <t xml:space="preserve"> Reconocimiento de la incertidumbre en la posibilidad de recuperación de la cartera de difícil cobro, debido a que al cierre de la vigencia la SPT registró como cartera corriente  aquella que supera los dos (2) o más años de vencida.</t>
    </r>
  </si>
  <si>
    <t>Debilidades en la clasificación de la cartera  según lo consignado en la Resolución 53436 del 19 de octubre de 2017   numeral siete   que indica identificar y registrar la cartera en cuentas de difícil cobro</t>
  </si>
  <si>
    <t>Realizar depuracion  contable de la cartera  conforme a los parametros establecidos en el manual de gestion de cartera de la entidad, (Resolución 53436 del 19 de octubre de 2017)</t>
  </si>
  <si>
    <t xml:space="preserve">Elaborar el informe de las partidas a someter al seneamiento contable de acuerdo a lo establecido en el manual de gestión de cartera de la entidad.
</t>
  </si>
  <si>
    <t>Spresenta evidencias Actas Comnité Cartera, concepto jurídico sobre prescripción y caducidad de la acción del 5mayo2020.
Resoluciones depuran obligaciones.
Financiera realizó la modificación de la acción de mejora, actividad y unidad de medida.</t>
  </si>
  <si>
    <t>Establecer mecanismo de control para el reconocimiento dpor la perdida de  deterioro por la incobrabilidad de la cartera</t>
  </si>
  <si>
    <t>Reconocer la perdida por deterioro de la cartera conforme a las politicas contables de la entidad.</t>
  </si>
  <si>
    <t>Libro auxiliar contable de SIIF de la cuenta 138614</t>
  </si>
  <si>
    <t>La Direccción Financiera, adicionó esta nueva actividad.</t>
  </si>
  <si>
    <t>3 (2018)</t>
  </si>
  <si>
    <r>
      <rPr>
        <b/>
        <sz val="10"/>
        <rFont val="Arial Narrow"/>
        <family val="2"/>
      </rPr>
      <t>H3 (2018) A</t>
    </r>
    <r>
      <rPr>
        <sz val="10"/>
        <rFont val="Arial Narrow"/>
        <family val="2"/>
      </rPr>
      <t xml:space="preserve"> Razonabilidad cuenta Patrimonio Institucional. A. Las cuentas (3225) Patrimonio Institucional - no reflejan la realidad financiera  económica y social  debido a que el Resultado del Ejercicio de cada año  se encuentra representado por cartera que presenta riesgo de incobrabilidad  al estar clasificada entre dos (2) y más de cinco (5) años.</t>
    </r>
  </si>
  <si>
    <t>Debilidades en la clasificación de la cartera  según lo consignado en la Resolución 53436 del 19 de octubre de 2017   numeral siete   y depuracion según lo establecido en el capitulo XIII  numeral 3 1 Porcedimiento para depurar  castigar y excluir de la contabilidad la cartera de imposible cobro</t>
  </si>
  <si>
    <t>Realizar los registros contables en relación a las novedades presentadas en la cartera</t>
  </si>
  <si>
    <t>Presenta evidencia Reporte Auxiliar Contable Por Tercero de la cuenta 138515 deudas  de dificil cobro  del SIIF Nación de enero a mayo de 2020
Financiera realizó la modificación de la acción de mejora, actividad y unidad de medida.</t>
  </si>
  <si>
    <t>Realizar depuración  contable de la cartera  conforme a los parametros estaablecidos en el manual de gestion de cartera de la entidad, (Resolución 53436 del 19 de octubre de 2017).</t>
  </si>
  <si>
    <t xml:space="preserve">Elaborar el informe de las partidas a someter al seaneamiento contable de acuerdo a lo establecido en el manual de cartera de la entidad,
</t>
  </si>
  <si>
    <t>Presenta evidencia de actas Comité de Cartera. Resoluciones que ordenan efectuar el saneamiento contable. Solicitud concepto jurídico sobre prescripción y caducidad de la acción del 15mayo2020
Financiera realizó la modificación de la acción de mejora, actividad y unidad de medida.</t>
  </si>
  <si>
    <t>Establecer mecanismo de control para el reconocimiento de la perdida de  deterioro por la incobrabilidad de la cartera.</t>
  </si>
  <si>
    <t>Reconocer la pérdida por deterioro de la cartera conforme a las politicas contables de la entidad.</t>
  </si>
  <si>
    <t>cuadros en Excel de Clasificación de Cartera Edades Enero a Mayo 2020 y Reporte Auxiliar Contable Por Tercero, vigencia 2019 del SIIF
Financera realizó la modificación de la acción de mejora, actividad y unidad de medida.</t>
  </si>
  <si>
    <t>FILA_85</t>
  </si>
  <si>
    <t>4 (2018)</t>
  </si>
  <si>
    <r>
      <rPr>
        <b/>
        <sz val="10"/>
        <rFont val="Arial Narrow"/>
        <family val="2"/>
      </rPr>
      <t>H4 (2018) A</t>
    </r>
    <r>
      <rPr>
        <sz val="10"/>
        <rFont val="Arial Narrow"/>
        <family val="2"/>
      </rPr>
      <t xml:space="preserve">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</si>
  <si>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</si>
  <si>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Establecer mecanismos de control para grantizar la actualización continua de las obligaciones emitidas por las areas de la entidad.</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</si>
  <si>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</si>
  <si>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</si>
  <si>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Presenta Evidencia correo enviado a Sandra Ucrós, Coordinadora Grupo AGA  donde se solicita legalizar 399 actos administrativos que fueron revocados por la Entidad, según cuadro Excel denominado "RELACION DE ACTOS ADMINISTRATIVOS POR LEGALIZAR"
Financiera realizó la modificación de la acción de mejora, actividad y unidad de medida.</t>
  </si>
  <si>
    <t>FILA_86</t>
  </si>
  <si>
    <r>
      <rPr>
        <b/>
        <sz val="10"/>
        <rFont val="Arial Narrow"/>
        <family val="2"/>
      </rPr>
      <t xml:space="preserve">H4 (2018) A </t>
    </r>
    <r>
      <rPr>
        <sz val="10"/>
        <rFont val="Arial Narrow"/>
        <family val="2"/>
      </rPr>
      <t>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</si>
  <si>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Se solicita excluir de esta actividad a la Dirección Financiera, considerando que es la Oficina de Notificaciones es la responsable de este proceso.
Financera realizó la modificación de la acción de mejora, actividad y unidad de medida.</t>
  </si>
  <si>
    <t>FILA_87</t>
  </si>
  <si>
    <t>5 (2018)</t>
  </si>
  <si>
    <r>
      <rPr>
        <b/>
        <sz val="10"/>
        <rFont val="Arial Narrow"/>
        <family val="2"/>
      </rPr>
      <t>H5 (2018) A</t>
    </r>
    <r>
      <rPr>
        <sz val="10"/>
        <rFont val="Arial Narrow"/>
        <family val="2"/>
      </rPr>
      <t xml:space="preserve">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</si>
  <si>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</si>
  <si>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Reiterar las comunicación a las Entidades con las que la  Supertransporte tiene operaciones recíprocas</t>
  </si>
  <si>
    <t>Publicar en la pagina web de la SPT  de manera trimestral las entidades con las cuales  se tuvo operaciones reciprocas  e incluir los datos de contacto del Grupo Financiera  en el documento a publicar</t>
  </si>
  <si>
    <t>Documento</t>
  </si>
  <si>
    <t>Se observó  publicación en la página web link: https://www.supertransporte.gov.co/index.php/informes-de-gestion-evaluacion-y-auditoria/ CGN2015_002_OPERACIONES_RECIPROCAS_CONVERGENCIA _Reporte Operaciones Reciprocas _ Operaciones reciprocas primer trimestre 2020.xls</t>
  </si>
  <si>
    <t>FILA_88</t>
  </si>
  <si>
    <r>
      <rPr>
        <b/>
        <sz val="10"/>
        <rFont val="Arial Narrow"/>
        <family val="2"/>
      </rPr>
      <t xml:space="preserve">H5 (2018) A </t>
    </r>
    <r>
      <rPr>
        <sz val="10"/>
        <rFont val="Arial Narrow"/>
        <family val="2"/>
      </rPr>
      <t>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</si>
  <si>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Enviar y realizar segumiento trimestral a los correos recibidos y  los enviados por el Grupo Financiera de los terceros a  reportar en las operaciones reciprocas</t>
  </si>
  <si>
    <t>Correos electronicos enviados</t>
  </si>
  <si>
    <t>Presenta Evidencia de correos enviados a diferenes entidades y correo masivo  "CIRCULARIZACIÓN DE OPERACIONES RECIPROCAS CON LA SUPERINTENDENCIA DE TRANSPORTE A CORTE  31 DE MARZO DE 2020, debido a que la actividad se ejectuta trmestralmente.</t>
  </si>
  <si>
    <t>FILA_89</t>
  </si>
  <si>
    <t>6 (2018)</t>
  </si>
  <si>
    <r>
      <rPr>
        <b/>
        <sz val="10"/>
        <rFont val="Arial Narrow"/>
        <family val="2"/>
      </rPr>
      <t>H6 (2018) A</t>
    </r>
    <r>
      <rPr>
        <sz val="10"/>
        <rFont val="Arial Narrow"/>
        <family val="2"/>
      </rPr>
      <t xml:space="preserve">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r>
  </si>
  <si>
    <t>El no reconocimiento en las cuentas de orden de los titulos judiales  producto de las medidas cautelares ejercida por el Grupo de Jurisdiccion Coactiva</t>
  </si>
  <si>
    <t>Conciliación de las novedades títulos de depósito judicial por parte de financiera y coactivo</t>
  </si>
  <si>
    <t>Solicitar el diseño e implementación de la base de datos de títulos de depósito judicial para consulta de los Grupos Financiera y Jurisdicción Coactivo</t>
  </si>
  <si>
    <t>Base de datos implementada</t>
  </si>
  <si>
    <t>FINANCIERA: Presenta Evidencia pantallazos solicitud de informacion e los titulos judiciales, acuerdos de pago y gestión de la cartera a fin de que sea incluida dentro del cierre contable.
No se observó base de datos implementada.
No se observó Conciliación de las novedades títulos de depósito judicial por parte de financiera y coactivo</t>
  </si>
  <si>
    <t>FILA_90</t>
  </si>
  <si>
    <t>No hay seguridad en la custodia de algunos títulos de depósito judicial por falta de especio en la Caja Fuerte de la Coordinación del Grupo Jurisdicción Coactiva</t>
  </si>
  <si>
    <t>Incluir  compra de la caja fuerte dentro del plan de adquisición del año 2019</t>
  </si>
  <si>
    <t>Seguimiento a la solicitud soporte de adquisicion caja fuerte</t>
  </si>
  <si>
    <t>Aquisicion caja fuerte</t>
  </si>
  <si>
    <t>2019/06/30</t>
  </si>
  <si>
    <t xml:space="preserve">Se observó que la Supertransporte realizó la Aquisicion de la caja fuerte para la seguridad en la custodia de algunos títulos de depósito judicial 
Recomendación: Pendiente de verificación de la efectividad por parte de los auditores de la OCI.
</t>
  </si>
  <si>
    <t>FILA_91</t>
  </si>
  <si>
    <t>7 (2018)</t>
  </si>
  <si>
    <r>
      <rPr>
        <b/>
        <sz val="10"/>
        <rFont val="Arial Narrow"/>
        <family val="2"/>
      </rPr>
      <t xml:space="preserve">H7 (2018) A </t>
    </r>
    <r>
      <rPr>
        <sz val="10"/>
        <rFont val="Arial Narrow"/>
        <family val="2"/>
      </rPr>
      <t xml:space="preserve"> Revelación hechos financieros  económicos y sociales. A.  las notas a los estados contables no contienen la información básica y adicional necesaria  para la adecuada interpretación cuantitativa y cualitativa de la situación financiera  económica y social por lo que limita conocer en tiempo real el estado y situación de los derechos y obligaciones de la SPT</t>
    </r>
  </si>
  <si>
    <t>La falta de detalle para la adecuada interpretación cuantitativa y cualitativa de la situación financiera económica y social en las notas a los estados financieros contables</t>
  </si>
  <si>
    <t>Establecer mecanismos de control dando aplicación a la resolución 441 de 2019 de la Contaduría General de la Nación para al elaboración de las notas a los estados financieros.</t>
  </si>
  <si>
    <r>
      <t>Elaborar el documento de notas a los estados financieros siguiendo los lineamientos de la resolución 441 de 2019 de la Contaduria General de la Nación.</t>
    </r>
    <r>
      <rPr>
        <b/>
        <sz val="10"/>
        <rFont val="Arial Narrow"/>
        <family val="2"/>
      </rPr>
      <t xml:space="preserve"> </t>
    </r>
  </si>
  <si>
    <t>Documento de las Notas a los estados financieros detalladas</t>
  </si>
  <si>
    <t>Financiera  link: https://www.supertransporte.gov.co/documentos/2020/Febrero/Financiera_17/Estados_financieros_a_31_de_Diciembre_2019.pdf  
Se observa la Ceritificación, Estados Financieros y notas a los estados de situación financiera corte  31 diciembre de 2019
Financera  realizó la modificación de la acción de mejora, actividad y unidad de medida.</t>
  </si>
  <si>
    <t>FILA_92</t>
  </si>
  <si>
    <t>8 (2018)</t>
  </si>
  <si>
    <r>
      <rPr>
        <b/>
        <sz val="10"/>
        <rFont val="Arial Narrow"/>
        <family val="2"/>
      </rPr>
      <t xml:space="preserve">H8 (2018)  AD </t>
    </r>
    <r>
      <rPr>
        <sz val="10"/>
        <rFont val="Arial Narrow"/>
        <family val="2"/>
      </rPr>
      <t>Sistema de Control Interno .AD.  se identificaron debilidades que inciden en la razonabilidad de los Estados Financieros 2017  por la inoportunidad en el suministro de la información en la identificación y depuración de vigilados  clasificación de la cartera.</t>
    </r>
  </si>
  <si>
    <t>Inoportunidad en el suministro de la información en la identificación y depuración de vigilados  clasificación de la cartera que no permite a la Coordinación Financiera registrar contablemente de manera  oportuna</t>
  </si>
  <si>
    <t>Se observó 20195400142533 de 20dic2019-Aspectos a tener en cuenta cierre contable 2019
20205400029713 del 2abril2020-Instructivo relacionado con entrega informac financ 2020, por dependenc de la ST
No se observó seguimiento de cumplimiento actividades a 30junio2020 del cronograma.
Financera realizó la modificación de la acción de mejora, actividad y unidad de medida.</t>
  </si>
  <si>
    <t>FILA_93</t>
  </si>
  <si>
    <t>9 (2018)</t>
  </si>
  <si>
    <r>
      <rPr>
        <b/>
        <sz val="10"/>
        <rFont val="Arial Narrow"/>
        <family val="2"/>
      </rPr>
      <t>H9 (2018) A</t>
    </r>
    <r>
      <rPr>
        <sz val="10"/>
        <rFont val="Arial Narrow"/>
        <family val="2"/>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</si>
  <si>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t>Incertidumbre por el no recaudo de la contribucion especial durante la vigencia 2017</t>
  </si>
  <si>
    <t xml:space="preserve"> Elaborar un informe de universo de vigilados activos que permitan depurar, consolidar y unificar las bases de datos. </t>
  </si>
  <si>
    <t>Presentan Excel con 8709 registros en hoja denominada UNIVERSO DE VIGILADOS ACTIVOS, corte a 30 junio 2020. Financiera registra realizar mesas de trabajo con las Delegaturas para actualizar la base de vigilados.
Financera realizó la modificación de la acción de mejora, actividad y unidad de medida.</t>
  </si>
  <si>
    <t>FILA_94</t>
  </si>
  <si>
    <r>
      <rPr>
        <b/>
        <sz val="10"/>
        <rFont val="Arial Narrow"/>
        <family val="2"/>
      </rPr>
      <t>H9 (2018) A</t>
    </r>
    <r>
      <rPr>
        <sz val="10"/>
        <rFont val="Arial Narrow"/>
        <family val="2"/>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</si>
  <si>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t>Mejorar el recaudo de la Contribución Especial de Vigilancia a través de una mayor efectividad en la gestión  persuasiva.</t>
  </si>
  <si>
    <t xml:space="preserve">Efectuar permanente comunicación a través de acciones de cobro persuasivo con los sujetos vigilados. 
</t>
  </si>
  <si>
    <t>Informe de acciones de cobro persuasivo</t>
  </si>
  <si>
    <t>Se obsrvó en cuadro Excel Informe de Gestión de llamadas cobro persuasivo y gestión persuasiva a través de correos masivos, periodos comprendidos entre agosto - diciembre del año 2019  y enero - febrero del año 2020
Financiera realizó la modificación de la acción de mejora, actividad y unidad de medida.</t>
  </si>
  <si>
    <t>Realizar seguimiento y control al reporte de información financiera realizado por los sujetos vigilados.</t>
  </si>
  <si>
    <t xml:space="preserve">
Verificar la consistencia y razonabilidad de la información financiera requerida para la liquidación de la CEV.
</t>
  </si>
  <si>
    <t>Reporte de información financiera</t>
  </si>
  <si>
    <t xml:space="preserve">
La Dirección Financiera adicionó esta actividad.</t>
  </si>
  <si>
    <t>FILA_95</t>
  </si>
  <si>
    <t>10 (2018)</t>
  </si>
  <si>
    <r>
      <rPr>
        <b/>
        <sz val="10"/>
        <rFont val="Arial Narrow"/>
        <family val="2"/>
      </rPr>
      <t xml:space="preserve">H10 (2018) AD </t>
    </r>
    <r>
      <rPr>
        <sz val="10"/>
        <rFont val="Arial Narrow"/>
        <family val="2"/>
      </rPr>
      <t>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</si>
  <si>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</si>
  <si>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</si>
  <si>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</si>
  <si>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</si>
  <si>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se observó en el archivo remitido por la OAJ, la  Formulación de políticas de prevención del daño antijurídico en lo relativo a el retiros de funcionarios de planta en estricto sentido de la Ley y la Jurisprudencia.</t>
  </si>
  <si>
    <t>FILA_96</t>
  </si>
  <si>
    <r>
      <rPr>
        <b/>
        <sz val="10"/>
        <rFont val="Arial Narrow"/>
        <family val="2"/>
      </rPr>
      <t>H10 (2018)  AD</t>
    </r>
    <r>
      <rPr>
        <sz val="10"/>
        <rFont val="Arial Narrow"/>
        <family val="2"/>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</si>
  <si>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</si>
  <si>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</si>
  <si>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</si>
  <si>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</si>
  <si>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Seguim realiz cumpl de obligac del Comit de Conciliac comun por OCI,  con 20192000078593 de 17jul2019 "Comun Infore Prelim de Seg al cump de func del Comit de Conc y a las Pol de Prev del Daño Antijur y Defen Judic según normat aplicable", que existen falen en el cumpl de dicha obligac lo que generó un hallazgo; adicionalm no se remitió evidenc que permit evidenc avanc en este cumplim.</t>
  </si>
  <si>
    <t>FILA_97</t>
  </si>
  <si>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</si>
  <si>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</si>
  <si>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</si>
  <si>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</si>
  <si>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se observó en la evidencia remitida, la matriz de seguimiento para estudio de la acción de repetición la cual hace parte del proceso de gestión jurídica de la entidad, no obstante esta no arroja información adicional para ser evaluada por el auditor, teniendo en cuenta que se encuentra en blanco y sin diligenciamiento.</t>
  </si>
  <si>
    <t>FILA_98</t>
  </si>
  <si>
    <t>11 (2018)</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</si>
  <si>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</si>
  <si>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</si>
  <si>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</si>
  <si>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</si>
  <si>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</si>
  <si>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Teniendo en cuenta la acción de mejora establecida "la Realizar seguimiento a la publicación de los contratos perfeccionados a más tardar el día hábil siguiente de su suscripción. Las vig actuales se manej en SECOP II todo virtual" versus la unidde media verif "Capac recibida" no fue remit evidenc por parte de la Dirección Administrativa, que permit la verfica, por parte de la auditora</t>
  </si>
  <si>
    <t>FILA_99</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</si>
  <si>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</si>
  <si>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</si>
  <si>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</si>
  <si>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</si>
  <si>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Tenie en cuen acci de mejora establecida "la Realizar seguim a la publicac de contr perfecc a más tardar el día hábil siguie de su suscripc. Las vig actual se manej en SECOP II todo virtual" versus la unid de medida a verif "Base de Datos actual que incluya puntos de control"  no fue remit evidenc, por parte de la Direcc Admva, que permitiera la verficación, por parte de la auditora.</t>
  </si>
  <si>
    <t>FILA_100</t>
  </si>
  <si>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</si>
  <si>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</si>
  <si>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Teniendo en cuenta la acción mejora establec "la Realizar seguim a la public de contr perfec a más tardar el día hábil siguien de su suscrip. Las vig actual se manej en SECOP II todo virtual" versus la unidad de medida a verific "Base de Datos actualiz que incluya puntos de control"  no fue remit evidenc, por parte de la Direcc Admva, que permit la verficac, por parte de la auditora.</t>
  </si>
  <si>
    <t>FILA_101</t>
  </si>
  <si>
    <t>12 (2018)</t>
  </si>
  <si>
    <r>
      <rPr>
        <b/>
        <sz val="10"/>
        <rFont val="Arial Narrow"/>
        <family val="2"/>
      </rPr>
      <t>H12 (2018) A</t>
    </r>
    <r>
      <rPr>
        <sz val="10"/>
        <rFont val="Arial Narrow"/>
        <family val="2"/>
      </rPr>
      <t xml:space="preserve">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r>
  </si>
  <si>
    <t>En el proceso de contratación se adjudicó la menor oferta  de acuerdo con la normatividad de contratación  En el proceso de gestión financiera en su momento no se contaba con un control que permitiera generar las alertas paran informar a las Entidades correspondientes  los recursos que no fueron utilizados frente a lo proyectado</t>
  </si>
  <si>
    <t>Apoyar la actualización del subproceso Tramitar Vigencias Futuras para establecer mecanismos de control que permitan garantizar que los recursos que no son utilizados en vigencias futuras definidas  sean ejecutados oportunamente, así mismo puedan ser reportado el respectivo seguimiento a las Entidades correspondientes.</t>
  </si>
  <si>
    <t>Actualizar la documentación de las vigencias futuras  en el Proceso de Gestión financiera -  subproceso  presupuesto en la Cadena de Valor</t>
  </si>
  <si>
    <t>Actualización procedimiento en la Cadena de Valor</t>
  </si>
  <si>
    <t>Conjuntamente la Dirección Financiera y la Oficina Asesora de Planeación se encuentran documentando los procedimientos correspondientes a los temas presupuestales de la Entidad.
Recomendación: Implementar las acciones correspondientes en aras de eliminar la causa raíz del hallazgo o identificar nuevas acciones acorde con lo observado por la OCI.</t>
  </si>
  <si>
    <t>FILA_102</t>
  </si>
  <si>
    <t xml:space="preserve">De acuerdo con la actualización al subproceso se deberá aplicar el control  identificando de acuerdo las actividades de seguimineto que sean establecidas. </t>
  </si>
  <si>
    <t>Soporte del seguimiento vigencias futuras</t>
  </si>
  <si>
    <t>2019/12/31</t>
  </si>
  <si>
    <t xml:space="preserve">FINANCIERA: No presentó evidencia
PLANEAC. Conjuntamente la Dirección Financiera y la Oficina Asesora de Planeación se encuentran documentando los procedimientos correspondientes a los temas presupuestales de la Entidad.
</t>
  </si>
  <si>
    <t>FILA_103</t>
  </si>
  <si>
    <t>FINANCIERA: No presentó evidencia
PLANEAC. Conjuntamente la Dirección Financiera y la Oficina Asesora de Planeación se encuentran documentando los procedimientos correspondientes a los temas presupuestales de la Entidad.</t>
  </si>
  <si>
    <t>FILA_104</t>
  </si>
  <si>
    <t>13 (2018)</t>
  </si>
  <si>
    <r>
      <rPr>
        <b/>
        <sz val="10"/>
        <rFont val="Arial Narrow"/>
        <family val="2"/>
      </rPr>
      <t xml:space="preserve">H13 (2018)A </t>
    </r>
    <r>
      <rPr>
        <sz val="10"/>
        <rFont val="Arial Narrow"/>
        <family val="2"/>
      </rPr>
      <t>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</si>
  <si>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</si>
  <si>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 xml:space="preserve">Realizar mesas de trabajo presenciales o virtuales con las Delegaturas y la Oficina de las TIC´S para establacer estrategias que permitan la unificación del universo de  los sujetos sometidos a inspección, vigilancia y control  por parte de esta Superintendencia. </t>
  </si>
  <si>
    <t>Financiera Presenta evidencia archivo en excel denominado VIGILADOS VIGIA ACTIVOS,
Hoja:VIGILADOS VIGIA ACTIVOS, con 8709 registros
Financiera realizó la modificación de la causa, la acción de mejora, la actividad y la unidad de medida.
Recomendación: Realizar mesa de trabajo con quien sea el responsable del hallazgo.</t>
  </si>
  <si>
    <t>FILA_105</t>
  </si>
  <si>
    <t>14 (2018)</t>
  </si>
  <si>
    <r>
      <rPr>
        <b/>
        <sz val="10"/>
        <rFont val="Arial Narrow"/>
        <family val="2"/>
      </rPr>
      <t xml:space="preserve">H14 (2018) A </t>
    </r>
    <r>
      <rPr>
        <sz val="10"/>
        <rFont val="Arial Narrow"/>
        <family val="2"/>
      </rPr>
      <t>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r>
  </si>
  <si>
    <t>Se presenta una diferencia entre el presupuesto establecido por el Ministerio de Hacienda y los ingresos recaudados por la Entidad  debido a que el presupuesto solamente contempla los ingresos por contribución especial; los ingreso por multas y otros conceptos no hacen parte del presupuesto de la Entidad  debido a que van directamente al Tesoro Nacional</t>
  </si>
  <si>
    <t>Establecer en el Proceso de Gestión Financiera, subproceso gestión presupuestal e inversión / elaborar el presupuesto, la estimación de los de excedentes de liquidez.</t>
  </si>
  <si>
    <t>Incluir la estimación de los excedentes de liquidez en la elaboración del anteproyecto de presupuesto de la Entidad.</t>
  </si>
  <si>
    <t>Finaciera plantea actualizar la cadena de valor, incluyendo la estimación de los excedentes de liquidez en el anteproyecto de presupuesto de la Entidad.
Finananciera modifica acción de mejora y actividad, toda vez que el proceso que se debe ajustar no es relacionado con el recaudo, se relaciona con la preparación del presupuesto.</t>
  </si>
  <si>
    <t>Establecer mecanismos de control y seguimiento a los recursos recaudados por la Superintendencia de Transporte, que permitan detallar el concepto de recaudo de cada vigencia y enfrentar con su ejecución en el gasto.</t>
  </si>
  <si>
    <t>Elaborar un cuadro de seguimiento que compare el recaudo por cada uno de los conceptos habilitados por Ley a la Superintendencia de Transporte en cada vigencia fiscal y su ejecución en el gasto.</t>
  </si>
  <si>
    <t>Informe Ingresos versus gastos</t>
  </si>
  <si>
    <t>La Dirección Financiera  adicionó esta actividad</t>
  </si>
  <si>
    <t>Solicitar concepto a la Dirección General del Presupuesto Público Nacional y al DNP, teniendo en cuenta que son las autoridades encargadas de realizar la distribución de los excedentes de liquidez en el presupuesto general de la nación, ya que para esa epoca las multas no hacían parte del presupuesto de la Entidad.</t>
  </si>
  <si>
    <t>Oficio</t>
  </si>
  <si>
    <t>FILA_106</t>
  </si>
  <si>
    <t>15 (2018)</t>
  </si>
  <si>
    <r>
      <rPr>
        <b/>
        <sz val="10"/>
        <rFont val="Arial Narrow"/>
        <family val="2"/>
      </rPr>
      <t>H15 (2018)A</t>
    </r>
    <r>
      <rPr>
        <sz val="10"/>
        <rFont val="Arial Narrow"/>
        <family val="2"/>
      </rPr>
      <t xml:space="preserve">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</si>
  <si>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t>Control no efectivo en la clasificación de las cuentas por pagar y reservas</t>
  </si>
  <si>
    <t>Establecer mecanismos de control para la recepción de las cuentas de cobro y facturas presentadas por los contratistas, listando los requisitos para la recepción de cada una de ellas.</t>
  </si>
  <si>
    <t>Actualizar en el Proceso Gestión Financera,  subproceso de Contabilidad, el detalle de la documentación soporte para tramite de cuentas por pagar y reservas presupuestales.</t>
  </si>
  <si>
    <t>El proceso se está desarrollando, pero no ha sido enviado a planeación. Se desarrollará en el segundo semestre del 2020.
La Dirección Financiera modifica la redacción de la actividad y la acción de mejora</t>
  </si>
  <si>
    <t>FILA_107</t>
  </si>
  <si>
    <r>
      <rPr>
        <b/>
        <sz val="10"/>
        <rFont val="Arial Narrow"/>
        <family val="2"/>
      </rPr>
      <t>H15 (2018)A</t>
    </r>
    <r>
      <rPr>
        <sz val="10"/>
        <rFont val="Arial Narrow"/>
        <family val="2"/>
      </rPr>
      <t xml:space="preserve"> Reserva presupuestal  Contrato 293 de 2017. A.  Falta de aplicación efectiva de controles  generó presuntamente transgresión a la norma y en consecuencia las Reservas presupuestales quedaron sobrestimadas y las Cuentas por Pagar subestimadas</t>
    </r>
  </si>
  <si>
    <t>Establecer mecanismos de control y seguimiento a los saldos pendientes por cobrar de los contratos adjudicados por la Entidad.</t>
  </si>
  <si>
    <t>Realizar informes donde se detallen los saldos pendientes por cobrar de la vigencia anterior y generar alertas a los supervisores encargados.</t>
  </si>
  <si>
    <t>Documento de conciliación y correo electrónico</t>
  </si>
  <si>
    <t>Se observó en diferenres correos enviados a los supervisores que informen  que pasó económicamente con cada contrato para proceder con la liberación de saldos constituidos como reserva presupuestal. 
La Dirección Financiera modifica la redacción de la actividad y la acción de mejora</t>
  </si>
  <si>
    <t>Establecer mecanismos de 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</si>
  <si>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</si>
  <si>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</si>
  <si>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PLANEACIÓN ADICIONÓ ESTA ACTIVIDAD..</t>
  </si>
  <si>
    <t>01_2019</t>
  </si>
  <si>
    <r>
      <rPr>
        <b/>
        <sz val="10"/>
        <rFont val="Arial Narrow"/>
        <family val="2"/>
      </rPr>
      <t>Hallazgo 1 (2019) - ADP- Implementación Sistema Vigía - Contratos 063/2010, 274/2013, 028/2014, 324/2014 y 367/2015.</t>
    </r>
    <r>
      <rPr>
        <sz val="10"/>
        <rFont val="Arial Narrow"/>
        <family val="2"/>
      </rPr>
      <t xml:space="preserve">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</si>
  <si>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</si>
  <si>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</si>
  <si>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</si>
  <si>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</si>
  <si>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 xml:space="preserve">
La Oficina de Tecnologías de la Información y las Comunicaciones, no presentó evidencias</t>
  </si>
  <si>
    <t xml:space="preserve">
Solicitar certificación de único proveedor o exclusividad de oferente.
</t>
  </si>
  <si>
    <t xml:space="preserve">
En toda contratación directa se deberá solicitar la certificación de exclusividad o único proveedor.
</t>
  </si>
  <si>
    <t xml:space="preserve">
Certificación de exclusividad.
</t>
  </si>
  <si>
    <t xml:space="preserve">
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</si>
  <si>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</si>
  <si>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</si>
  <si>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02_2019</t>
  </si>
  <si>
    <r>
      <rPr>
        <b/>
        <sz val="10"/>
        <rFont val="Arial Narrow"/>
        <family val="2"/>
      </rPr>
      <t xml:space="preserve">Hallazgo 2 (2019) -ADF- Módulo de Alertas e indicadores de Vigilancia y Proceso de Investigación - Contrato 274 de 2013. </t>
    </r>
    <r>
      <rPr>
        <sz val="10"/>
        <rFont val="Arial Narrow"/>
        <family val="2"/>
      </rPr>
      <t>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</si>
  <si>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</si>
  <si>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Generar actas de seguimiento con las obligaciones y entregables por contrato</t>
  </si>
  <si>
    <t>Se realizará documentación de las obligaciones con sus entregables por cada contrato dejando la evidencia de cumplimiento de cada uno de ellas</t>
  </si>
  <si>
    <t xml:space="preserve">Acta de seguimiento con entregables por contrato
</t>
  </si>
  <si>
    <t>03_2019</t>
  </si>
  <si>
    <r>
      <t>Hallazgo 3(2019)-AFD-Módulo de Visitas y Conexión con Fuentes Externas-Contrato 028 de 2014.</t>
    </r>
    <r>
      <rPr>
        <sz val="10"/>
        <rFont val="Arial Narrow"/>
        <family val="2"/>
      </rPr>
      <t>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</si>
  <si>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</si>
  <si>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</si>
  <si>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</si>
  <si>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</si>
  <si>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</si>
  <si>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</si>
  <si>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</si>
  <si>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 xml:space="preserve">Realizar capacitación de nuevos productos. </t>
  </si>
  <si>
    <t>Se realizará capacitación con los usuarios finales y retroalimentación pro productos o módulos nuevos.</t>
  </si>
  <si>
    <t xml:space="preserve">
Acta asistencia y participación de capacitación.
</t>
  </si>
  <si>
    <t>04_2019</t>
  </si>
  <si>
    <r>
      <rPr>
        <b/>
        <sz val="10"/>
        <rFont val="Arial Narrow"/>
        <family val="2"/>
      </rPr>
      <t>Hallazgo 4 (2019) -AD-Término Liquidación - Contrato 324 de 2014.</t>
    </r>
    <r>
      <rPr>
        <sz val="10"/>
        <rFont val="Arial Narrow"/>
        <family val="2"/>
      </rPr>
      <t xml:space="preserve">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</si>
  <si>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</si>
  <si>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</si>
  <si>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</si>
  <si>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</si>
  <si>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 xml:space="preserve">Se observó en la nueva cadena de valor modificación de fecha 2 de enero de 2020, de la descripción del proceso Gestión Administrativa, caracterización firmada, pero no se observó el  procedimiento publicado, se encuentra en trámite. </t>
  </si>
  <si>
    <r>
      <rPr>
        <b/>
        <sz val="10"/>
        <rFont val="Arial Narrow"/>
        <family val="2"/>
      </rPr>
      <t>Hallazgo 4 (2019) -AD-Término Liquidación - Contrato 324 de 2014.</t>
    </r>
    <r>
      <rPr>
        <sz val="10"/>
        <rFont val="Arial Narrow"/>
        <family val="2"/>
      </rPr>
      <t xml:space="preserve">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</si>
  <si>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</si>
  <si>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</si>
  <si>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</si>
  <si>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</si>
  <si>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Se observó en eviden present por Admva  memors a depend solic actas de liquidac, inform final y demás doctos soporte. Se obsrvó present  socializ capacitac Contract etapas de participac superv, funci de superv, prohib para superv, liquidac contrac, plazos para proces de liquidac contract, responsab y documto de asistenc. Falta public proced liquidac Contrat</t>
  </si>
  <si>
    <t>05_2019</t>
  </si>
  <si>
    <r>
      <t xml:space="preserve">Hallazgo 5 (2019) -AD -Supervisión Contratos Vigía. </t>
    </r>
    <r>
      <rPr>
        <sz val="10"/>
        <rFont val="Arial Narrow"/>
        <family val="2"/>
      </rPr>
      <t>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</si>
  <si>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</si>
  <si>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</si>
  <si>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</si>
  <si>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r>
      <rPr>
        <b/>
        <sz val="10"/>
        <rFont val="Arial Narrow"/>
        <family val="2"/>
      </rPr>
      <t xml:space="preserve">Hallazgo 5 (2019) -AD -Supervisión Contratos Vigía. </t>
    </r>
    <r>
      <rPr>
        <sz val="10"/>
        <rFont val="Arial Narrow"/>
        <family val="2"/>
      </rPr>
      <t>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</si>
  <si>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</si>
  <si>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</si>
  <si>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</si>
  <si>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 xml:space="preserve">Se obsrvó present  socializ capacitac Contract etapas de participac superv, funci de superv, prohib para superv, liquidac contrac, plazos para proceso de liquidac contract, responsab y documto de asistencia. </t>
  </si>
  <si>
    <t>06_2019</t>
  </si>
  <si>
    <r>
      <rPr>
        <b/>
        <sz val="10"/>
        <rFont val="Arial Narrow"/>
        <family val="2"/>
      </rPr>
      <t>Hallazgo 6 (2019) - ADF - Aplicación Móvil de Quejas - Contrato 324 de 2014.</t>
    </r>
    <r>
      <rPr>
        <sz val="10"/>
        <rFont val="Arial Narrow"/>
        <family val="2"/>
      </rPr>
      <t xml:space="preserve"> Se recibió a satisfacción la Aplicación Móvil de Quejas de la Superintendencia de Transporte, pero el mismo en la actualidad no se encuentra en funcionamiento por que no satisface la necesidad que motivó la contratación</t>
    </r>
  </si>
  <si>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</si>
  <si>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</si>
  <si>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 xml:space="preserve">
Generar actas de seguimiento con las obligaciones y entregables por contrato.</t>
  </si>
  <si>
    <t xml:space="preserve">
Se realizará documentación de las obligaciones con sus entregables por cada contrato dejando la evidencia de cumplimiento de cada uno de ellas.</t>
  </si>
  <si>
    <t>07_2019</t>
  </si>
  <si>
    <r>
      <rPr>
        <b/>
        <sz val="10"/>
        <rFont val="Arial Narrow"/>
        <family val="2"/>
      </rPr>
      <t>Hallazgo 7 (2019) -ADF - Actualización del Desarrollo e Implementación del Sistem Vigía - Contrato 367 de 2015.</t>
    </r>
    <r>
      <rPr>
        <sz val="10"/>
        <rFont val="Arial Narrow"/>
        <family val="2"/>
      </rPr>
      <t xml:space="preserve"> Falencias en la aplicación de los principios de economía, eficiencia y eficacia en la gestión de los recursos en el contrato de Actualización del Desarrollo e Implementación del Sistema Vigía</t>
    </r>
  </si>
  <si>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</si>
  <si>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</si>
  <si>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</si>
  <si>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</si>
  <si>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08_2019</t>
  </si>
  <si>
    <r>
      <rPr>
        <b/>
        <sz val="10"/>
        <rFont val="Arial Narrow"/>
        <family val="2"/>
      </rPr>
      <t>Hallazgo 8 (2019) - AD - Aplicativos para el Soporte a la Gestión Documental.</t>
    </r>
    <r>
      <rPr>
        <sz val="10"/>
        <rFont val="Arial Narrow"/>
        <family val="2"/>
      </rPr>
      <t xml:space="preserve"> La entidad utiliza dos aplicativos para la Gestión Documental que generan inconvenientes en las labores diarias (La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</si>
  <si>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</si>
  <si>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</si>
  <si>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</si>
  <si>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</si>
  <si>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</si>
  <si>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</si>
  <si>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</si>
  <si>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</si>
  <si>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 xml:space="preserve">Según informac de la Coord Grupo AGA y documento ACTUALIZAC DEL SISTEMA GESTI DOCUM ORFEO, han trabaj conjun con OTIC, para unif Gestor Documen, inició con envío de requer básicos y normat que requier el Sistema.  Adjun proyect descripc Especif Técnicas, activid del 24 jun2020. 
Se observó correo a Oscar Quintero, De Sandra Ucrós,  con Observ al anexo técnico  del 18abr2020 </t>
  </si>
  <si>
    <t>FILA_17</t>
  </si>
  <si>
    <t>09_2019</t>
  </si>
  <si>
    <r>
      <rPr>
        <b/>
        <sz val="10"/>
        <rFont val="Arial Narrow"/>
        <family val="2"/>
      </rPr>
      <t xml:space="preserve">Hallazgo 9 (2019) - AD - Gestión de Recursos de TI. </t>
    </r>
    <r>
      <rPr>
        <sz val="10"/>
        <rFont val="Arial Narrow"/>
        <family val="2"/>
      </rPr>
      <t xml:space="preserve"> Debilidades en la Gestión de los Recursos de TI, en el desarrollo e implementación del sistema misional Vigía.</t>
    </r>
  </si>
  <si>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</si>
  <si>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</si>
  <si>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</si>
  <si>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</si>
  <si>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t xml:space="preserve">Ajustar los procedimientos en la cadena de valor para el proceso de Gestión de TI con la Oficina de Planeación.
</t>
  </si>
  <si>
    <t xml:space="preserve">Realizar ajuste a los procesos de Tics para actualizar la cadena de valor.
</t>
  </si>
  <si>
    <t xml:space="preserve">
Ajuste proceso cadena de valor.
</t>
  </si>
  <si>
    <t>10_2019</t>
  </si>
  <si>
    <r>
      <t>Hallazgo 10 (2019) - A - Mecanismos de Control Interno Supertransporte</t>
    </r>
    <r>
      <rPr>
        <sz val="10"/>
        <rFont val="Arial Narrow"/>
        <family val="2"/>
      </rPr>
      <t>. Falencias de contro y segimiento al proyecto "Sistematización de la Superintendencia de Puertos y Transporte" determinadas en los contratos 063/2010, 274/2013, 028/2014, 324/2014 y 367/2015.</t>
    </r>
  </si>
  <si>
    <t xml:space="preserve">Ajustar los procedimientos en la cadena de valor para la matriz de riesgos.
</t>
  </si>
  <si>
    <r>
      <rPr>
        <b/>
        <sz val="10"/>
        <rFont val="Arial Narrow"/>
        <family val="2"/>
      </rPr>
      <t xml:space="preserve">H65 (2010) A. </t>
    </r>
    <r>
      <rPr>
        <sz val="10"/>
        <rFont val="Arial Narrow"/>
        <family val="2"/>
      </rPr>
      <t xml:space="preserve"> Cronograma del Proyecto.  Siendo el cronogra una herram fundam en la ejecuc y control de cualquier proyec, se observa falta de claridad por parte de la Entidad en cuanto al cronogra oficial para la implement del sistema de informac Vigía; se remitió a la CGR varias versiones del mismo, no obstante en la revis del expedie contractual sólo se encontró formalmente</t>
    </r>
  </si>
  <si>
    <r>
      <rPr>
        <b/>
        <sz val="10"/>
        <rFont val="Arial Narrow"/>
        <family val="2"/>
      </rPr>
      <t>Hallazgo 60 (2010) A.</t>
    </r>
    <r>
      <rPr>
        <sz val="10"/>
        <rFont val="Arial Narrow"/>
        <family val="2"/>
      </rPr>
      <t xml:space="preserve"> Implementación del Sistema VIGÍA.  De acuerdo con los pliegos de condiciones, la Superint  definió dos fases para la implement del sistema de información misional; la primera  conformada por once módulos, a desarrollarse durante el año 2010 la cual se viene ejecutando a través del contrato 063 de 2010 y la segunda fase confor por siete módulos a ejecutarse en 2011.</t>
    </r>
  </si>
  <si>
    <r>
      <rPr>
        <b/>
        <sz val="10"/>
        <rFont val="Arial Narrow"/>
        <family val="2"/>
      </rPr>
      <t xml:space="preserve">H24(2011) A. </t>
    </r>
    <r>
      <rPr>
        <sz val="10"/>
        <rFont val="Arial Narrow"/>
        <family val="2"/>
      </rPr>
      <t xml:space="preserve">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 inspecc y control) </t>
    </r>
  </si>
  <si>
    <r>
      <rPr>
        <b/>
        <sz val="10"/>
        <rFont val="Arial Narrow"/>
        <family val="2"/>
      </rPr>
      <t xml:space="preserve">H24 (2011) A. </t>
    </r>
    <r>
      <rPr>
        <sz val="10"/>
        <rFont val="Arial Narrow"/>
        <family val="2"/>
      </rPr>
      <t xml:space="preserve">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t>
    </r>
  </si>
  <si>
    <r>
      <rPr>
        <b/>
        <sz val="10"/>
        <rFont val="Arial Narrow"/>
        <family val="2"/>
      </rPr>
      <t xml:space="preserve">H24 (2011) A. </t>
    </r>
    <r>
      <rPr>
        <sz val="10"/>
        <rFont val="Arial Narrow"/>
        <family val="2"/>
      </rPr>
      <t xml:space="preserve"> Deficienc en la gestión de los Informes Únicos de Infracciones de Transporte – IUIT. La Comisión evidenció una gestión deficiente de la Entidad, respecto de los IUIT, en razón al bajo número de actuaciones adelantadas para ejercer efectiva y eficientemente la supervisión integral (vigilan, inspec y contr) a la prestac del servi público de transp terres y sus activ conexas</t>
    </r>
  </si>
  <si>
    <r>
      <rPr>
        <b/>
        <u/>
        <sz val="10"/>
        <rFont val="Arial Narrow"/>
        <family val="2"/>
      </rPr>
      <t>H7(2012) A.</t>
    </r>
    <r>
      <rPr>
        <b/>
        <sz val="10"/>
        <rFont val="Arial Narrow"/>
        <family val="2"/>
      </rPr>
      <t xml:space="preserve"> </t>
    </r>
    <r>
      <rPr>
        <sz val="10"/>
        <rFont val="Arial Narrow"/>
        <family val="2"/>
      </rPr>
      <t xml:space="preserve">  Gestión Peticiones, Gestión Peticiones, Quejas y Reclamos.  el equipo de audit  solicitó a la entidad a trav del Oficio ASPT-002 del 18 sept (punto No. 4) radicado en la Supertransp el mismo día, con 20145600595462, información relacionada con el trámite de las PQR atendidas en vig 2013. De acuerdo con lo anterior, no se cuenta con un proce central sobre PQRs </t>
    </r>
  </si>
  <si>
    <r>
      <rPr>
        <b/>
        <sz val="10"/>
        <rFont val="Arial Narrow"/>
        <family val="2"/>
      </rPr>
      <t xml:space="preserve">H14 (2012) A. </t>
    </r>
    <r>
      <rPr>
        <sz val="10"/>
        <rFont val="Arial Narrow"/>
        <family val="2"/>
      </rPr>
      <t>Centro Inteligente de Control de Tránsito y Transporte - En su Artículo 85 el PDN, Centro Inteligente de Control de Tránsito y Transporte –CICTT, establece que la estructuración y puesta en funcionamiento del CICTT, recae sobre el  MT y sus entidades adscritas.  Sin embargo, a la fecha no es una realidad, ya que se encuentra en etapa de Diseño y Dimensionamiento.</t>
    </r>
  </si>
  <si>
    <r>
      <rPr>
        <b/>
        <sz val="10"/>
        <rFont val="Arial Narrow"/>
        <family val="2"/>
      </rPr>
      <t xml:space="preserve">H15 (2012) A. </t>
    </r>
    <r>
      <rPr>
        <sz val="10"/>
        <rFont val="Arial Narrow"/>
        <family val="2"/>
      </rPr>
      <t xml:space="preserve"> Ampliación de la Tasa de Vigilancia - Con respecto al Art 89 Ley 1450 de 2011, PND que establece la AMPLIACI DE LA TASA A TODOS LOS VIGILADOS, si bien la entidad proyectó la Resolución 10225 de 23 de octubre de 2012 y emitió Resolpara  fijar los plazos, formas de pago, procedim y otras disposic, en el momento se presentan dos situaciones que no contempla la norma. Primero</t>
    </r>
  </si>
  <si>
    <r>
      <rPr>
        <b/>
        <sz val="10"/>
        <rFont val="Arial Narrow"/>
        <family val="2"/>
      </rPr>
      <t xml:space="preserve">H18 (2012) A.  </t>
    </r>
    <r>
      <rPr>
        <sz val="10"/>
        <rFont val="Arial Narrow"/>
        <family val="2"/>
      </rPr>
      <t xml:space="preserve">Deudores Sobrestimación en la cuenta 1401 - Prescripciones - La cuenta 1401 Deudores- Ingresos no tributarios- contiene obligaciones por un valor de $3.703.1 millones, las cuales teniendo en cuenta su fecha de vencimiento se establecon </t>
    </r>
    <r>
      <rPr>
        <b/>
        <sz val="10"/>
        <rFont val="Arial Narrow"/>
        <family val="2"/>
      </rPr>
      <t xml:space="preserve">prescripcio </t>
    </r>
    <r>
      <rPr>
        <sz val="10"/>
        <rFont val="Arial Narrow"/>
        <family val="2"/>
      </rPr>
      <t xml:space="preserve">por valor de $1.410.8 millones, lo que denota que no se efect una debida gest de cobro, afectando la razonab de dicho saldo </t>
    </r>
  </si>
  <si>
    <r>
      <rPr>
        <b/>
        <sz val="10"/>
        <rFont val="Arial Narrow"/>
        <family val="2"/>
      </rPr>
      <t xml:space="preserve">H24 (2012) AD. </t>
    </r>
    <r>
      <rPr>
        <sz val="10"/>
        <rFont val="Arial Narrow"/>
        <family val="2"/>
      </rPr>
      <t xml:space="preserve"> Nómina Paralela - Se observa que para las vig 2011 y 2012,  la tendenc en el número de personas de planta (libre nombram y remoc, funciona de carrera admva y funcion de nombrami provis) se mantuvo, y aunque  el número de contrat  de prestac de servi de una vig a otra  se redujo en 4 contra, el valor pagado aumentó en un 44% pues pasó de $2,833,904,406  a $4,079,123,367.</t>
    </r>
  </si>
  <si>
    <r>
      <rPr>
        <b/>
        <sz val="10"/>
        <rFont val="Arial Narrow"/>
        <family val="2"/>
      </rPr>
      <t xml:space="preserve">H3 (2013) AD. </t>
    </r>
    <r>
      <rPr>
        <sz val="10"/>
        <rFont val="Arial Narrow"/>
        <family val="2"/>
      </rPr>
      <t>Gestión Sancionatoria IUIT. durante periodo 2008 a 2013, la SPT recibió 148.240 IUITs para los cuales aperturó investigac en la misma vig en que los recibió para 959 casos (0.65%) mientras que 36.707 aperturas de investig (24.76%) se realiz sobre IUITs recib en vig anteri. dicho de otra manera 110.574 IUITs (74.59%) no fueron objeto de actuaci alguna dentro del periodo.</t>
    </r>
  </si>
  <si>
    <r>
      <rPr>
        <b/>
        <sz val="10"/>
        <rFont val="Arial Narrow"/>
        <family val="2"/>
      </rPr>
      <t>H6 (2013</t>
    </r>
    <r>
      <rPr>
        <sz val="10"/>
        <rFont val="Arial Narrow"/>
        <family val="2"/>
      </rPr>
      <t xml:space="preserve">) </t>
    </r>
    <r>
      <rPr>
        <b/>
        <sz val="10"/>
        <rFont val="Arial Narrow"/>
        <family val="2"/>
      </rPr>
      <t>A.</t>
    </r>
    <r>
      <rPr>
        <sz val="10"/>
        <rFont val="Arial Narrow"/>
        <family val="2"/>
      </rPr>
      <t xml:space="preserve"> Programa General de Inspecciones. Incump del PGI - Se evide defici en cumpli de la funcio mision de la entidad, que se traduc la disminuc de la eficac en labor de inspecci De acuerdo con informac suminist por la DelegConces, para la vig 2013 se program 172 visitas de inspec se realiz 156 y las 16 resta no se efectua, princ lporqué el vigil fue visita previa  MT y el INVIAS</t>
    </r>
  </si>
  <si>
    <r>
      <rPr>
        <b/>
        <sz val="10"/>
        <rFont val="Arial Narrow"/>
        <family val="2"/>
      </rPr>
      <t xml:space="preserve">H10 (2013) A.- </t>
    </r>
    <r>
      <rPr>
        <sz val="10"/>
        <rFont val="Arial Narrow"/>
        <family val="2"/>
      </rPr>
      <t xml:space="preserve"> ejecución del convenio 330 de 2013 - Universidad del Tolima. Etapa Precontractual - No se encontró documento que soporte que la Univ Tolima, dentro de su objeto, tenga las investigac admva y cobro de sanciones o multas, el cual es el objeto del convenio.
Etapa Contrac La entidad no control efects, respecto del incumpli por parte de la Univ Tolima ejecuc del conven 330/13</t>
    </r>
  </si>
  <si>
    <r>
      <rPr>
        <b/>
        <sz val="10"/>
        <rFont val="Arial Narrow"/>
        <family val="2"/>
      </rPr>
      <t xml:space="preserve">H12 (2013) AD.  </t>
    </r>
    <r>
      <rPr>
        <sz val="10"/>
        <rFont val="Arial Narrow"/>
        <family val="2"/>
      </rPr>
      <t xml:space="preserve"> Terceros Genéricos en la Cuenta Deudores. Para  el caso en estudio de los Deudores (cartera cobrable e incobrable), la entidad soporta la contab del SIIF en hojas de cálculo (Excel), sin registrar los movi en su total, a nivel de detalle en el SIIF. Esta situación comporta riesgos, de una parte, por la falta de trazabil y segud de la informac manej en hojas de cálculo y </t>
    </r>
  </si>
  <si>
    <r>
      <rPr>
        <b/>
        <sz val="10"/>
        <rFont val="Arial Narrow"/>
        <family val="2"/>
      </rPr>
      <t xml:space="preserve">H13 (2015) A.-  </t>
    </r>
    <r>
      <rPr>
        <sz val="10"/>
        <rFont val="Arial Narrow"/>
        <family val="2"/>
      </rPr>
      <t xml:space="preserve">Prevención daño Antijurídico. De conformidad con lo enviado por la SPT, mediante oficio STP respuesta No. 2- Anexo No. 9, se observa que dicha Entidad no cuenta con un documento oficial donde se ejecute la Política de Prevención del Daño Antijurídico, sin embargo la Entidad ha realizado una serie de activid que evidencian actuac que se han desplegado en vig 2015 y 2016, </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</si>
  <si>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mlla, sin embargo, el aplicativo TAUX </t>
  </si>
  <si>
    <t>La cuenta 140102 Deudores multas y 147590 Deudas de dificil cobro, presentan incertudumbre  de $11.762,5 millones y subestimación de $5.322 millones debido a las siguientes situaciones encontradas. Los libros auxiliar por terceros de la cuenta 140102 Deudores Multas presentan saldos de $53335,3 millones y 147590 Deuda de dificil cobro por $ 5.426 mlls, sin embargo, el aplicativo TAUX d</t>
  </si>
  <si>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mlls, sin embargo, el aplicativo TAUX </t>
  </si>
  <si>
    <t xml:space="preserve">La falta de control del flujo de informac desde el área de notificac, así como de las deleg Trto, Puertos y Concess hacia el área contable, impidie que se remiti a tiempo la informac correspo a las ejecutor y que no se vieran reflejadas contablem todas las obligac a favor de la entidad, deriva en una subestimac de las ctas 140102 deudores multas y la 411002 ingresos multas. </t>
  </si>
  <si>
    <t xml:space="preserve">La falta de control del flujo de información desde el área de notificaciones, así como de las delegadas de Tránsito, Puertos y Concesiones hacia el área contable, impidieron que se remitiera a tiempo la informa corresp ejecutor y que no se vieran refleja contable las obligac a favor de la entidad, derivando en una subestima ctas 140102 deudores multas y la 411002 ingresos multas. </t>
  </si>
  <si>
    <t xml:space="preserve">El proceso contable de la entidad presenta deficiencia debido a que se encontraron situaciones que afectan la razonabilidad de la informac financiera tales como: saldos genericos en cuentas representativas que imposibilitan la verificab, inconsistencia de la cartera reportada en la contabilidad y el aplicativo TAUX, inoportunidad de los registros, saldos pendi de depurar y ajustar, </t>
  </si>
  <si>
    <t xml:space="preserve">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t>
  </si>
  <si>
    <t>Las notas a los estados contables carecen de información suficiente, debido a que estas notas no revelan entre otras, la situación de los ingresos generados en las Delegaturas de Puertos, Concesiones e infraestructura, de transito y transporte terrestre automotor por tipos y conceptos, asi como los aspectos relacionados con los deudores por concepto de multas, intereses y conribucio</t>
  </si>
  <si>
    <t>FILA_30</t>
  </si>
  <si>
    <t>FILA_45</t>
  </si>
  <si>
    <t>FILA_52</t>
  </si>
  <si>
    <t>FILA_59</t>
  </si>
  <si>
    <t>FILA_61</t>
  </si>
  <si>
    <t>FILA_63</t>
  </si>
  <si>
    <t>FILA_65</t>
  </si>
  <si>
    <t>FILA_67</t>
  </si>
  <si>
    <t>FILA_69</t>
  </si>
  <si>
    <t>FILA_71</t>
  </si>
  <si>
    <t>FILA_108</t>
  </si>
  <si>
    <t>FILA_109</t>
  </si>
  <si>
    <t>FILA_110</t>
  </si>
  <si>
    <t>FILA_111</t>
  </si>
  <si>
    <t>FILA_112</t>
  </si>
  <si>
    <t>FILA_113</t>
  </si>
  <si>
    <t>FILA_114</t>
  </si>
  <si>
    <t>FILA_75</t>
  </si>
  <si>
    <t>FILA_76</t>
  </si>
  <si>
    <t>FILA_77</t>
  </si>
  <si>
    <t>FILA_78</t>
  </si>
  <si>
    <t>FILA_79</t>
  </si>
  <si>
    <t>FILA_80</t>
  </si>
  <si>
    <t>FILA_81</t>
  </si>
  <si>
    <t>FILA_82</t>
  </si>
  <si>
    <t>FILA_83</t>
  </si>
  <si>
    <t>FILA_84</t>
  </si>
  <si>
    <t>SEMESTRAL</t>
  </si>
  <si>
    <t>A partir del 2.018 bajo la nueva administracion, se define cumplir las fases de los proyectos contratados para aplicaciones Core, asi: Iniciacion, Planificacion, Ejecucion, Seguimiento y control y Cierre. Asi mismo, la optimizacion de compras de TI en los acuerdos marco de Colombia Compra Eficiente.</t>
  </si>
  <si>
    <r>
      <rPr>
        <b/>
        <u/>
        <sz val="10"/>
        <rFont val="Arial Narrow"/>
        <family val="2"/>
      </rPr>
      <t>H7(2012) A.</t>
    </r>
    <r>
      <rPr>
        <b/>
        <sz val="10"/>
        <rFont val="Arial Narrow"/>
        <family val="2"/>
      </rPr>
      <t xml:space="preserve"> </t>
    </r>
    <r>
      <rPr>
        <sz val="10"/>
        <rFont val="Arial Narrow"/>
        <family val="2"/>
      </rPr>
      <t xml:space="preserve">  Gestión Peticiones, Gestión Peticiones, Quejas y Reclamos.  el equipo de audit  solicitó a la entidad a trav del Oficio ASPT-002 del 18 sept (punto No. 4) radicado en la Supertransp el mismo día, con 20145600595462, información relacionada con el trámite de las PQR atendidas en vig 2013. De acuerdo con lo anterior, no se cuenta con un procedimiento centralizado sobre PQRs </t>
    </r>
  </si>
  <si>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MT.</t>
  </si>
  <si>
    <r>
      <rPr>
        <b/>
        <sz val="10"/>
        <rFont val="Arial Narrow"/>
        <family val="2"/>
      </rPr>
      <t xml:space="preserve">Buen Gobierno </t>
    </r>
    <r>
      <rPr>
        <sz val="10"/>
        <rFont val="Arial Narrow"/>
        <family val="2"/>
      </rPr>
      <t>a. Deficiencias en la definición del alcance del indicador de la estrategia de Plan rediseño de gestión Institucional b. Deficiencias en la definición del alcance del indicador de la estrategia de Desarrollar e implementar las tecnologías necesarias y existentes de acuerdo a las políticas de gobierno en línea.</t>
    </r>
  </si>
  <si>
    <t xml:space="preserve">La cuenta 140160 ConTribuciones representadas en los derechos a favor de la entidad por parte de vigilados se encuentra subestimada en $ 20,012 millones, según reporte del aplicativo TAUX, con saldo de $21,033,4 millones de la tasa de vigilancia en las vigencias 2007 al 2014, pero en el libro auxiliar por tercero el valor es $1,021,8 millones. </t>
  </si>
  <si>
    <r>
      <rPr>
        <b/>
        <sz val="10"/>
        <rFont val="Arial Narrow"/>
        <family val="2"/>
      </rPr>
      <t xml:space="preserve">H10 (2013) A.- </t>
    </r>
    <r>
      <rPr>
        <sz val="10"/>
        <rFont val="Arial Narrow"/>
        <family val="2"/>
      </rPr>
      <t xml:space="preserve"> ejecución del convenio 330 de 2013 - Universidad del Tolima. Etapa Precontractual - No se encontró documento que soporte la investigación administrativa y cobro de sanciones o multas, el cual es el objeto del convenio. Etapa Contractual: La entidad no ejerció controles efectivos, respecto del incumplmiento por parte de la Universidad del Tolima ni medidas sancionatorias.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</si>
</sst>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1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u/>
      <sz val="11"/>
      <color theme="10"/>
      <name val="Calibri"/>
      <family val="2"/>
      <scheme val="minor"/>
    </font>
    <font>
      <b/>
      <sz val="10"/>
      <name val="Arial Narrow"/>
      <family val="2"/>
    </font>
    <font>
      <sz val="10"/>
      <name val="Arial Narrow"/>
      <family val="2"/>
    </font>
    <font>
      <sz val="10"/>
      <name val="Arial"/>
      <family val="2"/>
    </font>
    <font>
      <b/>
      <u/>
      <sz val="10"/>
      <name val="Arial Narrow"/>
      <family val="2"/>
    </font>
    <font>
      <b/>
      <i/>
      <sz val="10"/>
      <name val="Arial Narrow"/>
      <family val="2"/>
    </font>
    <font>
      <i/>
      <sz val="10"/>
      <name val="Arial Narrow"/>
      <family val="2"/>
    </font>
    <font>
      <b/>
      <sz val="9"/>
      <color rgb="FF000000"/>
      <name val="Tahoma"/>
      <family val="2"/>
    </font>
    <font>
      <sz val="9"/>
      <color rgb="FF000000"/>
      <name val="Tahoma"/>
      <family val="2"/>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patternFill>
    </fill>
    <fill>
      <patternFill patternType="solid">
        <fgColor theme="0"/>
        <b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41"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7" fillId="4" borderId="2"/>
    <xf numFmtId="0" fontId="3" fillId="4" borderId="2"/>
    <xf numFmtId="0" fontId="7" fillId="4" borderId="2"/>
    <xf numFmtId="0" fontId="7" fillId="4" borderId="2"/>
  </cellStyleXfs>
  <cellXfs count="52">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xf numFmtId="0" fontId="5" fillId="5" borderId="4"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6" borderId="5"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protection locked="0"/>
    </xf>
    <xf numFmtId="0" fontId="6" fillId="5" borderId="5" xfId="0" applyFont="1" applyFill="1" applyBorder="1" applyAlignment="1" applyProtection="1">
      <alignment horizontal="left" vertical="top" wrapText="1"/>
      <protection locked="0"/>
    </xf>
    <xf numFmtId="0" fontId="6" fillId="7" borderId="5" xfId="0" applyFont="1" applyFill="1" applyBorder="1" applyAlignment="1" applyProtection="1">
      <alignment horizontal="left" vertical="top" wrapText="1"/>
      <protection locked="0"/>
    </xf>
    <xf numFmtId="0" fontId="6" fillId="7" borderId="5" xfId="4" applyFont="1" applyFill="1" applyBorder="1" applyAlignment="1" applyProtection="1">
      <alignment horizontal="center" vertical="center" wrapText="1"/>
      <protection locked="0"/>
    </xf>
    <xf numFmtId="164" fontId="6" fillId="7" borderId="5" xfId="0" applyNumberFormat="1" applyFont="1" applyFill="1" applyBorder="1" applyAlignment="1" applyProtection="1">
      <alignment horizontal="center" vertical="center" wrapText="1"/>
      <protection locked="0"/>
    </xf>
    <xf numFmtId="1" fontId="6" fillId="7" borderId="5" xfId="0" applyNumberFormat="1" applyFont="1" applyFill="1" applyBorder="1" applyAlignment="1" applyProtection="1">
      <alignment horizontal="center" vertical="center" wrapText="1"/>
      <protection locked="0"/>
    </xf>
    <xf numFmtId="0" fontId="6" fillId="5" borderId="5" xfId="5" applyFont="1" applyFill="1" applyBorder="1" applyAlignment="1">
      <alignment horizontal="left" vertical="top" wrapText="1"/>
    </xf>
    <xf numFmtId="0" fontId="6" fillId="7" borderId="5" xfId="5" applyFont="1" applyFill="1" applyBorder="1" applyAlignment="1">
      <alignment horizontal="left" vertical="top" wrapText="1"/>
    </xf>
    <xf numFmtId="0" fontId="6" fillId="7" borderId="5"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left" vertical="top"/>
      <protection locked="0"/>
    </xf>
    <xf numFmtId="0" fontId="6" fillId="5" borderId="5" xfId="0" applyFont="1" applyFill="1" applyBorder="1" applyAlignment="1" applyProtection="1">
      <alignment horizontal="center" vertical="center" wrapText="1"/>
      <protection locked="0"/>
    </xf>
    <xf numFmtId="164" fontId="6" fillId="5" borderId="5" xfId="0" applyNumberFormat="1" applyFont="1" applyFill="1" applyBorder="1" applyAlignment="1" applyProtection="1">
      <alignment horizontal="center" vertical="center" wrapText="1"/>
      <protection locked="0"/>
    </xf>
    <xf numFmtId="1" fontId="6" fillId="5" borderId="5" xfId="0" applyNumberFormat="1" applyFont="1" applyFill="1" applyBorder="1" applyAlignment="1" applyProtection="1">
      <alignment horizontal="center" vertical="center" wrapText="1"/>
      <protection locked="0"/>
    </xf>
    <xf numFmtId="0" fontId="6" fillId="5" borderId="5" xfId="6" applyFont="1" applyFill="1" applyBorder="1" applyAlignment="1" applyProtection="1">
      <alignment horizontal="left" vertical="top" wrapText="1"/>
      <protection locked="0"/>
    </xf>
    <xf numFmtId="0" fontId="6" fillId="5" borderId="5" xfId="7" applyFont="1" applyFill="1" applyBorder="1" applyAlignment="1">
      <alignment horizontal="center" vertical="center" wrapText="1"/>
    </xf>
    <xf numFmtId="0" fontId="6" fillId="7" borderId="5" xfId="0" applyFont="1" applyFill="1" applyBorder="1" applyAlignment="1">
      <alignment horizontal="left" vertical="top" wrapText="1"/>
    </xf>
    <xf numFmtId="0" fontId="6" fillId="7" borderId="5" xfId="0" applyFont="1" applyFill="1" applyBorder="1" applyAlignment="1">
      <alignment horizontal="center" vertical="center" wrapText="1"/>
    </xf>
    <xf numFmtId="1" fontId="6"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1" fontId="6" fillId="7" borderId="5" xfId="0" applyNumberFormat="1" applyFont="1" applyFill="1" applyBorder="1" applyAlignment="1">
      <alignment horizontal="center" vertical="center" wrapText="1"/>
    </xf>
    <xf numFmtId="9" fontId="6" fillId="7" borderId="5" xfId="0" applyNumberFormat="1" applyFont="1" applyFill="1" applyBorder="1" applyAlignment="1">
      <alignment horizontal="left" vertical="top" wrapText="1"/>
    </xf>
    <xf numFmtId="0" fontId="5" fillId="5" borderId="5" xfId="0" applyFont="1" applyFill="1" applyBorder="1" applyAlignment="1">
      <alignment horizontal="center" vertical="center"/>
    </xf>
    <xf numFmtId="2" fontId="6" fillId="5" borderId="5" xfId="0" applyNumberFormat="1" applyFont="1" applyFill="1" applyBorder="1" applyAlignment="1" applyProtection="1">
      <alignment horizontal="center" vertical="center" wrapText="1"/>
      <protection locked="0"/>
    </xf>
    <xf numFmtId="0" fontId="6" fillId="5" borderId="5" xfId="0" applyFont="1" applyFill="1" applyBorder="1" applyAlignment="1">
      <alignment horizontal="center" vertical="center" wrapText="1"/>
    </xf>
    <xf numFmtId="165" fontId="6" fillId="5" borderId="5" xfId="0" applyNumberFormat="1" applyFont="1" applyFill="1" applyBorder="1" applyAlignment="1" applyProtection="1">
      <alignment horizontal="center" vertical="center" wrapText="1"/>
      <protection locked="0"/>
    </xf>
    <xf numFmtId="0" fontId="6" fillId="7" borderId="5" xfId="5" applyFont="1" applyFill="1" applyBorder="1" applyAlignment="1">
      <alignment horizontal="center" vertical="center" wrapText="1"/>
    </xf>
    <xf numFmtId="0" fontId="6" fillId="5" borderId="5" xfId="7" applyFont="1" applyFill="1" applyBorder="1" applyAlignment="1">
      <alignment horizontal="left" vertical="top" wrapText="1"/>
    </xf>
    <xf numFmtId="1" fontId="6" fillId="5" borderId="5" xfId="0" applyNumberFormat="1" applyFont="1" applyFill="1" applyBorder="1" applyAlignment="1" applyProtection="1">
      <alignment horizontal="center" vertical="center"/>
      <protection locked="0"/>
    </xf>
    <xf numFmtId="41" fontId="6" fillId="5" borderId="5" xfId="1"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6" fillId="5" borderId="5" xfId="0" applyFont="1" applyFill="1" applyBorder="1" applyAlignment="1">
      <alignment horizontal="center" vertical="center"/>
    </xf>
    <xf numFmtId="0" fontId="6" fillId="6" borderId="5" xfId="0" applyFont="1" applyFill="1" applyBorder="1" applyAlignment="1" applyProtection="1">
      <alignment horizontal="center" vertical="center" wrapText="1"/>
      <protection locked="0"/>
    </xf>
    <xf numFmtId="0" fontId="5" fillId="5" borderId="5" xfId="0" applyFont="1" applyFill="1" applyBorder="1" applyAlignment="1">
      <alignment horizontal="left" vertical="top" wrapText="1"/>
    </xf>
    <xf numFmtId="0" fontId="6" fillId="5" borderId="5" xfId="0" applyFont="1" applyFill="1" applyBorder="1" applyAlignment="1" applyProtection="1">
      <alignment horizontal="center" vertical="center"/>
      <protection locked="0"/>
    </xf>
    <xf numFmtId="9" fontId="6" fillId="5" borderId="5" xfId="2" applyFont="1" applyFill="1" applyBorder="1" applyAlignment="1" applyProtection="1">
      <alignment horizontal="center" vertical="center"/>
      <protection locked="0"/>
    </xf>
    <xf numFmtId="0" fontId="6" fillId="5" borderId="5" xfId="3" applyFont="1" applyFill="1" applyBorder="1" applyAlignment="1">
      <alignment horizontal="left" vertical="top" wrapText="1"/>
    </xf>
    <xf numFmtId="164" fontId="6" fillId="6" borderId="5" xfId="0" applyNumberFormat="1" applyFont="1" applyFill="1" applyBorder="1" applyAlignment="1" applyProtection="1">
      <alignment horizontal="center" vertical="center" wrapText="1"/>
      <protection locked="0"/>
    </xf>
    <xf numFmtId="0" fontId="6" fillId="5" borderId="5" xfId="0" applyFont="1" applyFill="1" applyBorder="1" applyAlignment="1">
      <alignment horizontal="left" vertical="top"/>
    </xf>
    <xf numFmtId="0" fontId="6" fillId="6" borderId="5" xfId="0" applyFont="1" applyFill="1" applyBorder="1" applyAlignment="1" applyProtection="1">
      <alignment horizontal="center" vertical="center"/>
      <protection locked="0"/>
    </xf>
    <xf numFmtId="164" fontId="6" fillId="6" borderId="5" xfId="0" applyNumberFormat="1" applyFont="1" applyFill="1" applyBorder="1" applyAlignment="1" applyProtection="1">
      <alignment horizontal="center" vertical="center"/>
      <protection locked="0"/>
    </xf>
    <xf numFmtId="0" fontId="5" fillId="6" borderId="5" xfId="0" applyFont="1" applyFill="1" applyBorder="1" applyAlignment="1" applyProtection="1">
      <alignment horizontal="left" vertical="top" wrapText="1"/>
      <protection locked="0"/>
    </xf>
    <xf numFmtId="0" fontId="0" fillId="0" borderId="0" xfId="0" applyAlignment="1">
      <alignment vertical="center"/>
    </xf>
    <xf numFmtId="14" fontId="0" fillId="0" borderId="0" xfId="0" applyNumberFormat="1"/>
    <xf numFmtId="0" fontId="1" fillId="2" borderId="1" xfId="0" applyFont="1" applyFill="1" applyBorder="1" applyAlignment="1">
      <alignment horizontal="center" vertical="center"/>
    </xf>
    <xf numFmtId="0" fontId="0" fillId="0" borderId="0" xfId="0"/>
  </cellXfs>
  <cellStyles count="8">
    <cellStyle name="Hipervínculo" xfId="3" builtinId="8"/>
    <cellStyle name="Millares [0]" xfId="1" builtinId="6"/>
    <cellStyle name="Normal" xfId="0" builtinId="0"/>
    <cellStyle name="Normal 14" xfId="5" xr:uid="{88416FC5-D4A5-48CD-991E-DD7C80160558}"/>
    <cellStyle name="Normal 2 2" xfId="7" xr:uid="{138932E9-0A6C-42D7-885B-8C51DE0D2E0C}"/>
    <cellStyle name="Normal 5 2" xfId="4" xr:uid="{14E46F81-2CEB-4828-9770-FA1A6A3464B3}"/>
    <cellStyle name="Normal 7" xfId="6" xr:uid="{A764B658-339F-485F-B1C7-C68CDBE7E03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105942</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pertransporte.gov.co/documentos/2019/Julio/Financiera_15/Act.1_Procedimiento_de_Pagos_Obligaciones.pdf%20%20Se%20observ&#243;%20publidado%20documento%20PROCEDIM%20PARA%20PAGOS%20OBLIGAC%20y%20como%20se%20diligencia.%20%20%201.%20CONTRIBUCI&#211;N%20ESPECIAL,%20TASAS%20Y%20MULTAS%202.%20ACUERDOS%20DE%20PAGO%203.%20CUOTAS%20ACUERDOS%20DE%20PAGO%20QUE%20NO%20EST&#193;N%20REGISTRADOS%20EN%20C-TAUX(EXCEPC)%204.%20FOTOCOPIAS" TargetMode="External"/><Relationship Id="rId1" Type="http://schemas.openxmlformats.org/officeDocument/2006/relationships/hyperlink" Target="https://www.supertransporte.gov.co/documentos/2019/Julio/Financiera15/Act.1Procedimiento_de_Pagos_Obligaciones.pdf%20se%20observ&#243;%20publidado%20documento%20PROCEDIM%20PARA%20PAGOS%20OBLIGAC%20y%20como%20se%20diligencia.%20%20%201.%20CONTRIBUCI&#211;N%20ESPECIAL,%20TASAS%20Y%20MULTAS%202.%20ACUERDOS%20DE%20PAGO%203.%20CUOTAS%20ACUERDOS%20DE%20PAGO%20QUE%20NO%20EST&#193;N%20REGISTRADOS%20EN%20C-TAUX(EXCEPC)%204.%20FOTOCOPIASFinanciera%20elimin&#243;%20la%20actividad%20N.2"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350996"/>
  <sheetViews>
    <sheetView tabSelected="1" zoomScale="60" zoomScaleNormal="60" workbookViewId="0">
      <pane xSplit="2" ySplit="10" topLeftCell="C34" activePane="bottomRight" state="frozen"/>
      <selection pane="topRight" activeCell="C1" sqref="C1"/>
      <selection pane="bottomLeft" activeCell="A11" sqref="A11"/>
      <selection pane="bottomRight" activeCell="E35" sqref="E35"/>
    </sheetView>
  </sheetViews>
  <sheetFormatPr baseColWidth="10" defaultColWidth="9.140625" defaultRowHeight="15" x14ac:dyDescent="0.25"/>
  <cols>
    <col min="1" max="1" width="7.5703125" customWidth="1"/>
    <col min="2" max="2" width="31.42578125" customWidth="1"/>
    <col min="3" max="3" width="17.28515625" customWidth="1"/>
    <col min="4" max="4" width="20.140625" customWidth="1"/>
    <col min="5" max="5" width="50.140625" customWidth="1"/>
    <col min="6" max="6" width="24" customWidth="1"/>
    <col min="7" max="7" width="18.28515625" customWidth="1"/>
    <col min="8" max="8" width="25.28515625" customWidth="1"/>
    <col min="9" max="9" width="21.85546875" customWidth="1"/>
    <col min="10" max="10" width="16.7109375" customWidth="1"/>
    <col min="11" max="11" width="11.85546875" customWidth="1"/>
    <col min="12" max="12" width="18.28515625" customWidth="1"/>
    <col min="13" max="14" width="8.140625" customWidth="1"/>
    <col min="15" max="15" width="39.7109375" customWidth="1"/>
    <col min="16" max="192" width="8" customWidth="1"/>
    <col min="193" max="193" width="6.5703125" customWidth="1"/>
    <col min="194" max="195" width="5.42578125" customWidth="1"/>
    <col min="196" max="196" width="9.140625" style="48"/>
  </cols>
  <sheetData>
    <row r="1" spans="1:17" x14ac:dyDescent="0.25">
      <c r="B1" s="1" t="s">
        <v>0</v>
      </c>
      <c r="C1" s="1">
        <v>53</v>
      </c>
      <c r="D1" s="1" t="s">
        <v>1</v>
      </c>
    </row>
    <row r="2" spans="1:17" x14ac:dyDescent="0.25">
      <c r="B2" s="1" t="s">
        <v>2</v>
      </c>
      <c r="C2" s="1">
        <v>400</v>
      </c>
      <c r="D2" s="1" t="s">
        <v>3</v>
      </c>
    </row>
    <row r="3" spans="1:17" x14ac:dyDescent="0.25">
      <c r="B3" s="1" t="s">
        <v>4</v>
      </c>
      <c r="C3" s="1">
        <v>1</v>
      </c>
      <c r="E3" s="49"/>
    </row>
    <row r="4" spans="1:17" x14ac:dyDescent="0.25">
      <c r="B4" s="1" t="s">
        <v>5</v>
      </c>
      <c r="C4" s="1">
        <v>356</v>
      </c>
    </row>
    <row r="5" spans="1:17" x14ac:dyDescent="0.25">
      <c r="B5" s="1" t="s">
        <v>6</v>
      </c>
      <c r="C5" s="2">
        <v>44012</v>
      </c>
    </row>
    <row r="6" spans="1:17" x14ac:dyDescent="0.25">
      <c r="B6" s="1" t="s">
        <v>7</v>
      </c>
      <c r="C6" s="1">
        <v>6</v>
      </c>
      <c r="D6" s="1" t="s">
        <v>717</v>
      </c>
    </row>
    <row r="8" spans="1:17" x14ac:dyDescent="0.25">
      <c r="A8" s="1" t="s">
        <v>8</v>
      </c>
      <c r="B8" s="50" t="s">
        <v>9</v>
      </c>
      <c r="C8" s="51"/>
      <c r="D8" s="51"/>
      <c r="E8" s="51"/>
      <c r="F8" s="51"/>
      <c r="G8" s="51"/>
      <c r="H8" s="51"/>
      <c r="I8" s="51"/>
      <c r="J8" s="51"/>
      <c r="K8" s="51"/>
      <c r="L8" s="51"/>
      <c r="M8" s="51"/>
      <c r="N8" s="51"/>
      <c r="O8" s="51"/>
    </row>
    <row r="9" spans="1:17" x14ac:dyDescent="0.25">
      <c r="C9" s="1">
        <v>4</v>
      </c>
      <c r="D9" s="1">
        <v>8</v>
      </c>
      <c r="E9" s="1">
        <v>12</v>
      </c>
      <c r="F9" s="1">
        <v>16</v>
      </c>
      <c r="G9" s="1">
        <v>20</v>
      </c>
      <c r="H9" s="1">
        <v>24</v>
      </c>
      <c r="I9" s="1">
        <v>28</v>
      </c>
      <c r="J9" s="1">
        <v>31</v>
      </c>
      <c r="K9" s="1">
        <v>32</v>
      </c>
      <c r="L9" s="1">
        <v>36</v>
      </c>
      <c r="M9" s="1">
        <v>40</v>
      </c>
      <c r="N9" s="1">
        <v>44</v>
      </c>
      <c r="O9" s="1">
        <v>48</v>
      </c>
    </row>
    <row r="10" spans="1:17" x14ac:dyDescent="0.25">
      <c r="C10" s="1" t="s">
        <v>10</v>
      </c>
      <c r="D10" s="1" t="s">
        <v>11</v>
      </c>
      <c r="E10" s="1" t="s">
        <v>12</v>
      </c>
      <c r="F10" s="1" t="s">
        <v>13</v>
      </c>
      <c r="G10" s="1" t="s">
        <v>14</v>
      </c>
      <c r="H10" s="1" t="s">
        <v>15</v>
      </c>
      <c r="I10" s="1" t="s">
        <v>16</v>
      </c>
      <c r="J10" s="1" t="s">
        <v>17</v>
      </c>
      <c r="K10" s="1" t="s">
        <v>18</v>
      </c>
      <c r="L10" s="1" t="s">
        <v>19</v>
      </c>
      <c r="M10" s="1" t="s">
        <v>20</v>
      </c>
      <c r="N10" s="1" t="s">
        <v>21</v>
      </c>
      <c r="O10" s="1" t="s">
        <v>22</v>
      </c>
    </row>
    <row r="11" spans="1:17" ht="99.75" customHeight="1" x14ac:dyDescent="0.25">
      <c r="A11" s="4">
        <v>1</v>
      </c>
      <c r="B11" s="5" t="s">
        <v>23</v>
      </c>
      <c r="C11" s="6" t="s">
        <v>24</v>
      </c>
      <c r="D11" s="7" t="s">
        <v>26</v>
      </c>
      <c r="E11" s="8" t="s">
        <v>27</v>
      </c>
      <c r="F11" s="9" t="s">
        <v>28</v>
      </c>
      <c r="G11" s="9" t="s">
        <v>29</v>
      </c>
      <c r="H11" s="9" t="s">
        <v>30</v>
      </c>
      <c r="I11" s="9" t="s">
        <v>31</v>
      </c>
      <c r="J11" s="10">
        <v>1</v>
      </c>
      <c r="K11" s="11">
        <v>43438</v>
      </c>
      <c r="L11" s="11">
        <v>44134</v>
      </c>
      <c r="M11" s="12">
        <f t="shared" ref="M11:M17" si="0">(L11-K11)/7</f>
        <v>99.428571428571431</v>
      </c>
      <c r="N11" s="12">
        <v>1</v>
      </c>
      <c r="O11" s="13" t="s">
        <v>32</v>
      </c>
    </row>
    <row r="12" spans="1:17" ht="99.75" customHeight="1" x14ac:dyDescent="0.25">
      <c r="A12" s="4">
        <v>2</v>
      </c>
      <c r="B12" s="5" t="s">
        <v>33</v>
      </c>
      <c r="C12" s="6" t="s">
        <v>24</v>
      </c>
      <c r="D12" s="7" t="s">
        <v>26</v>
      </c>
      <c r="E12" s="8" t="s">
        <v>27</v>
      </c>
      <c r="F12" s="8" t="s">
        <v>28</v>
      </c>
      <c r="G12" s="9" t="s">
        <v>34</v>
      </c>
      <c r="H12" s="8" t="s">
        <v>35</v>
      </c>
      <c r="I12" s="8" t="s">
        <v>36</v>
      </c>
      <c r="J12" s="10">
        <v>1</v>
      </c>
      <c r="K12" s="11">
        <v>43438</v>
      </c>
      <c r="L12" s="11">
        <v>44134</v>
      </c>
      <c r="M12" s="12">
        <f t="shared" si="0"/>
        <v>99.428571428571431</v>
      </c>
      <c r="N12" s="12">
        <v>1</v>
      </c>
      <c r="O12" s="14" t="s">
        <v>37</v>
      </c>
      <c r="Q12" s="3"/>
    </row>
    <row r="13" spans="1:17" ht="113.25" customHeight="1" x14ac:dyDescent="0.25">
      <c r="A13" s="4">
        <v>3</v>
      </c>
      <c r="B13" s="5" t="s">
        <v>38</v>
      </c>
      <c r="C13" s="6" t="s">
        <v>24</v>
      </c>
      <c r="D13" s="7" t="s">
        <v>39</v>
      </c>
      <c r="E13" s="8" t="s">
        <v>668</v>
      </c>
      <c r="F13" s="8" t="s">
        <v>40</v>
      </c>
      <c r="G13" s="9" t="s">
        <v>41</v>
      </c>
      <c r="H13" s="9" t="s">
        <v>42</v>
      </c>
      <c r="I13" s="9" t="s">
        <v>43</v>
      </c>
      <c r="J13" s="15">
        <v>1</v>
      </c>
      <c r="K13" s="11">
        <v>43438</v>
      </c>
      <c r="L13" s="11">
        <v>44165</v>
      </c>
      <c r="M13" s="12">
        <f t="shared" si="0"/>
        <v>103.85714285714286</v>
      </c>
      <c r="N13" s="12">
        <v>0</v>
      </c>
      <c r="O13" s="14" t="s">
        <v>44</v>
      </c>
      <c r="Q13" s="3"/>
    </row>
    <row r="14" spans="1:17" ht="138.75" customHeight="1" x14ac:dyDescent="0.25">
      <c r="A14" s="4">
        <v>4</v>
      </c>
      <c r="B14" s="5" t="s">
        <v>45</v>
      </c>
      <c r="C14" s="6" t="s">
        <v>24</v>
      </c>
      <c r="D14" s="7" t="s">
        <v>46</v>
      </c>
      <c r="E14" s="8" t="s">
        <v>667</v>
      </c>
      <c r="F14" s="8" t="s">
        <v>47</v>
      </c>
      <c r="G14" s="9" t="s">
        <v>718</v>
      </c>
      <c r="H14" s="9" t="s">
        <v>48</v>
      </c>
      <c r="I14" s="9" t="s">
        <v>49</v>
      </c>
      <c r="J14" s="15">
        <v>1</v>
      </c>
      <c r="K14" s="11">
        <v>43438</v>
      </c>
      <c r="L14" s="11">
        <v>43830</v>
      </c>
      <c r="M14" s="15">
        <f t="shared" si="0"/>
        <v>56</v>
      </c>
      <c r="N14" s="15">
        <v>0</v>
      </c>
      <c r="O14" s="14" t="s">
        <v>50</v>
      </c>
      <c r="Q14" s="3"/>
    </row>
    <row r="15" spans="1:17" ht="80.25" customHeight="1" x14ac:dyDescent="0.25">
      <c r="A15" s="4">
        <v>5</v>
      </c>
      <c r="B15" s="5" t="s">
        <v>51</v>
      </c>
      <c r="C15" s="6" t="s">
        <v>24</v>
      </c>
      <c r="D15" s="7" t="s">
        <v>53</v>
      </c>
      <c r="E15" s="8" t="s">
        <v>669</v>
      </c>
      <c r="F15" s="13" t="s">
        <v>54</v>
      </c>
      <c r="G15" s="20" t="s">
        <v>55</v>
      </c>
      <c r="H15" s="20" t="s">
        <v>56</v>
      </c>
      <c r="I15" s="20" t="s">
        <v>57</v>
      </c>
      <c r="J15" s="21">
        <v>1</v>
      </c>
      <c r="K15" s="11">
        <v>43438</v>
      </c>
      <c r="L15" s="18">
        <v>44196</v>
      </c>
      <c r="M15" s="19">
        <f t="shared" si="0"/>
        <v>108.28571428571429</v>
      </c>
      <c r="N15" s="19"/>
      <c r="O15" s="14" t="s">
        <v>58</v>
      </c>
      <c r="Q15" s="3"/>
    </row>
    <row r="16" spans="1:17" ht="145.5" customHeight="1" x14ac:dyDescent="0.25">
      <c r="A16" s="4">
        <v>6</v>
      </c>
      <c r="B16" s="5" t="s">
        <v>52</v>
      </c>
      <c r="C16" s="6" t="s">
        <v>24</v>
      </c>
      <c r="D16" s="7" t="s">
        <v>53</v>
      </c>
      <c r="E16" s="8" t="s">
        <v>670</v>
      </c>
      <c r="F16" s="13" t="s">
        <v>54</v>
      </c>
      <c r="G16" s="20" t="s">
        <v>60</v>
      </c>
      <c r="H16" s="20" t="s">
        <v>61</v>
      </c>
      <c r="I16" s="20" t="s">
        <v>62</v>
      </c>
      <c r="J16" s="21">
        <v>1</v>
      </c>
      <c r="K16" s="11">
        <v>43438</v>
      </c>
      <c r="L16" s="18">
        <v>44196</v>
      </c>
      <c r="M16" s="19">
        <f t="shared" si="0"/>
        <v>108.28571428571429</v>
      </c>
      <c r="N16" s="19"/>
      <c r="O16" s="5" t="s">
        <v>63</v>
      </c>
      <c r="Q16" s="3"/>
    </row>
    <row r="17" spans="1:17" ht="114.75" x14ac:dyDescent="0.25">
      <c r="A17" s="4">
        <v>7</v>
      </c>
      <c r="B17" s="5" t="s">
        <v>59</v>
      </c>
      <c r="C17" s="6" t="s">
        <v>24</v>
      </c>
      <c r="D17" s="7" t="s">
        <v>53</v>
      </c>
      <c r="E17" s="5" t="s">
        <v>671</v>
      </c>
      <c r="F17" s="13" t="s">
        <v>54</v>
      </c>
      <c r="G17" s="20" t="s">
        <v>65</v>
      </c>
      <c r="H17" s="20" t="s">
        <v>66</v>
      </c>
      <c r="I17" s="20" t="s">
        <v>67</v>
      </c>
      <c r="J17" s="21">
        <v>1</v>
      </c>
      <c r="K17" s="11">
        <v>43438</v>
      </c>
      <c r="L17" s="18">
        <v>44196</v>
      </c>
      <c r="M17" s="19">
        <f t="shared" si="0"/>
        <v>108.28571428571429</v>
      </c>
      <c r="N17" s="19"/>
      <c r="O17" s="5" t="s">
        <v>68</v>
      </c>
      <c r="Q17" s="3"/>
    </row>
    <row r="18" spans="1:17" ht="114.75" x14ac:dyDescent="0.25">
      <c r="A18" s="4">
        <v>8</v>
      </c>
      <c r="B18" s="5" t="s">
        <v>64</v>
      </c>
      <c r="C18" s="6" t="s">
        <v>24</v>
      </c>
      <c r="D18" s="7" t="s">
        <v>70</v>
      </c>
      <c r="E18" s="5" t="s">
        <v>719</v>
      </c>
      <c r="F18" s="8" t="s">
        <v>71</v>
      </c>
      <c r="G18" s="22" t="s">
        <v>72</v>
      </c>
      <c r="H18" s="22" t="s">
        <v>73</v>
      </c>
      <c r="I18" s="22" t="s">
        <v>74</v>
      </c>
      <c r="J18" s="23">
        <v>1</v>
      </c>
      <c r="K18" s="11">
        <v>43438</v>
      </c>
      <c r="L18" s="18">
        <v>44196</v>
      </c>
      <c r="M18" s="24">
        <v>12</v>
      </c>
      <c r="N18" s="25"/>
      <c r="O18" s="5" t="s">
        <v>75</v>
      </c>
      <c r="Q18" s="3"/>
    </row>
    <row r="19" spans="1:17" ht="134.25" customHeight="1" x14ac:dyDescent="0.25">
      <c r="A19" s="4">
        <v>9</v>
      </c>
      <c r="B19" s="5" t="s">
        <v>69</v>
      </c>
      <c r="C19" s="6" t="s">
        <v>24</v>
      </c>
      <c r="D19" s="7" t="s">
        <v>70</v>
      </c>
      <c r="E19" s="5" t="s">
        <v>672</v>
      </c>
      <c r="F19" s="8" t="s">
        <v>71</v>
      </c>
      <c r="G19" s="22" t="s">
        <v>77</v>
      </c>
      <c r="H19" s="22" t="s">
        <v>78</v>
      </c>
      <c r="I19" s="22" t="s">
        <v>79</v>
      </c>
      <c r="J19" s="23">
        <v>1</v>
      </c>
      <c r="K19" s="11">
        <v>43438</v>
      </c>
      <c r="L19" s="18">
        <v>44196</v>
      </c>
      <c r="M19" s="24">
        <v>12</v>
      </c>
      <c r="N19" s="25"/>
      <c r="O19" s="5" t="s">
        <v>80</v>
      </c>
      <c r="Q19" s="3"/>
    </row>
    <row r="20" spans="1:17" ht="114.75" x14ac:dyDescent="0.25">
      <c r="A20" s="4">
        <v>10</v>
      </c>
      <c r="B20" s="5" t="s">
        <v>76</v>
      </c>
      <c r="C20" s="6" t="s">
        <v>24</v>
      </c>
      <c r="D20" s="7" t="s">
        <v>70</v>
      </c>
      <c r="E20" s="5" t="s">
        <v>672</v>
      </c>
      <c r="F20" s="8" t="s">
        <v>71</v>
      </c>
      <c r="G20" s="22" t="s">
        <v>82</v>
      </c>
      <c r="H20" s="22" t="s">
        <v>83</v>
      </c>
      <c r="I20" s="22" t="s">
        <v>84</v>
      </c>
      <c r="J20" s="26">
        <v>1</v>
      </c>
      <c r="K20" s="11">
        <v>43438</v>
      </c>
      <c r="L20" s="18">
        <v>44196</v>
      </c>
      <c r="M20" s="24">
        <v>52</v>
      </c>
      <c r="N20" s="25"/>
      <c r="O20" s="5" t="s">
        <v>85</v>
      </c>
      <c r="Q20" s="3"/>
    </row>
    <row r="21" spans="1:17" ht="178.5" x14ac:dyDescent="0.25">
      <c r="A21" s="4">
        <v>11</v>
      </c>
      <c r="B21" s="5" t="s">
        <v>81</v>
      </c>
      <c r="C21" s="6" t="s">
        <v>24</v>
      </c>
      <c r="D21" s="7" t="s">
        <v>88</v>
      </c>
      <c r="E21" s="8" t="s">
        <v>673</v>
      </c>
      <c r="F21" s="8" t="s">
        <v>720</v>
      </c>
      <c r="G21" s="9" t="s">
        <v>89</v>
      </c>
      <c r="H21" s="9" t="s">
        <v>90</v>
      </c>
      <c r="I21" s="9" t="s">
        <v>91</v>
      </c>
      <c r="J21" s="15">
        <v>1</v>
      </c>
      <c r="K21" s="11">
        <v>43438</v>
      </c>
      <c r="L21" s="18">
        <v>43646</v>
      </c>
      <c r="M21" s="15">
        <v>24</v>
      </c>
      <c r="N21" s="15"/>
      <c r="O21" s="5" t="s">
        <v>92</v>
      </c>
      <c r="Q21" s="3"/>
    </row>
    <row r="22" spans="1:17" ht="147.75" customHeight="1" x14ac:dyDescent="0.25">
      <c r="A22" s="4">
        <v>12</v>
      </c>
      <c r="B22" s="5" t="s">
        <v>86</v>
      </c>
      <c r="C22" s="8" t="s">
        <v>24</v>
      </c>
      <c r="D22" s="16" t="s">
        <v>94</v>
      </c>
      <c r="E22" s="8" t="s">
        <v>674</v>
      </c>
      <c r="F22" s="8" t="s">
        <v>95</v>
      </c>
      <c r="G22" s="8" t="s">
        <v>96</v>
      </c>
      <c r="H22" s="8" t="s">
        <v>97</v>
      </c>
      <c r="I22" s="8" t="s">
        <v>98</v>
      </c>
      <c r="J22" s="17">
        <v>1</v>
      </c>
      <c r="K22" s="18">
        <v>43438</v>
      </c>
      <c r="L22" s="18">
        <v>44012</v>
      </c>
      <c r="M22" s="19">
        <f t="shared" ref="M22:M27" si="1">(L22-K22)/7</f>
        <v>82</v>
      </c>
      <c r="N22" s="19"/>
      <c r="O22" s="5" t="s">
        <v>99</v>
      </c>
      <c r="Q22" s="3"/>
    </row>
    <row r="23" spans="1:17" ht="114.75" x14ac:dyDescent="0.25">
      <c r="A23" s="4">
        <v>13</v>
      </c>
      <c r="B23" s="5" t="s">
        <v>87</v>
      </c>
      <c r="C23" s="8" t="s">
        <v>24</v>
      </c>
      <c r="D23" s="16" t="s">
        <v>101</v>
      </c>
      <c r="E23" s="8" t="s">
        <v>675</v>
      </c>
      <c r="F23" s="8" t="s">
        <v>102</v>
      </c>
      <c r="G23" s="8" t="s">
        <v>103</v>
      </c>
      <c r="H23" s="5" t="s">
        <v>104</v>
      </c>
      <c r="I23" s="8" t="s">
        <v>105</v>
      </c>
      <c r="J23" s="28">
        <v>6</v>
      </c>
      <c r="K23" s="18">
        <v>43831</v>
      </c>
      <c r="L23" s="18">
        <v>44196</v>
      </c>
      <c r="M23" s="19">
        <f t="shared" si="1"/>
        <v>52.142857142857146</v>
      </c>
      <c r="N23" s="19">
        <v>3</v>
      </c>
      <c r="O23" s="14" t="s">
        <v>106</v>
      </c>
      <c r="Q23" s="3"/>
    </row>
    <row r="24" spans="1:17" ht="127.5" x14ac:dyDescent="0.25">
      <c r="A24" s="4">
        <v>14</v>
      </c>
      <c r="B24" s="5" t="s">
        <v>93</v>
      </c>
      <c r="C24" s="8" t="s">
        <v>24</v>
      </c>
      <c r="D24" s="16" t="s">
        <v>101</v>
      </c>
      <c r="E24" s="8" t="s">
        <v>675</v>
      </c>
      <c r="F24" s="8" t="s">
        <v>102</v>
      </c>
      <c r="G24" s="8" t="s">
        <v>108</v>
      </c>
      <c r="H24" s="5" t="s">
        <v>109</v>
      </c>
      <c r="I24" s="8" t="s">
        <v>110</v>
      </c>
      <c r="J24" s="28">
        <v>7</v>
      </c>
      <c r="K24" s="18">
        <v>43438</v>
      </c>
      <c r="L24" s="18">
        <v>44196</v>
      </c>
      <c r="M24" s="19">
        <f t="shared" si="1"/>
        <v>108.28571428571429</v>
      </c>
      <c r="N24" s="19">
        <v>0</v>
      </c>
      <c r="O24" s="14" t="s">
        <v>111</v>
      </c>
      <c r="Q24" s="3"/>
    </row>
    <row r="25" spans="1:17" ht="127.5" x14ac:dyDescent="0.25">
      <c r="A25" s="4">
        <v>15</v>
      </c>
      <c r="B25" s="5" t="s">
        <v>100</v>
      </c>
      <c r="C25" s="8" t="s">
        <v>24</v>
      </c>
      <c r="D25" s="16" t="s">
        <v>101</v>
      </c>
      <c r="E25" s="8" t="s">
        <v>675</v>
      </c>
      <c r="F25" s="8" t="s">
        <v>102</v>
      </c>
      <c r="G25" s="8" t="s">
        <v>113</v>
      </c>
      <c r="H25" s="5" t="s">
        <v>114</v>
      </c>
      <c r="I25" s="5" t="s">
        <v>115</v>
      </c>
      <c r="J25" s="28">
        <v>12</v>
      </c>
      <c r="K25" s="18">
        <v>43831</v>
      </c>
      <c r="L25" s="18">
        <v>44196</v>
      </c>
      <c r="M25" s="19">
        <f t="shared" si="1"/>
        <v>52.142857142857146</v>
      </c>
      <c r="N25" s="29">
        <v>0.5</v>
      </c>
      <c r="O25" s="14" t="s">
        <v>116</v>
      </c>
      <c r="Q25" s="3"/>
    </row>
    <row r="26" spans="1:17" ht="102" x14ac:dyDescent="0.25">
      <c r="A26" s="4">
        <v>16</v>
      </c>
      <c r="B26" s="5" t="s">
        <v>107</v>
      </c>
      <c r="C26" s="6" t="s">
        <v>24</v>
      </c>
      <c r="D26" s="7" t="s">
        <v>118</v>
      </c>
      <c r="E26" s="8" t="s">
        <v>676</v>
      </c>
      <c r="F26" s="5" t="s">
        <v>119</v>
      </c>
      <c r="G26" s="5" t="s">
        <v>120</v>
      </c>
      <c r="H26" s="5" t="s">
        <v>121</v>
      </c>
      <c r="I26" s="5" t="s">
        <v>122</v>
      </c>
      <c r="J26" s="30">
        <v>1</v>
      </c>
      <c r="K26" s="11">
        <v>43438</v>
      </c>
      <c r="L26" s="18">
        <v>43465</v>
      </c>
      <c r="M26" s="19">
        <f t="shared" si="1"/>
        <v>3.8571428571428572</v>
      </c>
      <c r="N26" s="31">
        <v>0.5</v>
      </c>
      <c r="O26" s="5" t="s">
        <v>123</v>
      </c>
      <c r="Q26" s="3"/>
    </row>
    <row r="27" spans="1:17" ht="102" x14ac:dyDescent="0.25">
      <c r="A27" s="4">
        <v>17</v>
      </c>
      <c r="B27" s="5" t="s">
        <v>654</v>
      </c>
      <c r="C27" s="6" t="s">
        <v>24</v>
      </c>
      <c r="D27" s="7" t="s">
        <v>118</v>
      </c>
      <c r="E27" s="8" t="s">
        <v>676</v>
      </c>
      <c r="F27" s="5" t="s">
        <v>119</v>
      </c>
      <c r="G27" s="5" t="s">
        <v>120</v>
      </c>
      <c r="H27" s="5" t="s">
        <v>125</v>
      </c>
      <c r="I27" s="5" t="s">
        <v>126</v>
      </c>
      <c r="J27" s="30">
        <v>2</v>
      </c>
      <c r="K27" s="11">
        <v>43438</v>
      </c>
      <c r="L27" s="18">
        <v>43830</v>
      </c>
      <c r="M27" s="19">
        <f t="shared" si="1"/>
        <v>56</v>
      </c>
      <c r="N27" s="31">
        <v>0.5</v>
      </c>
      <c r="O27" s="5" t="s">
        <v>123</v>
      </c>
      <c r="Q27" s="3"/>
    </row>
    <row r="28" spans="1:17" ht="102" x14ac:dyDescent="0.25">
      <c r="A28" s="4">
        <v>18</v>
      </c>
      <c r="B28" s="5" t="s">
        <v>112</v>
      </c>
      <c r="C28" s="6" t="s">
        <v>24</v>
      </c>
      <c r="D28" s="7" t="s">
        <v>128</v>
      </c>
      <c r="E28" s="8" t="s">
        <v>129</v>
      </c>
      <c r="F28" s="5" t="s">
        <v>130</v>
      </c>
      <c r="G28" s="22" t="s">
        <v>131</v>
      </c>
      <c r="H28" s="22" t="s">
        <v>132</v>
      </c>
      <c r="I28" s="27" t="s">
        <v>133</v>
      </c>
      <c r="J28" s="24">
        <v>1</v>
      </c>
      <c r="K28" s="11">
        <v>43438</v>
      </c>
      <c r="L28" s="18">
        <v>43646</v>
      </c>
      <c r="M28" s="25">
        <v>24</v>
      </c>
      <c r="N28" s="25"/>
      <c r="O28" s="14"/>
      <c r="Q28" s="3"/>
    </row>
    <row r="29" spans="1:17" ht="102" x14ac:dyDescent="0.25">
      <c r="A29" s="4">
        <v>19</v>
      </c>
      <c r="B29" s="5" t="s">
        <v>117</v>
      </c>
      <c r="C29" s="6" t="s">
        <v>24</v>
      </c>
      <c r="D29" s="16" t="s">
        <v>135</v>
      </c>
      <c r="E29" s="20" t="s">
        <v>677</v>
      </c>
      <c r="F29" s="13" t="s">
        <v>54</v>
      </c>
      <c r="G29" s="20" t="s">
        <v>60</v>
      </c>
      <c r="H29" s="20" t="s">
        <v>136</v>
      </c>
      <c r="I29" s="20" t="s">
        <v>62</v>
      </c>
      <c r="J29" s="21">
        <v>1</v>
      </c>
      <c r="K29" s="11">
        <v>43438</v>
      </c>
      <c r="L29" s="18">
        <v>44196</v>
      </c>
      <c r="M29" s="19">
        <f>(L29-K29)/7</f>
        <v>108.28571428571429</v>
      </c>
      <c r="N29" s="32"/>
      <c r="O29" s="14" t="s">
        <v>137</v>
      </c>
      <c r="Q29" s="3"/>
    </row>
    <row r="30" spans="1:17" ht="76.5" x14ac:dyDescent="0.25">
      <c r="A30" s="4">
        <v>20</v>
      </c>
      <c r="B30" s="5" t="s">
        <v>124</v>
      </c>
      <c r="C30" s="6" t="s">
        <v>24</v>
      </c>
      <c r="D30" s="16" t="s">
        <v>135</v>
      </c>
      <c r="E30" s="20" t="s">
        <v>677</v>
      </c>
      <c r="F30" s="13" t="s">
        <v>54</v>
      </c>
      <c r="G30" s="20" t="s">
        <v>139</v>
      </c>
      <c r="H30" s="20" t="s">
        <v>140</v>
      </c>
      <c r="I30" s="20" t="s">
        <v>141</v>
      </c>
      <c r="J30" s="21">
        <v>1</v>
      </c>
      <c r="K30" s="11">
        <v>43438</v>
      </c>
      <c r="L30" s="18">
        <v>44196</v>
      </c>
      <c r="M30" s="19">
        <f>(L30-K30)/7</f>
        <v>108.28571428571429</v>
      </c>
      <c r="N30" s="32"/>
      <c r="O30" s="14" t="s">
        <v>142</v>
      </c>
      <c r="Q30" s="3"/>
    </row>
    <row r="31" spans="1:17" ht="131.25" customHeight="1" x14ac:dyDescent="0.25">
      <c r="A31" s="4">
        <v>21</v>
      </c>
      <c r="B31" s="5" t="s">
        <v>127</v>
      </c>
      <c r="C31" s="6" t="s">
        <v>24</v>
      </c>
      <c r="D31" s="7" t="s">
        <v>144</v>
      </c>
      <c r="E31" s="8" t="s">
        <v>678</v>
      </c>
      <c r="F31" s="8" t="s">
        <v>145</v>
      </c>
      <c r="G31" s="22" t="s">
        <v>146</v>
      </c>
      <c r="H31" s="27" t="s">
        <v>147</v>
      </c>
      <c r="I31" s="22" t="s">
        <v>148</v>
      </c>
      <c r="J31" s="24">
        <v>1</v>
      </c>
      <c r="K31" s="11">
        <v>43438</v>
      </c>
      <c r="L31" s="18">
        <v>44196</v>
      </c>
      <c r="M31" s="25">
        <v>12</v>
      </c>
      <c r="N31" s="25"/>
      <c r="O31" s="5" t="s">
        <v>149</v>
      </c>
      <c r="Q31" s="3"/>
    </row>
    <row r="32" spans="1:17" ht="127.5" x14ac:dyDescent="0.25">
      <c r="A32" s="4">
        <v>22</v>
      </c>
      <c r="B32" s="5" t="s">
        <v>134</v>
      </c>
      <c r="C32" s="6" t="s">
        <v>24</v>
      </c>
      <c r="D32" s="7" t="s">
        <v>144</v>
      </c>
      <c r="E32" s="8" t="s">
        <v>678</v>
      </c>
      <c r="F32" s="8" t="s">
        <v>145</v>
      </c>
      <c r="G32" s="22" t="s">
        <v>151</v>
      </c>
      <c r="H32" s="22" t="s">
        <v>152</v>
      </c>
      <c r="I32" s="27" t="s">
        <v>153</v>
      </c>
      <c r="J32" s="24">
        <v>100</v>
      </c>
      <c r="K32" s="11">
        <v>43438</v>
      </c>
      <c r="L32" s="18">
        <v>44196</v>
      </c>
      <c r="M32" s="25">
        <v>24</v>
      </c>
      <c r="N32" s="25"/>
      <c r="O32" s="5" t="s">
        <v>154</v>
      </c>
      <c r="Q32" s="3"/>
    </row>
    <row r="33" spans="1:17" ht="132.75" customHeight="1" x14ac:dyDescent="0.25">
      <c r="A33" s="4">
        <v>23</v>
      </c>
      <c r="B33" s="5" t="s">
        <v>138</v>
      </c>
      <c r="C33" s="6" t="s">
        <v>24</v>
      </c>
      <c r="D33" s="7" t="s">
        <v>144</v>
      </c>
      <c r="E33" s="8" t="s">
        <v>678</v>
      </c>
      <c r="F33" s="8" t="s">
        <v>145</v>
      </c>
      <c r="G33" s="22" t="s">
        <v>156</v>
      </c>
      <c r="H33" s="22" t="s">
        <v>157</v>
      </c>
      <c r="I33" s="27" t="s">
        <v>158</v>
      </c>
      <c r="J33" s="24">
        <v>1</v>
      </c>
      <c r="K33" s="11">
        <v>43438</v>
      </c>
      <c r="L33" s="18">
        <v>44196</v>
      </c>
      <c r="M33" s="25">
        <v>12</v>
      </c>
      <c r="N33" s="25"/>
      <c r="O33" s="14" t="s">
        <v>159</v>
      </c>
      <c r="Q33" s="3"/>
    </row>
    <row r="34" spans="1:17" ht="140.25" x14ac:dyDescent="0.25">
      <c r="A34" s="4">
        <v>24</v>
      </c>
      <c r="B34" s="5" t="s">
        <v>143</v>
      </c>
      <c r="C34" s="6" t="s">
        <v>24</v>
      </c>
      <c r="D34" s="7" t="s">
        <v>161</v>
      </c>
      <c r="E34" s="8" t="s">
        <v>723</v>
      </c>
      <c r="F34" s="33" t="s">
        <v>162</v>
      </c>
      <c r="G34" s="33" t="s">
        <v>163</v>
      </c>
      <c r="H34" s="33" t="s">
        <v>164</v>
      </c>
      <c r="I34" s="33" t="s">
        <v>165</v>
      </c>
      <c r="J34" s="34">
        <v>1</v>
      </c>
      <c r="K34" s="11">
        <v>43438</v>
      </c>
      <c r="L34" s="18">
        <v>44165</v>
      </c>
      <c r="M34" s="19">
        <f>(L34-K34)/7</f>
        <v>103.85714285714286</v>
      </c>
      <c r="N34" s="19">
        <v>1</v>
      </c>
      <c r="O34" s="5" t="s">
        <v>166</v>
      </c>
      <c r="Q34" s="3"/>
    </row>
    <row r="35" spans="1:17" ht="170.25" customHeight="1" x14ac:dyDescent="0.25">
      <c r="A35" s="4">
        <v>25</v>
      </c>
      <c r="B35" s="5" t="s">
        <v>150</v>
      </c>
      <c r="C35" s="6" t="s">
        <v>24</v>
      </c>
      <c r="D35" s="7" t="s">
        <v>161</v>
      </c>
      <c r="E35" s="8" t="s">
        <v>679</v>
      </c>
      <c r="F35" s="33" t="s">
        <v>162</v>
      </c>
      <c r="G35" s="33" t="s">
        <v>168</v>
      </c>
      <c r="H35" s="33" t="s">
        <v>169</v>
      </c>
      <c r="I35" s="33" t="s">
        <v>170</v>
      </c>
      <c r="J35" s="35">
        <v>1</v>
      </c>
      <c r="K35" s="11">
        <v>43438</v>
      </c>
      <c r="L35" s="18">
        <v>44165</v>
      </c>
      <c r="M35" s="19">
        <f>(L35-K35)/7</f>
        <v>103.85714285714286</v>
      </c>
      <c r="N35" s="31">
        <v>0.5</v>
      </c>
      <c r="O35" s="14" t="s">
        <v>171</v>
      </c>
      <c r="Q35" s="3"/>
    </row>
    <row r="36" spans="1:17" ht="201.75" customHeight="1" x14ac:dyDescent="0.25">
      <c r="A36" s="4">
        <v>26</v>
      </c>
      <c r="B36" s="5" t="s">
        <v>155</v>
      </c>
      <c r="C36" s="8" t="s">
        <v>24</v>
      </c>
      <c r="D36" s="16" t="s">
        <v>173</v>
      </c>
      <c r="E36" s="5" t="s">
        <v>680</v>
      </c>
      <c r="F36" s="5" t="s">
        <v>174</v>
      </c>
      <c r="G36" s="5" t="s">
        <v>175</v>
      </c>
      <c r="H36" s="5" t="s">
        <v>176</v>
      </c>
      <c r="I36" s="5" t="s">
        <v>177</v>
      </c>
      <c r="J36" s="36">
        <v>5</v>
      </c>
      <c r="K36" s="18">
        <v>43831</v>
      </c>
      <c r="L36" s="18">
        <v>43982</v>
      </c>
      <c r="M36" s="34">
        <f>(L36-K36)/7</f>
        <v>21.571428571428573</v>
      </c>
      <c r="N36" s="31">
        <v>0.5</v>
      </c>
      <c r="O36" s="5" t="s">
        <v>178</v>
      </c>
      <c r="Q36" s="3"/>
    </row>
    <row r="37" spans="1:17" ht="137.25" customHeight="1" x14ac:dyDescent="0.25">
      <c r="A37" s="4">
        <v>27</v>
      </c>
      <c r="B37" s="5" t="s">
        <v>160</v>
      </c>
      <c r="C37" s="6" t="s">
        <v>24</v>
      </c>
      <c r="D37" s="7" t="s">
        <v>187</v>
      </c>
      <c r="E37" s="5" t="s">
        <v>188</v>
      </c>
      <c r="F37" s="5" t="s">
        <v>189</v>
      </c>
      <c r="G37" s="22" t="s">
        <v>180</v>
      </c>
      <c r="H37" s="22" t="s">
        <v>181</v>
      </c>
      <c r="I37" s="27" t="s">
        <v>153</v>
      </c>
      <c r="J37" s="36">
        <v>100</v>
      </c>
      <c r="K37" s="11">
        <v>43438</v>
      </c>
      <c r="L37" s="18">
        <v>44012</v>
      </c>
      <c r="M37" s="38">
        <v>12</v>
      </c>
      <c r="N37" s="38"/>
      <c r="O37" s="5" t="s">
        <v>190</v>
      </c>
      <c r="Q37" s="3"/>
    </row>
    <row r="38" spans="1:17" ht="140.25" x14ac:dyDescent="0.25">
      <c r="A38" s="4">
        <v>28</v>
      </c>
      <c r="B38" s="5" t="s">
        <v>167</v>
      </c>
      <c r="C38" s="6" t="s">
        <v>24</v>
      </c>
      <c r="D38" s="7" t="s">
        <v>187</v>
      </c>
      <c r="E38" s="5" t="s">
        <v>188</v>
      </c>
      <c r="F38" s="5" t="s">
        <v>721</v>
      </c>
      <c r="G38" s="22" t="s">
        <v>180</v>
      </c>
      <c r="H38" s="22" t="s">
        <v>181</v>
      </c>
      <c r="I38" s="27" t="s">
        <v>153</v>
      </c>
      <c r="J38" s="36">
        <v>100</v>
      </c>
      <c r="K38" s="11">
        <v>43438</v>
      </c>
      <c r="L38" s="18">
        <v>43554</v>
      </c>
      <c r="M38" s="38">
        <v>12</v>
      </c>
      <c r="N38" s="38"/>
      <c r="O38" s="5" t="s">
        <v>190</v>
      </c>
      <c r="Q38" s="3"/>
    </row>
    <row r="39" spans="1:17" ht="102" x14ac:dyDescent="0.25">
      <c r="A39" s="4">
        <v>29</v>
      </c>
      <c r="B39" s="5" t="s">
        <v>172</v>
      </c>
      <c r="C39" s="6" t="s">
        <v>24</v>
      </c>
      <c r="D39" s="7" t="s">
        <v>193</v>
      </c>
      <c r="E39" s="8" t="s">
        <v>681</v>
      </c>
      <c r="F39" s="8" t="s">
        <v>194</v>
      </c>
      <c r="G39" s="8" t="s">
        <v>195</v>
      </c>
      <c r="H39" s="8" t="s">
        <v>196</v>
      </c>
      <c r="I39" s="8" t="s">
        <v>197</v>
      </c>
      <c r="J39" s="36">
        <v>1</v>
      </c>
      <c r="K39" s="11">
        <v>43831</v>
      </c>
      <c r="L39" s="18">
        <v>44012</v>
      </c>
      <c r="M39" s="19">
        <f>(L39-K39)/7</f>
        <v>25.857142857142858</v>
      </c>
      <c r="N39" s="34">
        <v>1</v>
      </c>
      <c r="O39" s="5" t="s">
        <v>198</v>
      </c>
      <c r="Q39" s="3"/>
    </row>
    <row r="40" spans="1:17" ht="114.75" x14ac:dyDescent="0.25">
      <c r="A40" s="4">
        <v>30</v>
      </c>
      <c r="B40" s="5" t="s">
        <v>690</v>
      </c>
      <c r="C40" s="6" t="s">
        <v>24</v>
      </c>
      <c r="D40" s="7" t="s">
        <v>193</v>
      </c>
      <c r="E40" s="8" t="s">
        <v>681</v>
      </c>
      <c r="F40" s="8" t="s">
        <v>194</v>
      </c>
      <c r="G40" s="8" t="s">
        <v>200</v>
      </c>
      <c r="H40" s="8" t="s">
        <v>201</v>
      </c>
      <c r="I40" s="8" t="s">
        <v>202</v>
      </c>
      <c r="J40" s="36">
        <v>1</v>
      </c>
      <c r="K40" s="11">
        <v>43831</v>
      </c>
      <c r="L40" s="18">
        <v>44012</v>
      </c>
      <c r="M40" s="19">
        <f>(L40-K40)/7</f>
        <v>25.857142857142858</v>
      </c>
      <c r="N40" s="34">
        <v>1</v>
      </c>
      <c r="O40" s="5" t="s">
        <v>203</v>
      </c>
      <c r="Q40" s="3"/>
    </row>
    <row r="41" spans="1:17" ht="76.5" x14ac:dyDescent="0.25">
      <c r="A41" s="4">
        <v>31</v>
      </c>
      <c r="B41" s="5" t="s">
        <v>179</v>
      </c>
      <c r="C41" s="6" t="s">
        <v>24</v>
      </c>
      <c r="D41" s="7" t="s">
        <v>193</v>
      </c>
      <c r="E41" s="8" t="s">
        <v>681</v>
      </c>
      <c r="F41" s="8" t="s">
        <v>194</v>
      </c>
      <c r="G41" s="8" t="s">
        <v>205</v>
      </c>
      <c r="H41" s="8" t="s">
        <v>205</v>
      </c>
      <c r="I41" s="8" t="s">
        <v>206</v>
      </c>
      <c r="J41" s="36">
        <v>2</v>
      </c>
      <c r="K41" s="11">
        <v>43831</v>
      </c>
      <c r="L41" s="18">
        <v>44196</v>
      </c>
      <c r="M41" s="19">
        <f>(L41-K41)/7</f>
        <v>52.142857142857146</v>
      </c>
      <c r="N41" s="34">
        <v>1</v>
      </c>
      <c r="O41" s="5" t="s">
        <v>207</v>
      </c>
      <c r="Q41" s="3"/>
    </row>
    <row r="42" spans="1:17" ht="132" customHeight="1" x14ac:dyDescent="0.25">
      <c r="A42" s="4">
        <v>32</v>
      </c>
      <c r="B42" s="5" t="s">
        <v>182</v>
      </c>
      <c r="C42" s="8" t="s">
        <v>24</v>
      </c>
      <c r="D42" s="16" t="s">
        <v>209</v>
      </c>
      <c r="E42" s="8" t="s">
        <v>210</v>
      </c>
      <c r="F42" s="8" t="s">
        <v>211</v>
      </c>
      <c r="G42" s="5" t="s">
        <v>212</v>
      </c>
      <c r="H42" s="5" t="s">
        <v>213</v>
      </c>
      <c r="I42" s="5" t="s">
        <v>214</v>
      </c>
      <c r="J42" s="37">
        <v>3</v>
      </c>
      <c r="K42" s="18">
        <v>44013</v>
      </c>
      <c r="L42" s="18">
        <v>44196</v>
      </c>
      <c r="M42" s="19">
        <f t="shared" ref="M42:M89" si="2">(L42-K42)/7</f>
        <v>26.142857142857142</v>
      </c>
      <c r="N42" s="37">
        <v>0</v>
      </c>
      <c r="O42" s="5" t="s">
        <v>215</v>
      </c>
      <c r="Q42" s="3"/>
    </row>
    <row r="43" spans="1:17" ht="114.75" x14ac:dyDescent="0.25">
      <c r="A43" s="4">
        <v>33</v>
      </c>
      <c r="B43" s="5" t="s">
        <v>183</v>
      </c>
      <c r="C43" s="8" t="s">
        <v>24</v>
      </c>
      <c r="D43" s="16" t="s">
        <v>209</v>
      </c>
      <c r="E43" s="8" t="s">
        <v>210</v>
      </c>
      <c r="F43" s="8" t="s">
        <v>217</v>
      </c>
      <c r="G43" s="5" t="s">
        <v>218</v>
      </c>
      <c r="H43" s="5" t="s">
        <v>219</v>
      </c>
      <c r="I43" s="5" t="s">
        <v>220</v>
      </c>
      <c r="J43" s="37">
        <v>3</v>
      </c>
      <c r="K43" s="18">
        <v>43438</v>
      </c>
      <c r="L43" s="18">
        <v>44196</v>
      </c>
      <c r="M43" s="19">
        <f t="shared" si="2"/>
        <v>108.28571428571429</v>
      </c>
      <c r="N43" s="37">
        <v>1</v>
      </c>
      <c r="O43" s="14" t="s">
        <v>221</v>
      </c>
      <c r="Q43" s="3"/>
    </row>
    <row r="44" spans="1:17" ht="127.5" x14ac:dyDescent="0.25">
      <c r="A44" s="4">
        <v>34</v>
      </c>
      <c r="B44" s="5" t="s">
        <v>184</v>
      </c>
      <c r="C44" s="8" t="s">
        <v>24</v>
      </c>
      <c r="D44" s="16" t="s">
        <v>209</v>
      </c>
      <c r="E44" s="8" t="s">
        <v>210</v>
      </c>
      <c r="F44" s="8" t="s">
        <v>223</v>
      </c>
      <c r="G44" s="5" t="s">
        <v>224</v>
      </c>
      <c r="H44" s="5" t="s">
        <v>225</v>
      </c>
      <c r="I44" s="5" t="s">
        <v>226</v>
      </c>
      <c r="J44" s="37">
        <v>2</v>
      </c>
      <c r="K44" s="18">
        <v>43438</v>
      </c>
      <c r="L44" s="18">
        <v>44196</v>
      </c>
      <c r="M44" s="19">
        <f>(L44-K44)/7</f>
        <v>108.28571428571429</v>
      </c>
      <c r="N44" s="37">
        <v>1</v>
      </c>
      <c r="O44" s="14" t="s">
        <v>227</v>
      </c>
      <c r="Q44" s="3"/>
    </row>
    <row r="45" spans="1:17" ht="143.25" customHeight="1" x14ac:dyDescent="0.25">
      <c r="A45" s="4">
        <v>35</v>
      </c>
      <c r="B45" s="5" t="s">
        <v>185</v>
      </c>
      <c r="C45" s="8" t="s">
        <v>24</v>
      </c>
      <c r="D45" s="16" t="s">
        <v>229</v>
      </c>
      <c r="E45" s="8" t="s">
        <v>230</v>
      </c>
      <c r="F45" s="8" t="s">
        <v>231</v>
      </c>
      <c r="G45" s="8" t="s">
        <v>232</v>
      </c>
      <c r="H45" s="8" t="s">
        <v>176</v>
      </c>
      <c r="I45" s="5" t="s">
        <v>177</v>
      </c>
      <c r="J45" s="17">
        <v>5</v>
      </c>
      <c r="K45" s="18">
        <v>43831</v>
      </c>
      <c r="L45" s="18">
        <v>44165</v>
      </c>
      <c r="M45" s="19">
        <f t="shared" si="2"/>
        <v>47.714285714285715</v>
      </c>
      <c r="N45" s="34">
        <v>1</v>
      </c>
      <c r="O45" s="5" t="s">
        <v>233</v>
      </c>
      <c r="Q45" s="3"/>
    </row>
    <row r="46" spans="1:17" ht="178.5" x14ac:dyDescent="0.25">
      <c r="A46" s="4">
        <v>36</v>
      </c>
      <c r="B46" s="5" t="s">
        <v>186</v>
      </c>
      <c r="C46" s="8" t="s">
        <v>24</v>
      </c>
      <c r="D46" s="16" t="s">
        <v>235</v>
      </c>
      <c r="E46" s="8" t="s">
        <v>236</v>
      </c>
      <c r="F46" s="8" t="s">
        <v>682</v>
      </c>
      <c r="G46" s="8" t="s">
        <v>237</v>
      </c>
      <c r="H46" s="8" t="s">
        <v>238</v>
      </c>
      <c r="I46" s="8" t="s">
        <v>239</v>
      </c>
      <c r="J46" s="17">
        <v>11</v>
      </c>
      <c r="K46" s="18">
        <v>43860</v>
      </c>
      <c r="L46" s="18">
        <v>44165</v>
      </c>
      <c r="M46" s="19">
        <f t="shared" si="2"/>
        <v>43.571428571428569</v>
      </c>
      <c r="N46" s="34">
        <v>5</v>
      </c>
      <c r="O46" s="14" t="s">
        <v>240</v>
      </c>
      <c r="Q46" s="3"/>
    </row>
    <row r="47" spans="1:17" ht="165.75" x14ac:dyDescent="0.25">
      <c r="A47" s="4">
        <v>37</v>
      </c>
      <c r="B47" s="5" t="s">
        <v>191</v>
      </c>
      <c r="C47" s="8" t="s">
        <v>24</v>
      </c>
      <c r="D47" s="16" t="s">
        <v>235</v>
      </c>
      <c r="E47" s="8" t="s">
        <v>236</v>
      </c>
      <c r="F47" s="8" t="s">
        <v>683</v>
      </c>
      <c r="G47" s="8" t="s">
        <v>242</v>
      </c>
      <c r="H47" s="8" t="s">
        <v>243</v>
      </c>
      <c r="I47" s="8" t="s">
        <v>244</v>
      </c>
      <c r="J47" s="17">
        <v>1</v>
      </c>
      <c r="K47" s="18">
        <v>43860</v>
      </c>
      <c r="L47" s="18">
        <v>44165</v>
      </c>
      <c r="M47" s="19">
        <f>(L47-K47)/7</f>
        <v>43.571428571428569</v>
      </c>
      <c r="N47" s="34">
        <v>1</v>
      </c>
      <c r="O47" s="14" t="s">
        <v>245</v>
      </c>
      <c r="Q47" s="3"/>
    </row>
    <row r="48" spans="1:17" ht="178.5" x14ac:dyDescent="0.25">
      <c r="A48" s="4">
        <v>38</v>
      </c>
      <c r="B48" s="5" t="s">
        <v>192</v>
      </c>
      <c r="C48" s="8" t="s">
        <v>24</v>
      </c>
      <c r="D48" s="16" t="s">
        <v>235</v>
      </c>
      <c r="E48" s="8" t="s">
        <v>236</v>
      </c>
      <c r="F48" s="8" t="s">
        <v>684</v>
      </c>
      <c r="G48" s="8" t="s">
        <v>247</v>
      </c>
      <c r="H48" s="8" t="s">
        <v>248</v>
      </c>
      <c r="I48" s="8" t="s">
        <v>249</v>
      </c>
      <c r="J48" s="17">
        <v>11</v>
      </c>
      <c r="K48" s="18">
        <v>43860</v>
      </c>
      <c r="L48" s="18">
        <v>44165</v>
      </c>
      <c r="M48" s="19">
        <f>(L48-K48)/7</f>
        <v>43.571428571428569</v>
      </c>
      <c r="N48" s="34">
        <v>5</v>
      </c>
      <c r="O48" s="14" t="s">
        <v>250</v>
      </c>
      <c r="Q48" s="3"/>
    </row>
    <row r="49" spans="1:17" ht="165.75" x14ac:dyDescent="0.25">
      <c r="A49" s="4">
        <v>39</v>
      </c>
      <c r="B49" s="5" t="s">
        <v>199</v>
      </c>
      <c r="C49" s="8" t="s">
        <v>24</v>
      </c>
      <c r="D49" s="16" t="s">
        <v>252</v>
      </c>
      <c r="E49" s="8" t="s">
        <v>253</v>
      </c>
      <c r="F49" s="8" t="s">
        <v>685</v>
      </c>
      <c r="G49" s="8" t="s">
        <v>254</v>
      </c>
      <c r="H49" s="8" t="s">
        <v>255</v>
      </c>
      <c r="I49" s="8" t="s">
        <v>256</v>
      </c>
      <c r="J49" s="40">
        <v>7</v>
      </c>
      <c r="K49" s="18">
        <v>43983</v>
      </c>
      <c r="L49" s="18">
        <v>44196</v>
      </c>
      <c r="M49" s="19">
        <f t="shared" si="2"/>
        <v>30.428571428571427</v>
      </c>
      <c r="N49" s="34">
        <v>1</v>
      </c>
      <c r="O49" s="5" t="s">
        <v>257</v>
      </c>
      <c r="Q49" s="3"/>
    </row>
    <row r="50" spans="1:17" ht="165.75" x14ac:dyDescent="0.25">
      <c r="A50" s="4">
        <v>40</v>
      </c>
      <c r="B50" s="5" t="s">
        <v>204</v>
      </c>
      <c r="C50" s="8" t="s">
        <v>24</v>
      </c>
      <c r="D50" s="16" t="s">
        <v>252</v>
      </c>
      <c r="E50" s="8" t="s">
        <v>253</v>
      </c>
      <c r="F50" s="8" t="s">
        <v>686</v>
      </c>
      <c r="G50" s="8" t="s">
        <v>254</v>
      </c>
      <c r="H50" s="8" t="s">
        <v>259</v>
      </c>
      <c r="I50" s="8" t="s">
        <v>260</v>
      </c>
      <c r="J50" s="40">
        <v>6</v>
      </c>
      <c r="K50" s="18">
        <v>44013</v>
      </c>
      <c r="L50" s="18">
        <v>44196</v>
      </c>
      <c r="M50" s="19">
        <f t="shared" si="2"/>
        <v>26.142857142857142</v>
      </c>
      <c r="N50" s="34">
        <v>0</v>
      </c>
      <c r="O50" s="14" t="s">
        <v>261</v>
      </c>
      <c r="Q50" s="3"/>
    </row>
    <row r="51" spans="1:17" ht="165.75" x14ac:dyDescent="0.25">
      <c r="A51" s="4">
        <v>41</v>
      </c>
      <c r="B51" s="5" t="s">
        <v>208</v>
      </c>
      <c r="C51" s="8" t="s">
        <v>24</v>
      </c>
      <c r="D51" s="16" t="s">
        <v>263</v>
      </c>
      <c r="E51" s="8" t="s">
        <v>264</v>
      </c>
      <c r="F51" s="8" t="s">
        <v>265</v>
      </c>
      <c r="G51" s="8" t="s">
        <v>266</v>
      </c>
      <c r="H51" s="8" t="s">
        <v>267</v>
      </c>
      <c r="I51" s="8" t="s">
        <v>268</v>
      </c>
      <c r="J51" s="36">
        <v>5</v>
      </c>
      <c r="K51" s="18">
        <v>44013</v>
      </c>
      <c r="L51" s="18">
        <v>44165</v>
      </c>
      <c r="M51" s="19">
        <f t="shared" si="2"/>
        <v>21.714285714285715</v>
      </c>
      <c r="N51" s="34">
        <v>1</v>
      </c>
      <c r="O51" s="5" t="s">
        <v>269</v>
      </c>
      <c r="Q51" s="3"/>
    </row>
    <row r="52" spans="1:17" ht="165.75" x14ac:dyDescent="0.25">
      <c r="A52" s="4">
        <v>42</v>
      </c>
      <c r="B52" s="5" t="s">
        <v>216</v>
      </c>
      <c r="C52" s="8" t="s">
        <v>24</v>
      </c>
      <c r="D52" s="16" t="s">
        <v>263</v>
      </c>
      <c r="E52" s="8" t="s">
        <v>264</v>
      </c>
      <c r="F52" s="8" t="s">
        <v>265</v>
      </c>
      <c r="G52" s="8" t="s">
        <v>271</v>
      </c>
      <c r="H52" s="8" t="s">
        <v>272</v>
      </c>
      <c r="I52" s="8" t="s">
        <v>273</v>
      </c>
      <c r="J52" s="36">
        <v>5</v>
      </c>
      <c r="K52" s="18">
        <v>44013</v>
      </c>
      <c r="L52" s="18">
        <v>44165</v>
      </c>
      <c r="M52" s="19">
        <f t="shared" si="2"/>
        <v>21.714285714285715</v>
      </c>
      <c r="N52" s="34">
        <v>1</v>
      </c>
      <c r="O52" s="5" t="s">
        <v>274</v>
      </c>
      <c r="Q52" s="3"/>
    </row>
    <row r="53" spans="1:17" ht="153" x14ac:dyDescent="0.25">
      <c r="A53" s="4">
        <v>43</v>
      </c>
      <c r="B53" s="5" t="s">
        <v>222</v>
      </c>
      <c r="C53" s="8" t="s">
        <v>24</v>
      </c>
      <c r="D53" s="16" t="s">
        <v>276</v>
      </c>
      <c r="E53" s="8" t="s">
        <v>277</v>
      </c>
      <c r="F53" s="8" t="s">
        <v>722</v>
      </c>
      <c r="G53" s="8" t="s">
        <v>278</v>
      </c>
      <c r="H53" s="8" t="s">
        <v>279</v>
      </c>
      <c r="I53" s="8" t="s">
        <v>280</v>
      </c>
      <c r="J53" s="17">
        <v>5</v>
      </c>
      <c r="K53" s="18">
        <v>43860</v>
      </c>
      <c r="L53" s="18">
        <v>44165</v>
      </c>
      <c r="M53" s="19">
        <f t="shared" si="2"/>
        <v>43.571428571428569</v>
      </c>
      <c r="N53" s="41">
        <v>0</v>
      </c>
      <c r="O53" s="5" t="s">
        <v>281</v>
      </c>
      <c r="Q53" s="3"/>
    </row>
    <row r="54" spans="1:17" ht="114.75" x14ac:dyDescent="0.25">
      <c r="A54" s="4">
        <v>44</v>
      </c>
      <c r="B54" s="5" t="s">
        <v>228</v>
      </c>
      <c r="C54" s="8" t="s">
        <v>24</v>
      </c>
      <c r="D54" s="16" t="s">
        <v>283</v>
      </c>
      <c r="E54" s="8" t="s">
        <v>284</v>
      </c>
      <c r="F54" s="8" t="s">
        <v>285</v>
      </c>
      <c r="G54" s="8" t="s">
        <v>286</v>
      </c>
      <c r="H54" s="8" t="s">
        <v>287</v>
      </c>
      <c r="I54" s="8" t="s">
        <v>288</v>
      </c>
      <c r="J54" s="40">
        <v>11</v>
      </c>
      <c r="K54" s="18">
        <v>43831</v>
      </c>
      <c r="L54" s="18">
        <v>44165</v>
      </c>
      <c r="M54" s="19">
        <f t="shared" si="2"/>
        <v>47.714285714285715</v>
      </c>
      <c r="N54" s="34">
        <v>0</v>
      </c>
      <c r="O54" s="5" t="s">
        <v>289</v>
      </c>
      <c r="Q54" s="3"/>
    </row>
    <row r="55" spans="1:17" ht="102" x14ac:dyDescent="0.25">
      <c r="A55" s="4">
        <v>45</v>
      </c>
      <c r="B55" s="5" t="s">
        <v>691</v>
      </c>
      <c r="C55" s="8" t="s">
        <v>24</v>
      </c>
      <c r="D55" s="16" t="s">
        <v>283</v>
      </c>
      <c r="E55" s="8" t="s">
        <v>284</v>
      </c>
      <c r="F55" s="8" t="s">
        <v>285</v>
      </c>
      <c r="G55" s="8" t="s">
        <v>291</v>
      </c>
      <c r="H55" s="8" t="s">
        <v>292</v>
      </c>
      <c r="I55" s="8" t="s">
        <v>293</v>
      </c>
      <c r="J55" s="40">
        <v>1</v>
      </c>
      <c r="K55" s="18">
        <v>43831</v>
      </c>
      <c r="L55" s="18">
        <v>44165</v>
      </c>
      <c r="M55" s="19">
        <f t="shared" si="2"/>
        <v>47.714285714285715</v>
      </c>
      <c r="N55" s="34">
        <v>0</v>
      </c>
      <c r="O55" s="5" t="s">
        <v>294</v>
      </c>
      <c r="Q55" s="3"/>
    </row>
    <row r="56" spans="1:17" ht="102" x14ac:dyDescent="0.25">
      <c r="A56" s="4">
        <v>46</v>
      </c>
      <c r="B56" s="5" t="s">
        <v>234</v>
      </c>
      <c r="C56" s="8" t="s">
        <v>24</v>
      </c>
      <c r="D56" s="16" t="s">
        <v>296</v>
      </c>
      <c r="E56" s="8" t="s">
        <v>297</v>
      </c>
      <c r="F56" s="8" t="s">
        <v>298</v>
      </c>
      <c r="G56" s="8" t="s">
        <v>299</v>
      </c>
      <c r="H56" s="8" t="s">
        <v>300</v>
      </c>
      <c r="I56" s="8" t="s">
        <v>301</v>
      </c>
      <c r="J56" s="40">
        <v>11</v>
      </c>
      <c r="K56" s="18">
        <v>43438</v>
      </c>
      <c r="L56" s="18">
        <v>44165</v>
      </c>
      <c r="M56" s="19">
        <f t="shared" si="2"/>
        <v>103.85714285714286</v>
      </c>
      <c r="N56" s="34">
        <v>0</v>
      </c>
      <c r="O56" s="5" t="s">
        <v>302</v>
      </c>
      <c r="Q56" s="3"/>
    </row>
    <row r="57" spans="1:17" ht="102" x14ac:dyDescent="0.25">
      <c r="A57" s="4">
        <v>47</v>
      </c>
      <c r="B57" s="5" t="s">
        <v>241</v>
      </c>
      <c r="C57" s="8" t="s">
        <v>24</v>
      </c>
      <c r="D57" s="16" t="s">
        <v>296</v>
      </c>
      <c r="E57" s="8" t="s">
        <v>297</v>
      </c>
      <c r="F57" s="8" t="s">
        <v>298</v>
      </c>
      <c r="G57" s="8" t="s">
        <v>291</v>
      </c>
      <c r="H57" s="8" t="s">
        <v>304</v>
      </c>
      <c r="I57" s="8" t="s">
        <v>293</v>
      </c>
      <c r="J57" s="40">
        <v>1</v>
      </c>
      <c r="K57" s="18">
        <v>43831</v>
      </c>
      <c r="L57" s="18">
        <v>44165</v>
      </c>
      <c r="M57" s="19">
        <f t="shared" si="2"/>
        <v>47.714285714285715</v>
      </c>
      <c r="N57" s="34">
        <v>0</v>
      </c>
      <c r="O57" s="5" t="s">
        <v>305</v>
      </c>
      <c r="Q57" s="3"/>
    </row>
    <row r="58" spans="1:17" ht="153" x14ac:dyDescent="0.25">
      <c r="A58" s="4">
        <v>48</v>
      </c>
      <c r="B58" s="5" t="s">
        <v>246</v>
      </c>
      <c r="C58" s="8" t="s">
        <v>24</v>
      </c>
      <c r="D58" s="16" t="s">
        <v>307</v>
      </c>
      <c r="E58" s="8" t="s">
        <v>308</v>
      </c>
      <c r="F58" s="8" t="s">
        <v>309</v>
      </c>
      <c r="G58" s="5" t="s">
        <v>310</v>
      </c>
      <c r="H58" s="8" t="s">
        <v>311</v>
      </c>
      <c r="I58" s="8" t="s">
        <v>312</v>
      </c>
      <c r="J58" s="36">
        <v>1</v>
      </c>
      <c r="K58" s="18">
        <v>43438</v>
      </c>
      <c r="L58" s="18">
        <v>44196</v>
      </c>
      <c r="M58" s="19">
        <f t="shared" si="2"/>
        <v>108.28571428571429</v>
      </c>
      <c r="N58" s="34">
        <v>0</v>
      </c>
      <c r="O58" s="42" t="s">
        <v>313</v>
      </c>
      <c r="Q58" s="3"/>
    </row>
    <row r="59" spans="1:17" ht="114.75" x14ac:dyDescent="0.25">
      <c r="A59" s="4">
        <v>49</v>
      </c>
      <c r="B59" s="5" t="s">
        <v>251</v>
      </c>
      <c r="C59" s="8" t="s">
        <v>24</v>
      </c>
      <c r="D59" s="16" t="s">
        <v>307</v>
      </c>
      <c r="E59" s="8" t="s">
        <v>308</v>
      </c>
      <c r="F59" s="8" t="s">
        <v>309</v>
      </c>
      <c r="G59" s="5" t="s">
        <v>315</v>
      </c>
      <c r="H59" s="5" t="s">
        <v>316</v>
      </c>
      <c r="I59" s="8" t="s">
        <v>317</v>
      </c>
      <c r="J59" s="36">
        <v>100</v>
      </c>
      <c r="K59" s="18">
        <v>43438</v>
      </c>
      <c r="L59" s="18">
        <v>44196</v>
      </c>
      <c r="M59" s="19">
        <f t="shared" si="2"/>
        <v>108.28571428571429</v>
      </c>
      <c r="N59" s="34">
        <v>0</v>
      </c>
      <c r="O59" s="5" t="s">
        <v>318</v>
      </c>
      <c r="Q59" s="3"/>
    </row>
    <row r="60" spans="1:17" ht="165.75" x14ac:dyDescent="0.25">
      <c r="A60" s="4">
        <v>50</v>
      </c>
      <c r="B60" s="5" t="s">
        <v>258</v>
      </c>
      <c r="C60" s="8" t="s">
        <v>24</v>
      </c>
      <c r="D60" s="16" t="s">
        <v>320</v>
      </c>
      <c r="E60" s="8" t="s">
        <v>321</v>
      </c>
      <c r="F60" s="8" t="s">
        <v>322</v>
      </c>
      <c r="G60" s="5" t="s">
        <v>323</v>
      </c>
      <c r="H60" s="5" t="s">
        <v>324</v>
      </c>
      <c r="I60" s="5" t="s">
        <v>177</v>
      </c>
      <c r="J60" s="37">
        <v>5</v>
      </c>
      <c r="K60" s="18">
        <v>43438</v>
      </c>
      <c r="L60" s="18">
        <v>43982</v>
      </c>
      <c r="M60" s="19">
        <f t="shared" si="2"/>
        <v>77.714285714285708</v>
      </c>
      <c r="N60" s="34">
        <v>0</v>
      </c>
      <c r="O60" s="5" t="s">
        <v>325</v>
      </c>
      <c r="Q60" s="3"/>
    </row>
    <row r="61" spans="1:17" ht="165.75" x14ac:dyDescent="0.25">
      <c r="A61" s="4">
        <v>51</v>
      </c>
      <c r="B61" s="5" t="s">
        <v>262</v>
      </c>
      <c r="C61" s="8" t="s">
        <v>24</v>
      </c>
      <c r="D61" s="16" t="s">
        <v>327</v>
      </c>
      <c r="E61" s="8" t="s">
        <v>328</v>
      </c>
      <c r="F61" s="8" t="s">
        <v>329</v>
      </c>
      <c r="G61" s="8" t="s">
        <v>330</v>
      </c>
      <c r="H61" s="8" t="s">
        <v>331</v>
      </c>
      <c r="I61" s="5" t="s">
        <v>177</v>
      </c>
      <c r="J61" s="36">
        <v>5</v>
      </c>
      <c r="K61" s="18">
        <v>43438</v>
      </c>
      <c r="L61" s="18">
        <v>43982</v>
      </c>
      <c r="M61" s="19">
        <f t="shared" si="2"/>
        <v>77.714285714285708</v>
      </c>
      <c r="N61" s="34">
        <v>1</v>
      </c>
      <c r="O61" s="5" t="s">
        <v>332</v>
      </c>
      <c r="Q61" s="3"/>
    </row>
    <row r="62" spans="1:17" ht="89.25" x14ac:dyDescent="0.25">
      <c r="A62" s="4">
        <v>52</v>
      </c>
      <c r="B62" s="5" t="s">
        <v>692</v>
      </c>
      <c r="C62" s="8" t="s">
        <v>24</v>
      </c>
      <c r="D62" s="16" t="s">
        <v>334</v>
      </c>
      <c r="E62" s="8" t="s">
        <v>335</v>
      </c>
      <c r="F62" s="8" t="s">
        <v>336</v>
      </c>
      <c r="G62" s="8" t="s">
        <v>337</v>
      </c>
      <c r="H62" s="8" t="s">
        <v>338</v>
      </c>
      <c r="I62" s="8" t="s">
        <v>339</v>
      </c>
      <c r="J62" s="36">
        <v>11</v>
      </c>
      <c r="K62" s="18">
        <v>43831</v>
      </c>
      <c r="L62" s="18">
        <v>44165</v>
      </c>
      <c r="M62" s="19">
        <f t="shared" si="2"/>
        <v>47.714285714285715</v>
      </c>
      <c r="N62" s="34">
        <v>1</v>
      </c>
      <c r="O62" s="5" t="s">
        <v>340</v>
      </c>
      <c r="Q62" s="3"/>
    </row>
    <row r="63" spans="1:17" ht="89.25" x14ac:dyDescent="0.25">
      <c r="A63" s="4">
        <v>53</v>
      </c>
      <c r="B63" s="5" t="s">
        <v>270</v>
      </c>
      <c r="C63" s="8" t="s">
        <v>24</v>
      </c>
      <c r="D63" s="16" t="s">
        <v>342</v>
      </c>
      <c r="E63" s="8" t="s">
        <v>343</v>
      </c>
      <c r="F63" s="8" t="s">
        <v>336</v>
      </c>
      <c r="G63" s="8" t="s">
        <v>337</v>
      </c>
      <c r="H63" s="8" t="s">
        <v>344</v>
      </c>
      <c r="I63" s="8" t="s">
        <v>339</v>
      </c>
      <c r="J63" s="36">
        <v>11</v>
      </c>
      <c r="K63" s="18">
        <v>43831</v>
      </c>
      <c r="L63" s="18">
        <v>44165</v>
      </c>
      <c r="M63" s="19">
        <f t="shared" si="2"/>
        <v>47.714285714285715</v>
      </c>
      <c r="N63" s="41">
        <v>0.5</v>
      </c>
      <c r="O63" s="5" t="s">
        <v>340</v>
      </c>
      <c r="Q63" s="3"/>
    </row>
    <row r="64" spans="1:17" ht="191.25" x14ac:dyDescent="0.25">
      <c r="A64" s="4">
        <v>54</v>
      </c>
      <c r="B64" s="5" t="s">
        <v>275</v>
      </c>
      <c r="C64" s="8" t="s">
        <v>24</v>
      </c>
      <c r="D64" s="16" t="s">
        <v>346</v>
      </c>
      <c r="E64" s="8" t="s">
        <v>347</v>
      </c>
      <c r="F64" s="8" t="s">
        <v>689</v>
      </c>
      <c r="G64" s="8" t="s">
        <v>348</v>
      </c>
      <c r="H64" s="8" t="s">
        <v>349</v>
      </c>
      <c r="I64" s="8" t="s">
        <v>350</v>
      </c>
      <c r="J64" s="37">
        <v>1</v>
      </c>
      <c r="K64" s="18">
        <v>43831</v>
      </c>
      <c r="L64" s="18">
        <v>44012</v>
      </c>
      <c r="M64" s="19">
        <f t="shared" si="2"/>
        <v>25.857142857142858</v>
      </c>
      <c r="N64" s="34">
        <v>1</v>
      </c>
      <c r="O64" s="5" t="s">
        <v>351</v>
      </c>
      <c r="Q64" s="3"/>
    </row>
    <row r="65" spans="1:17" ht="127.5" x14ac:dyDescent="0.25">
      <c r="A65" s="4">
        <v>55</v>
      </c>
      <c r="B65" s="5" t="s">
        <v>282</v>
      </c>
      <c r="C65" s="8" t="s">
        <v>24</v>
      </c>
      <c r="D65" s="16" t="s">
        <v>353</v>
      </c>
      <c r="E65" s="8" t="s">
        <v>354</v>
      </c>
      <c r="F65" s="8" t="s">
        <v>688</v>
      </c>
      <c r="G65" s="5" t="s">
        <v>355</v>
      </c>
      <c r="H65" s="5" t="s">
        <v>356</v>
      </c>
      <c r="I65" s="5" t="s">
        <v>357</v>
      </c>
      <c r="J65" s="37">
        <v>11</v>
      </c>
      <c r="K65" s="18">
        <v>43831</v>
      </c>
      <c r="L65" s="18">
        <v>44012</v>
      </c>
      <c r="M65" s="19">
        <f>(L65-K65)/7</f>
        <v>25.857142857142858</v>
      </c>
      <c r="N65" s="34">
        <v>5</v>
      </c>
      <c r="O65" s="5" t="s">
        <v>358</v>
      </c>
      <c r="Q65" s="3"/>
    </row>
    <row r="66" spans="1:17" ht="127.5" x14ac:dyDescent="0.25">
      <c r="A66" s="4">
        <v>56</v>
      </c>
      <c r="B66" s="5" t="s">
        <v>290</v>
      </c>
      <c r="C66" s="8" t="s">
        <v>24</v>
      </c>
      <c r="D66" s="16" t="s">
        <v>353</v>
      </c>
      <c r="E66" s="8" t="s">
        <v>360</v>
      </c>
      <c r="F66" s="8" t="s">
        <v>688</v>
      </c>
      <c r="G66" s="5" t="s">
        <v>361</v>
      </c>
      <c r="H66" s="5" t="s">
        <v>362</v>
      </c>
      <c r="I66" s="5" t="s">
        <v>363</v>
      </c>
      <c r="J66" s="37">
        <v>2</v>
      </c>
      <c r="K66" s="18">
        <v>43831</v>
      </c>
      <c r="L66" s="18">
        <v>44012</v>
      </c>
      <c r="M66" s="19">
        <f>(L66-K66)/7</f>
        <v>25.857142857142858</v>
      </c>
      <c r="N66" s="34">
        <v>1</v>
      </c>
      <c r="O66" s="5" t="s">
        <v>364</v>
      </c>
      <c r="Q66" s="3"/>
    </row>
    <row r="67" spans="1:17" ht="165.75" x14ac:dyDescent="0.25">
      <c r="A67" s="4">
        <v>57</v>
      </c>
      <c r="B67" s="5" t="s">
        <v>295</v>
      </c>
      <c r="C67" s="8" t="s">
        <v>24</v>
      </c>
      <c r="D67" s="16" t="s">
        <v>353</v>
      </c>
      <c r="E67" s="8" t="s">
        <v>360</v>
      </c>
      <c r="F67" s="8" t="s">
        <v>687</v>
      </c>
      <c r="G67" s="5" t="s">
        <v>365</v>
      </c>
      <c r="H67" s="5" t="s">
        <v>366</v>
      </c>
      <c r="I67" s="5" t="s">
        <v>367</v>
      </c>
      <c r="J67" s="37">
        <v>3</v>
      </c>
      <c r="K67" s="18">
        <v>43831</v>
      </c>
      <c r="L67" s="18">
        <v>44012</v>
      </c>
      <c r="M67" s="19">
        <f>(L67-K67)/7</f>
        <v>25.857142857142858</v>
      </c>
      <c r="N67" s="34">
        <v>1</v>
      </c>
      <c r="O67" s="5" t="s">
        <v>368</v>
      </c>
      <c r="Q67" s="3"/>
    </row>
    <row r="68" spans="1:17" ht="114.75" x14ac:dyDescent="0.25">
      <c r="A68" s="4">
        <v>58</v>
      </c>
      <c r="B68" s="5" t="s">
        <v>303</v>
      </c>
      <c r="C68" s="8" t="s">
        <v>24</v>
      </c>
      <c r="D68" s="16" t="s">
        <v>369</v>
      </c>
      <c r="E68" s="8" t="s">
        <v>370</v>
      </c>
      <c r="F68" s="8" t="s">
        <v>371</v>
      </c>
      <c r="G68" s="5" t="s">
        <v>372</v>
      </c>
      <c r="H68" s="8" t="s">
        <v>373</v>
      </c>
      <c r="I68" s="8" t="s">
        <v>374</v>
      </c>
      <c r="J68" s="36">
        <v>1</v>
      </c>
      <c r="K68" s="18">
        <v>43438</v>
      </c>
      <c r="L68" s="18">
        <v>44196</v>
      </c>
      <c r="M68" s="19">
        <f t="shared" si="2"/>
        <v>108.28571428571429</v>
      </c>
      <c r="N68" s="41">
        <v>0.5</v>
      </c>
      <c r="O68" s="5" t="s">
        <v>375</v>
      </c>
      <c r="Q68" s="3"/>
    </row>
    <row r="69" spans="1:17" ht="114.75" x14ac:dyDescent="0.25">
      <c r="A69" s="4">
        <v>59</v>
      </c>
      <c r="B69" s="5" t="s">
        <v>693</v>
      </c>
      <c r="C69" s="8" t="s">
        <v>24</v>
      </c>
      <c r="D69" s="16" t="s">
        <v>369</v>
      </c>
      <c r="E69" s="8" t="s">
        <v>376</v>
      </c>
      <c r="F69" s="8" t="s">
        <v>377</v>
      </c>
      <c r="G69" s="5" t="s">
        <v>378</v>
      </c>
      <c r="H69" s="5" t="s">
        <v>379</v>
      </c>
      <c r="I69" s="8" t="s">
        <v>317</v>
      </c>
      <c r="J69" s="36">
        <v>100</v>
      </c>
      <c r="K69" s="18">
        <v>43438</v>
      </c>
      <c r="L69" s="18">
        <v>44196</v>
      </c>
      <c r="M69" s="19">
        <f t="shared" si="2"/>
        <v>108.28571428571429</v>
      </c>
      <c r="N69" s="41">
        <v>0.5</v>
      </c>
      <c r="O69" s="5" t="s">
        <v>380</v>
      </c>
      <c r="Q69" s="3"/>
    </row>
    <row r="70" spans="1:17" ht="165.75" x14ac:dyDescent="0.25">
      <c r="A70" s="4">
        <v>60</v>
      </c>
      <c r="B70" s="5" t="s">
        <v>306</v>
      </c>
      <c r="C70" s="8" t="s">
        <v>24</v>
      </c>
      <c r="D70" s="8" t="s">
        <v>381</v>
      </c>
      <c r="E70" s="8" t="s">
        <v>382</v>
      </c>
      <c r="F70" s="8" t="s">
        <v>383</v>
      </c>
      <c r="G70" s="8" t="s">
        <v>384</v>
      </c>
      <c r="H70" s="8" t="s">
        <v>311</v>
      </c>
      <c r="I70" s="8" t="s">
        <v>385</v>
      </c>
      <c r="J70" s="17">
        <v>1</v>
      </c>
      <c r="K70" s="18">
        <v>43438</v>
      </c>
      <c r="L70" s="18">
        <v>43646</v>
      </c>
      <c r="M70" s="19">
        <f t="shared" si="2"/>
        <v>29.714285714285715</v>
      </c>
      <c r="N70" s="17">
        <v>0</v>
      </c>
      <c r="O70" s="42" t="s">
        <v>386</v>
      </c>
      <c r="Q70" s="3"/>
    </row>
    <row r="71" spans="1:17" ht="165.75" x14ac:dyDescent="0.25">
      <c r="A71" s="4">
        <v>61</v>
      </c>
      <c r="B71" s="5" t="s">
        <v>694</v>
      </c>
      <c r="C71" s="8" t="s">
        <v>24</v>
      </c>
      <c r="D71" s="8" t="s">
        <v>381</v>
      </c>
      <c r="E71" s="8" t="s">
        <v>387</v>
      </c>
      <c r="F71" s="8" t="s">
        <v>388</v>
      </c>
      <c r="G71" s="8" t="s">
        <v>384</v>
      </c>
      <c r="H71" s="8" t="s">
        <v>379</v>
      </c>
      <c r="I71" s="8" t="s">
        <v>317</v>
      </c>
      <c r="J71" s="17">
        <v>1</v>
      </c>
      <c r="K71" s="18">
        <v>43438</v>
      </c>
      <c r="L71" s="18">
        <v>44196</v>
      </c>
      <c r="M71" s="19">
        <f t="shared" si="2"/>
        <v>108.28571428571429</v>
      </c>
      <c r="N71" s="17">
        <v>0</v>
      </c>
      <c r="O71" s="5" t="s">
        <v>389</v>
      </c>
      <c r="Q71" s="3"/>
    </row>
    <row r="72" spans="1:17" ht="165.75" x14ac:dyDescent="0.25">
      <c r="A72" s="4">
        <v>62</v>
      </c>
      <c r="B72" s="5" t="s">
        <v>314</v>
      </c>
      <c r="C72" s="8" t="s">
        <v>24</v>
      </c>
      <c r="D72" s="8" t="s">
        <v>381</v>
      </c>
      <c r="E72" s="8" t="s">
        <v>390</v>
      </c>
      <c r="F72" s="8" t="s">
        <v>383</v>
      </c>
      <c r="G72" s="8" t="s">
        <v>391</v>
      </c>
      <c r="H72" s="8" t="s">
        <v>392</v>
      </c>
      <c r="I72" s="8" t="s">
        <v>393</v>
      </c>
      <c r="J72" s="17">
        <v>1</v>
      </c>
      <c r="K72" s="18">
        <v>43438</v>
      </c>
      <c r="L72" s="18">
        <v>44196</v>
      </c>
      <c r="M72" s="19">
        <f t="shared" si="2"/>
        <v>108.28571428571429</v>
      </c>
      <c r="N72" s="17">
        <v>0</v>
      </c>
      <c r="O72" s="5" t="s">
        <v>394</v>
      </c>
      <c r="Q72" s="3"/>
    </row>
    <row r="73" spans="1:17" ht="114.75" x14ac:dyDescent="0.25">
      <c r="A73" s="4">
        <v>63</v>
      </c>
      <c r="B73" s="5" t="s">
        <v>695</v>
      </c>
      <c r="C73" s="8" t="s">
        <v>24</v>
      </c>
      <c r="D73" s="8" t="s">
        <v>395</v>
      </c>
      <c r="E73" s="8" t="s">
        <v>396</v>
      </c>
      <c r="F73" s="8" t="s">
        <v>397</v>
      </c>
      <c r="G73" s="8" t="s">
        <v>113</v>
      </c>
      <c r="H73" s="8" t="s">
        <v>114</v>
      </c>
      <c r="I73" s="8" t="s">
        <v>115</v>
      </c>
      <c r="J73" s="17">
        <v>12</v>
      </c>
      <c r="K73" s="18">
        <v>43831</v>
      </c>
      <c r="L73" s="18">
        <v>44196</v>
      </c>
      <c r="M73" s="19">
        <f t="shared" si="2"/>
        <v>52.142857142857146</v>
      </c>
      <c r="N73" s="17">
        <v>0</v>
      </c>
      <c r="O73" s="5" t="s">
        <v>398</v>
      </c>
      <c r="Q73" s="3"/>
    </row>
    <row r="74" spans="1:17" ht="102" x14ac:dyDescent="0.25">
      <c r="A74" s="4">
        <v>64</v>
      </c>
      <c r="B74" s="5" t="s">
        <v>319</v>
      </c>
      <c r="C74" s="8" t="s">
        <v>24</v>
      </c>
      <c r="D74" s="8" t="s">
        <v>395</v>
      </c>
      <c r="E74" s="8" t="s">
        <v>399</v>
      </c>
      <c r="F74" s="8" t="s">
        <v>400</v>
      </c>
      <c r="G74" s="8" t="s">
        <v>401</v>
      </c>
      <c r="H74" s="8" t="s">
        <v>402</v>
      </c>
      <c r="I74" s="8" t="s">
        <v>105</v>
      </c>
      <c r="J74" s="17">
        <v>6</v>
      </c>
      <c r="K74" s="18">
        <v>43831</v>
      </c>
      <c r="L74" s="18">
        <v>44196</v>
      </c>
      <c r="M74" s="19">
        <f t="shared" si="2"/>
        <v>52.142857142857146</v>
      </c>
      <c r="N74" s="17">
        <v>3</v>
      </c>
      <c r="O74" s="5" t="s">
        <v>403</v>
      </c>
      <c r="Q74" s="3"/>
    </row>
    <row r="75" spans="1:17" ht="89.25" x14ac:dyDescent="0.25">
      <c r="A75" s="4">
        <v>65</v>
      </c>
      <c r="B75" s="5" t="s">
        <v>696</v>
      </c>
      <c r="C75" s="8" t="s">
        <v>24</v>
      </c>
      <c r="D75" s="8" t="s">
        <v>395</v>
      </c>
      <c r="E75" s="8" t="s">
        <v>396</v>
      </c>
      <c r="F75" s="8" t="s">
        <v>397</v>
      </c>
      <c r="G75" s="8" t="s">
        <v>404</v>
      </c>
      <c r="H75" s="8" t="s">
        <v>405</v>
      </c>
      <c r="I75" s="8" t="s">
        <v>406</v>
      </c>
      <c r="J75" s="17">
        <v>2</v>
      </c>
      <c r="K75" s="18">
        <v>43831</v>
      </c>
      <c r="L75" s="18">
        <v>44196</v>
      </c>
      <c r="M75" s="19">
        <f t="shared" si="2"/>
        <v>52.142857142857146</v>
      </c>
      <c r="N75" s="17">
        <v>3</v>
      </c>
      <c r="O75" s="5" t="s">
        <v>407</v>
      </c>
      <c r="Q75" s="3"/>
    </row>
    <row r="76" spans="1:17" ht="127.5" x14ac:dyDescent="0.25">
      <c r="A76" s="4">
        <v>66</v>
      </c>
      <c r="B76" s="5" t="s">
        <v>326</v>
      </c>
      <c r="C76" s="8" t="s">
        <v>24</v>
      </c>
      <c r="D76" s="8" t="s">
        <v>408</v>
      </c>
      <c r="E76" s="8" t="s">
        <v>409</v>
      </c>
      <c r="F76" s="8" t="s">
        <v>410</v>
      </c>
      <c r="G76" s="8" t="s">
        <v>113</v>
      </c>
      <c r="H76" s="8" t="s">
        <v>411</v>
      </c>
      <c r="I76" s="8" t="s">
        <v>115</v>
      </c>
      <c r="J76" s="17">
        <v>12</v>
      </c>
      <c r="K76" s="18">
        <v>43831</v>
      </c>
      <c r="L76" s="18">
        <v>44196</v>
      </c>
      <c r="M76" s="19">
        <f t="shared" si="2"/>
        <v>52.142857142857146</v>
      </c>
      <c r="N76" s="17">
        <v>0</v>
      </c>
      <c r="O76" s="5" t="s">
        <v>412</v>
      </c>
      <c r="Q76" s="3"/>
    </row>
    <row r="77" spans="1:17" ht="127.5" x14ac:dyDescent="0.25">
      <c r="A77" s="4">
        <v>67</v>
      </c>
      <c r="B77" s="5" t="s">
        <v>697</v>
      </c>
      <c r="C77" s="8" t="s">
        <v>24</v>
      </c>
      <c r="D77" s="8" t="s">
        <v>408</v>
      </c>
      <c r="E77" s="8" t="s">
        <v>409</v>
      </c>
      <c r="F77" s="8" t="s">
        <v>410</v>
      </c>
      <c r="G77" s="8" t="s">
        <v>413</v>
      </c>
      <c r="H77" s="8" t="s">
        <v>414</v>
      </c>
      <c r="I77" s="8" t="s">
        <v>105</v>
      </c>
      <c r="J77" s="17">
        <v>6</v>
      </c>
      <c r="K77" s="18">
        <v>43438</v>
      </c>
      <c r="L77" s="18">
        <v>44196</v>
      </c>
      <c r="M77" s="19">
        <f t="shared" si="2"/>
        <v>108.28571428571429</v>
      </c>
      <c r="N77" s="17">
        <v>0</v>
      </c>
      <c r="O77" s="5" t="s">
        <v>415</v>
      </c>
      <c r="Q77" s="3"/>
    </row>
    <row r="78" spans="1:17" ht="127.5" x14ac:dyDescent="0.25">
      <c r="A78" s="4">
        <v>68</v>
      </c>
      <c r="B78" s="5" t="s">
        <v>333</v>
      </c>
      <c r="C78" s="8" t="s">
        <v>24</v>
      </c>
      <c r="D78" s="8" t="s">
        <v>408</v>
      </c>
      <c r="E78" s="8" t="s">
        <v>409</v>
      </c>
      <c r="F78" s="8" t="s">
        <v>410</v>
      </c>
      <c r="G78" s="8" t="s">
        <v>416</v>
      </c>
      <c r="H78" s="8" t="s">
        <v>417</v>
      </c>
      <c r="I78" s="8" t="s">
        <v>406</v>
      </c>
      <c r="J78" s="17">
        <v>2</v>
      </c>
      <c r="K78" s="18">
        <v>43831</v>
      </c>
      <c r="L78" s="18">
        <v>44196</v>
      </c>
      <c r="M78" s="19">
        <f t="shared" si="2"/>
        <v>52.142857142857146</v>
      </c>
      <c r="N78" s="17">
        <v>3</v>
      </c>
      <c r="O78" s="5" t="s">
        <v>418</v>
      </c>
      <c r="Q78" s="3"/>
    </row>
    <row r="79" spans="1:17" ht="114.75" x14ac:dyDescent="0.25">
      <c r="A79" s="4">
        <v>69</v>
      </c>
      <c r="B79" s="5" t="s">
        <v>698</v>
      </c>
      <c r="C79" s="8" t="s">
        <v>24</v>
      </c>
      <c r="D79" s="8" t="s">
        <v>420</v>
      </c>
      <c r="E79" s="8" t="s">
        <v>421</v>
      </c>
      <c r="F79" s="8" t="s">
        <v>422</v>
      </c>
      <c r="G79" s="8" t="s">
        <v>423</v>
      </c>
      <c r="H79" s="8" t="s">
        <v>424</v>
      </c>
      <c r="I79" s="8" t="s">
        <v>425</v>
      </c>
      <c r="J79" s="17">
        <v>6</v>
      </c>
      <c r="K79" s="18">
        <v>44013</v>
      </c>
      <c r="L79" s="18">
        <v>44196</v>
      </c>
      <c r="M79" s="19">
        <f t="shared" si="2"/>
        <v>26.142857142857142</v>
      </c>
      <c r="N79" s="17">
        <v>1</v>
      </c>
      <c r="O79" s="5" t="s">
        <v>426</v>
      </c>
      <c r="Q79" s="3"/>
    </row>
    <row r="80" spans="1:17" ht="114.75" x14ac:dyDescent="0.25">
      <c r="A80" s="4">
        <v>70</v>
      </c>
      <c r="B80" s="5" t="s">
        <v>341</v>
      </c>
      <c r="C80" s="8" t="s">
        <v>24</v>
      </c>
      <c r="D80" s="8" t="s">
        <v>420</v>
      </c>
      <c r="E80" s="8" t="s">
        <v>428</v>
      </c>
      <c r="F80" s="8" t="s">
        <v>422</v>
      </c>
      <c r="G80" s="8" t="s">
        <v>423</v>
      </c>
      <c r="H80" s="8" t="s">
        <v>259</v>
      </c>
      <c r="I80" s="8" t="s">
        <v>260</v>
      </c>
      <c r="J80" s="17">
        <v>6</v>
      </c>
      <c r="K80" s="18">
        <v>44013</v>
      </c>
      <c r="L80" s="18">
        <v>44196</v>
      </c>
      <c r="M80" s="19">
        <f t="shared" si="2"/>
        <v>26.142857142857142</v>
      </c>
      <c r="N80" s="17">
        <v>0</v>
      </c>
      <c r="O80" s="5" t="s">
        <v>429</v>
      </c>
      <c r="Q80" s="3"/>
    </row>
    <row r="81" spans="1:17" ht="89.25" x14ac:dyDescent="0.25">
      <c r="A81" s="4">
        <v>71</v>
      </c>
      <c r="B81" s="5" t="s">
        <v>699</v>
      </c>
      <c r="C81" s="8" t="s">
        <v>24</v>
      </c>
      <c r="D81" s="8" t="s">
        <v>431</v>
      </c>
      <c r="E81" s="8" t="s">
        <v>432</v>
      </c>
      <c r="F81" s="8" t="s">
        <v>433</v>
      </c>
      <c r="G81" s="8" t="s">
        <v>434</v>
      </c>
      <c r="H81" s="8" t="s">
        <v>435</v>
      </c>
      <c r="I81" s="8" t="s">
        <v>436</v>
      </c>
      <c r="J81" s="17">
        <v>4</v>
      </c>
      <c r="K81" s="18">
        <v>43438</v>
      </c>
      <c r="L81" s="18">
        <v>44196</v>
      </c>
      <c r="M81" s="19">
        <f t="shared" si="2"/>
        <v>108.28571428571429</v>
      </c>
      <c r="N81" s="17">
        <v>0</v>
      </c>
      <c r="O81" s="5" t="s">
        <v>437</v>
      </c>
      <c r="Q81" s="3"/>
    </row>
    <row r="82" spans="1:17" ht="76.5" x14ac:dyDescent="0.25">
      <c r="A82" s="4">
        <v>72</v>
      </c>
      <c r="B82" s="5" t="s">
        <v>345</v>
      </c>
      <c r="C82" s="8" t="s">
        <v>24</v>
      </c>
      <c r="D82" s="8" t="s">
        <v>431</v>
      </c>
      <c r="E82" s="8" t="s">
        <v>439</v>
      </c>
      <c r="F82" s="8" t="s">
        <v>433</v>
      </c>
      <c r="G82" s="8" t="s">
        <v>434</v>
      </c>
      <c r="H82" s="8" t="s">
        <v>440</v>
      </c>
      <c r="I82" s="8" t="s">
        <v>441</v>
      </c>
      <c r="J82" s="17">
        <v>4</v>
      </c>
      <c r="K82" s="18">
        <v>43438</v>
      </c>
      <c r="L82" s="18">
        <v>44196</v>
      </c>
      <c r="M82" s="19">
        <f t="shared" si="2"/>
        <v>108.28571428571429</v>
      </c>
      <c r="N82" s="17">
        <v>0</v>
      </c>
      <c r="O82" s="5" t="s">
        <v>442</v>
      </c>
      <c r="Q82" s="3"/>
    </row>
    <row r="83" spans="1:17" ht="89.25" x14ac:dyDescent="0.25">
      <c r="A83" s="4">
        <v>73</v>
      </c>
      <c r="B83" s="5" t="s">
        <v>352</v>
      </c>
      <c r="C83" s="8" t="s">
        <v>24</v>
      </c>
      <c r="D83" s="8" t="s">
        <v>444</v>
      </c>
      <c r="E83" s="8" t="s">
        <v>445</v>
      </c>
      <c r="F83" s="8" t="s">
        <v>446</v>
      </c>
      <c r="G83" s="8" t="s">
        <v>447</v>
      </c>
      <c r="H83" s="8" t="s">
        <v>448</v>
      </c>
      <c r="I83" s="8" t="s">
        <v>449</v>
      </c>
      <c r="J83" s="17">
        <v>1</v>
      </c>
      <c r="K83" s="18">
        <v>43438</v>
      </c>
      <c r="L83" s="18">
        <v>44196</v>
      </c>
      <c r="M83" s="19">
        <f t="shared" si="2"/>
        <v>108.28571428571429</v>
      </c>
      <c r="N83" s="17">
        <v>0</v>
      </c>
      <c r="O83" s="5" t="s">
        <v>450</v>
      </c>
      <c r="Q83" s="3"/>
    </row>
    <row r="84" spans="1:17" ht="89.25" x14ac:dyDescent="0.25">
      <c r="A84" s="4">
        <v>74</v>
      </c>
      <c r="B84" s="5" t="s">
        <v>359</v>
      </c>
      <c r="C84" s="8" t="s">
        <v>24</v>
      </c>
      <c r="D84" s="8" t="s">
        <v>444</v>
      </c>
      <c r="E84" s="8" t="s">
        <v>445</v>
      </c>
      <c r="F84" s="8" t="s">
        <v>452</v>
      </c>
      <c r="G84" s="8" t="s">
        <v>453</v>
      </c>
      <c r="H84" s="8" t="s">
        <v>454</v>
      </c>
      <c r="I84" s="8" t="s">
        <v>455</v>
      </c>
      <c r="J84" s="17">
        <v>1</v>
      </c>
      <c r="K84" s="18">
        <v>43438</v>
      </c>
      <c r="L84" s="18" t="s">
        <v>456</v>
      </c>
      <c r="M84" s="19">
        <f t="shared" si="2"/>
        <v>29.714285714285715</v>
      </c>
      <c r="N84" s="17">
        <v>0</v>
      </c>
      <c r="O84" s="5" t="s">
        <v>457</v>
      </c>
      <c r="Q84" s="3"/>
    </row>
    <row r="85" spans="1:17" ht="127.5" x14ac:dyDescent="0.25">
      <c r="A85" s="4">
        <v>75</v>
      </c>
      <c r="B85" s="5" t="s">
        <v>707</v>
      </c>
      <c r="C85" s="8" t="s">
        <v>24</v>
      </c>
      <c r="D85" s="8" t="s">
        <v>459</v>
      </c>
      <c r="E85" s="8" t="s">
        <v>460</v>
      </c>
      <c r="F85" s="8" t="s">
        <v>461</v>
      </c>
      <c r="G85" s="8" t="s">
        <v>462</v>
      </c>
      <c r="H85" s="8" t="s">
        <v>463</v>
      </c>
      <c r="I85" s="8" t="s">
        <v>464</v>
      </c>
      <c r="J85" s="17">
        <v>1</v>
      </c>
      <c r="K85" s="18">
        <v>43831</v>
      </c>
      <c r="L85" s="18">
        <v>44196</v>
      </c>
      <c r="M85" s="19">
        <f t="shared" si="2"/>
        <v>52.142857142857146</v>
      </c>
      <c r="N85" s="17">
        <v>1</v>
      </c>
      <c r="O85" s="5" t="s">
        <v>465</v>
      </c>
      <c r="Q85" s="3"/>
    </row>
    <row r="86" spans="1:17" ht="127.5" x14ac:dyDescent="0.25">
      <c r="A86" s="4">
        <v>76</v>
      </c>
      <c r="B86" s="5" t="s">
        <v>708</v>
      </c>
      <c r="C86" s="8" t="s">
        <v>24</v>
      </c>
      <c r="D86" s="8" t="s">
        <v>467</v>
      </c>
      <c r="E86" s="8" t="s">
        <v>468</v>
      </c>
      <c r="F86" s="8" t="s">
        <v>469</v>
      </c>
      <c r="G86" s="5" t="s">
        <v>365</v>
      </c>
      <c r="H86" s="5" t="s">
        <v>366</v>
      </c>
      <c r="I86" s="5" t="s">
        <v>367</v>
      </c>
      <c r="J86" s="37">
        <v>3</v>
      </c>
      <c r="K86" s="18">
        <v>43831</v>
      </c>
      <c r="L86" s="18">
        <v>44012</v>
      </c>
      <c r="M86" s="19">
        <f t="shared" si="2"/>
        <v>25.857142857142858</v>
      </c>
      <c r="N86" s="17">
        <v>1</v>
      </c>
      <c r="O86" s="5" t="s">
        <v>470</v>
      </c>
      <c r="Q86" s="3"/>
    </row>
    <row r="87" spans="1:17" ht="153" x14ac:dyDescent="0.25">
      <c r="A87" s="4">
        <v>77</v>
      </c>
      <c r="B87" s="5" t="s">
        <v>709</v>
      </c>
      <c r="C87" s="8" t="s">
        <v>24</v>
      </c>
      <c r="D87" s="8" t="s">
        <v>472</v>
      </c>
      <c r="E87" s="8" t="s">
        <v>473</v>
      </c>
      <c r="F87" s="8" t="s">
        <v>474</v>
      </c>
      <c r="G87" s="8" t="s">
        <v>212</v>
      </c>
      <c r="H87" s="8" t="s">
        <v>475</v>
      </c>
      <c r="I87" s="8" t="s">
        <v>214</v>
      </c>
      <c r="J87" s="17">
        <v>3</v>
      </c>
      <c r="K87" s="18">
        <v>43438</v>
      </c>
      <c r="L87" s="18">
        <v>44196</v>
      </c>
      <c r="M87" s="19">
        <f t="shared" si="2"/>
        <v>108.28571428571429</v>
      </c>
      <c r="N87" s="17">
        <v>0</v>
      </c>
      <c r="O87" s="5" t="s">
        <v>476</v>
      </c>
      <c r="Q87" s="3"/>
    </row>
    <row r="88" spans="1:17" ht="102" x14ac:dyDescent="0.25">
      <c r="A88" s="4">
        <v>78</v>
      </c>
      <c r="B88" s="5" t="s">
        <v>710</v>
      </c>
      <c r="C88" s="8" t="s">
        <v>24</v>
      </c>
      <c r="D88" s="8" t="s">
        <v>472</v>
      </c>
      <c r="E88" s="8" t="s">
        <v>478</v>
      </c>
      <c r="F88" s="8" t="s">
        <v>474</v>
      </c>
      <c r="G88" s="8" t="s">
        <v>479</v>
      </c>
      <c r="H88" s="8" t="s">
        <v>480</v>
      </c>
      <c r="I88" s="8" t="s">
        <v>481</v>
      </c>
      <c r="J88" s="17">
        <v>1</v>
      </c>
      <c r="K88" s="18">
        <v>43438</v>
      </c>
      <c r="L88" s="18">
        <v>44012</v>
      </c>
      <c r="M88" s="19">
        <f t="shared" si="2"/>
        <v>82</v>
      </c>
      <c r="N88" s="17">
        <v>0</v>
      </c>
      <c r="O88" s="5" t="s">
        <v>482</v>
      </c>
      <c r="Q88" s="3"/>
    </row>
    <row r="89" spans="1:17" ht="76.5" x14ac:dyDescent="0.25">
      <c r="A89" s="4">
        <v>79</v>
      </c>
      <c r="B89" s="5" t="s">
        <v>711</v>
      </c>
      <c r="C89" s="8" t="s">
        <v>24</v>
      </c>
      <c r="D89" s="8" t="s">
        <v>472</v>
      </c>
      <c r="E89" s="8" t="s">
        <v>478</v>
      </c>
      <c r="F89" s="8" t="s">
        <v>474</v>
      </c>
      <c r="G89" s="8" t="s">
        <v>483</v>
      </c>
      <c r="H89" s="8" t="s">
        <v>484</v>
      </c>
      <c r="I89" s="8" t="s">
        <v>485</v>
      </c>
      <c r="J89" s="17">
        <v>1</v>
      </c>
      <c r="K89" s="18">
        <v>43438</v>
      </c>
      <c r="L89" s="18">
        <v>44012</v>
      </c>
      <c r="M89" s="19">
        <f t="shared" si="2"/>
        <v>82</v>
      </c>
      <c r="N89" s="17">
        <v>0</v>
      </c>
      <c r="O89" s="5" t="s">
        <v>486</v>
      </c>
      <c r="Q89" s="3"/>
    </row>
    <row r="90" spans="1:17" ht="89.25" x14ac:dyDescent="0.25">
      <c r="A90" s="4">
        <v>80</v>
      </c>
      <c r="B90" s="5" t="s">
        <v>712</v>
      </c>
      <c r="C90" s="6" t="s">
        <v>24</v>
      </c>
      <c r="D90" s="6" t="s">
        <v>488</v>
      </c>
      <c r="E90" s="8" t="s">
        <v>489</v>
      </c>
      <c r="F90" s="6" t="s">
        <v>490</v>
      </c>
      <c r="G90" s="6" t="s">
        <v>491</v>
      </c>
      <c r="H90" s="6" t="s">
        <v>492</v>
      </c>
      <c r="I90" s="6" t="s">
        <v>493</v>
      </c>
      <c r="J90" s="38">
        <v>1</v>
      </c>
      <c r="K90" s="11">
        <v>43831</v>
      </c>
      <c r="L90" s="18">
        <v>44012</v>
      </c>
      <c r="M90" s="38">
        <v>26.57</v>
      </c>
      <c r="N90" s="38">
        <v>0</v>
      </c>
      <c r="O90" s="5" t="s">
        <v>494</v>
      </c>
      <c r="Q90" s="3"/>
    </row>
    <row r="91" spans="1:17" ht="178.5" x14ac:dyDescent="0.25">
      <c r="A91" s="4">
        <v>81</v>
      </c>
      <c r="B91" s="5" t="s">
        <v>713</v>
      </c>
      <c r="C91" s="6" t="s">
        <v>24</v>
      </c>
      <c r="D91" s="6" t="s">
        <v>488</v>
      </c>
      <c r="E91" s="8" t="s">
        <v>496</v>
      </c>
      <c r="F91" s="6" t="s">
        <v>497</v>
      </c>
      <c r="G91" s="6" t="s">
        <v>498</v>
      </c>
      <c r="H91" s="6" t="s">
        <v>499</v>
      </c>
      <c r="I91" s="6" t="s">
        <v>500</v>
      </c>
      <c r="J91" s="38">
        <v>1</v>
      </c>
      <c r="K91" s="11">
        <v>43831</v>
      </c>
      <c r="L91" s="18">
        <v>44165</v>
      </c>
      <c r="M91" s="38">
        <v>52.86</v>
      </c>
      <c r="N91" s="38">
        <v>0</v>
      </c>
      <c r="O91" s="5" t="s">
        <v>501</v>
      </c>
      <c r="Q91" s="3"/>
    </row>
    <row r="92" spans="1:17" ht="178.5" x14ac:dyDescent="0.25">
      <c r="A92" s="4">
        <v>82</v>
      </c>
      <c r="B92" s="5" t="s">
        <v>714</v>
      </c>
      <c r="C92" s="6" t="s">
        <v>24</v>
      </c>
      <c r="D92" s="6" t="s">
        <v>488</v>
      </c>
      <c r="E92" s="8" t="s">
        <v>496</v>
      </c>
      <c r="F92" s="6" t="s">
        <v>503</v>
      </c>
      <c r="G92" s="6" t="s">
        <v>504</v>
      </c>
      <c r="H92" s="6" t="s">
        <v>505</v>
      </c>
      <c r="I92" s="6" t="s">
        <v>506</v>
      </c>
      <c r="J92" s="38">
        <v>1</v>
      </c>
      <c r="K92" s="11">
        <v>43831</v>
      </c>
      <c r="L92" s="18">
        <v>44012</v>
      </c>
      <c r="M92" s="38">
        <v>17.86</v>
      </c>
      <c r="N92" s="38">
        <v>0</v>
      </c>
      <c r="O92" s="5" t="s">
        <v>507</v>
      </c>
      <c r="Q92" s="3"/>
    </row>
    <row r="93" spans="1:17" ht="114.75" x14ac:dyDescent="0.25">
      <c r="A93" s="4">
        <v>83</v>
      </c>
      <c r="B93" s="5" t="s">
        <v>715</v>
      </c>
      <c r="C93" s="6" t="s">
        <v>24</v>
      </c>
      <c r="D93" s="6" t="s">
        <v>509</v>
      </c>
      <c r="E93" s="8" t="s">
        <v>510</v>
      </c>
      <c r="F93" s="6" t="s">
        <v>511</v>
      </c>
      <c r="G93" s="6" t="s">
        <v>512</v>
      </c>
      <c r="H93" s="6" t="s">
        <v>513</v>
      </c>
      <c r="I93" s="6" t="s">
        <v>514</v>
      </c>
      <c r="J93" s="38">
        <v>1</v>
      </c>
      <c r="K93" s="18">
        <v>43438</v>
      </c>
      <c r="L93" s="18">
        <v>44165</v>
      </c>
      <c r="M93" s="38">
        <v>26.57</v>
      </c>
      <c r="N93" s="38">
        <v>0</v>
      </c>
      <c r="O93" s="5" t="s">
        <v>515</v>
      </c>
      <c r="Q93" s="3"/>
    </row>
    <row r="94" spans="1:17" ht="127.5" x14ac:dyDescent="0.25">
      <c r="A94" s="4">
        <v>84</v>
      </c>
      <c r="B94" s="5" t="s">
        <v>716</v>
      </c>
      <c r="C94" s="6" t="s">
        <v>24</v>
      </c>
      <c r="D94" s="6" t="s">
        <v>509</v>
      </c>
      <c r="E94" s="8" t="s">
        <v>517</v>
      </c>
      <c r="F94" s="6" t="s">
        <v>511</v>
      </c>
      <c r="G94" s="6" t="s">
        <v>518</v>
      </c>
      <c r="H94" s="6" t="s">
        <v>519</v>
      </c>
      <c r="I94" s="6" t="s">
        <v>520</v>
      </c>
      <c r="J94" s="38">
        <v>1</v>
      </c>
      <c r="K94" s="18">
        <v>43438</v>
      </c>
      <c r="L94" s="18">
        <v>44165</v>
      </c>
      <c r="M94" s="38">
        <v>26.57</v>
      </c>
      <c r="N94" s="38">
        <v>0</v>
      </c>
      <c r="O94" s="5" t="s">
        <v>521</v>
      </c>
      <c r="Q94" s="3"/>
    </row>
    <row r="95" spans="1:17" ht="127.5" x14ac:dyDescent="0.25">
      <c r="A95" s="4">
        <v>85</v>
      </c>
      <c r="B95" s="5" t="s">
        <v>419</v>
      </c>
      <c r="C95" s="6" t="s">
        <v>24</v>
      </c>
      <c r="D95" s="6" t="s">
        <v>509</v>
      </c>
      <c r="E95" s="8" t="s">
        <v>517</v>
      </c>
      <c r="F95" s="6" t="s">
        <v>511</v>
      </c>
      <c r="G95" s="6" t="s">
        <v>523</v>
      </c>
      <c r="H95" s="6" t="s">
        <v>524</v>
      </c>
      <c r="I95" s="6" t="s">
        <v>520</v>
      </c>
      <c r="J95" s="38">
        <v>1</v>
      </c>
      <c r="K95" s="18">
        <v>43438</v>
      </c>
      <c r="L95" s="18">
        <v>44165</v>
      </c>
      <c r="M95" s="38">
        <v>26.57</v>
      </c>
      <c r="N95" s="38">
        <v>0</v>
      </c>
      <c r="O95" s="5" t="s">
        <v>525</v>
      </c>
      <c r="Q95" s="3"/>
    </row>
    <row r="96" spans="1:17" ht="204" x14ac:dyDescent="0.25">
      <c r="A96" s="4">
        <v>86</v>
      </c>
      <c r="B96" s="5" t="s">
        <v>427</v>
      </c>
      <c r="C96" s="8" t="s">
        <v>24</v>
      </c>
      <c r="D96" s="8" t="s">
        <v>527</v>
      </c>
      <c r="E96" s="8" t="s">
        <v>528</v>
      </c>
      <c r="F96" s="8" t="s">
        <v>529</v>
      </c>
      <c r="G96" s="8" t="s">
        <v>530</v>
      </c>
      <c r="H96" s="8" t="s">
        <v>531</v>
      </c>
      <c r="I96" s="8" t="s">
        <v>532</v>
      </c>
      <c r="J96" s="17">
        <v>1</v>
      </c>
      <c r="K96" s="18">
        <v>43438</v>
      </c>
      <c r="L96" s="18">
        <v>43830</v>
      </c>
      <c r="M96" s="17">
        <v>13.57</v>
      </c>
      <c r="N96" s="17">
        <v>0</v>
      </c>
      <c r="O96" s="5" t="s">
        <v>533</v>
      </c>
      <c r="Q96" s="3"/>
    </row>
    <row r="97" spans="1:17" ht="204" x14ac:dyDescent="0.25">
      <c r="A97" s="4">
        <v>87</v>
      </c>
      <c r="B97" s="5" t="s">
        <v>430</v>
      </c>
      <c r="C97" s="8" t="s">
        <v>24</v>
      </c>
      <c r="D97" s="8" t="s">
        <v>527</v>
      </c>
      <c r="E97" s="8" t="s">
        <v>528</v>
      </c>
      <c r="F97" s="8" t="s">
        <v>529</v>
      </c>
      <c r="G97" s="8" t="s">
        <v>530</v>
      </c>
      <c r="H97" s="8" t="s">
        <v>535</v>
      </c>
      <c r="I97" s="8" t="s">
        <v>536</v>
      </c>
      <c r="J97" s="17">
        <v>12</v>
      </c>
      <c r="K97" s="18">
        <v>43438</v>
      </c>
      <c r="L97" s="18" t="s">
        <v>537</v>
      </c>
      <c r="M97" s="17">
        <v>52.86</v>
      </c>
      <c r="N97" s="17">
        <v>0</v>
      </c>
      <c r="O97" s="5" t="s">
        <v>538</v>
      </c>
      <c r="Q97" s="3"/>
    </row>
    <row r="98" spans="1:17" ht="204" x14ac:dyDescent="0.25">
      <c r="A98" s="4">
        <v>88</v>
      </c>
      <c r="B98" s="5" t="s">
        <v>438</v>
      </c>
      <c r="C98" s="8" t="s">
        <v>24</v>
      </c>
      <c r="D98" s="8" t="s">
        <v>527</v>
      </c>
      <c r="E98" s="8" t="s">
        <v>528</v>
      </c>
      <c r="F98" s="8" t="s">
        <v>529</v>
      </c>
      <c r="G98" s="8" t="s">
        <v>530</v>
      </c>
      <c r="H98" s="8" t="s">
        <v>535</v>
      </c>
      <c r="I98" s="8" t="s">
        <v>536</v>
      </c>
      <c r="J98" s="17">
        <v>12</v>
      </c>
      <c r="K98" s="18">
        <v>43438</v>
      </c>
      <c r="L98" s="18" t="s">
        <v>537</v>
      </c>
      <c r="M98" s="17">
        <v>52.86</v>
      </c>
      <c r="N98" s="17">
        <v>0</v>
      </c>
      <c r="O98" s="5" t="s">
        <v>540</v>
      </c>
      <c r="Q98" s="3"/>
    </row>
    <row r="99" spans="1:17" ht="153" x14ac:dyDescent="0.25">
      <c r="A99" s="4">
        <v>89</v>
      </c>
      <c r="B99" s="5" t="s">
        <v>443</v>
      </c>
      <c r="C99" s="8" t="s">
        <v>24</v>
      </c>
      <c r="D99" s="8" t="s">
        <v>542</v>
      </c>
      <c r="E99" s="8" t="s">
        <v>543</v>
      </c>
      <c r="F99" s="8" t="s">
        <v>544</v>
      </c>
      <c r="G99" s="8" t="s">
        <v>545</v>
      </c>
      <c r="H99" s="5" t="s">
        <v>213</v>
      </c>
      <c r="I99" s="5" t="s">
        <v>214</v>
      </c>
      <c r="J99" s="37">
        <v>3</v>
      </c>
      <c r="K99" s="18">
        <v>44013</v>
      </c>
      <c r="L99" s="18">
        <v>44196</v>
      </c>
      <c r="M99" s="19">
        <f>(L99-K99)/7</f>
        <v>26.142857142857142</v>
      </c>
      <c r="N99" s="17">
        <v>0</v>
      </c>
      <c r="O99" s="5" t="s">
        <v>546</v>
      </c>
      <c r="Q99" s="3"/>
    </row>
    <row r="100" spans="1:17" ht="153" x14ac:dyDescent="0.25">
      <c r="A100" s="4">
        <v>90</v>
      </c>
      <c r="B100" s="5" t="s">
        <v>451</v>
      </c>
      <c r="C100" s="8" t="s">
        <v>24</v>
      </c>
      <c r="D100" s="8" t="s">
        <v>548</v>
      </c>
      <c r="E100" s="8" t="s">
        <v>549</v>
      </c>
      <c r="F100" s="8" t="s">
        <v>550</v>
      </c>
      <c r="G100" s="8" t="s">
        <v>551</v>
      </c>
      <c r="H100" s="8" t="s">
        <v>552</v>
      </c>
      <c r="I100" s="8" t="s">
        <v>532</v>
      </c>
      <c r="J100" s="17">
        <v>1</v>
      </c>
      <c r="K100" s="18">
        <v>44013</v>
      </c>
      <c r="L100" s="18">
        <v>44196</v>
      </c>
      <c r="M100" s="19">
        <f>(L100-K100)/7</f>
        <v>26.142857142857142</v>
      </c>
      <c r="N100" s="17">
        <v>0</v>
      </c>
      <c r="O100" s="5" t="s">
        <v>553</v>
      </c>
      <c r="Q100" s="3"/>
    </row>
    <row r="101" spans="1:17" ht="153" x14ac:dyDescent="0.25">
      <c r="A101" s="4">
        <v>91</v>
      </c>
      <c r="B101" s="5" t="s">
        <v>458</v>
      </c>
      <c r="C101" s="8" t="s">
        <v>24</v>
      </c>
      <c r="D101" s="8" t="s">
        <v>548</v>
      </c>
      <c r="E101" s="8" t="s">
        <v>549</v>
      </c>
      <c r="F101" s="8" t="s">
        <v>550</v>
      </c>
      <c r="G101" s="8" t="s">
        <v>554</v>
      </c>
      <c r="H101" s="8" t="s">
        <v>555</v>
      </c>
      <c r="I101" s="8" t="s">
        <v>556</v>
      </c>
      <c r="J101" s="17">
        <v>2</v>
      </c>
      <c r="K101" s="18">
        <v>44013</v>
      </c>
      <c r="L101" s="18">
        <v>44196</v>
      </c>
      <c r="M101" s="19">
        <v>26.142857142857142</v>
      </c>
      <c r="N101" s="17">
        <v>0</v>
      </c>
      <c r="O101" s="5" t="s">
        <v>557</v>
      </c>
      <c r="Q101" s="3"/>
    </row>
    <row r="102" spans="1:17" ht="153" x14ac:dyDescent="0.25">
      <c r="A102" s="4">
        <v>92</v>
      </c>
      <c r="B102" s="5" t="s">
        <v>466</v>
      </c>
      <c r="C102" s="8" t="s">
        <v>24</v>
      </c>
      <c r="D102" s="8" t="s">
        <v>548</v>
      </c>
      <c r="E102" s="8" t="s">
        <v>549</v>
      </c>
      <c r="F102" s="8" t="s">
        <v>550</v>
      </c>
      <c r="G102" s="8" t="s">
        <v>554</v>
      </c>
      <c r="H102" s="8" t="s">
        <v>558</v>
      </c>
      <c r="I102" s="8" t="s">
        <v>559</v>
      </c>
      <c r="J102" s="17">
        <v>1</v>
      </c>
      <c r="K102" s="18">
        <v>44013</v>
      </c>
      <c r="L102" s="18">
        <v>44196</v>
      </c>
      <c r="M102" s="19">
        <v>26.142857142857142</v>
      </c>
      <c r="N102" s="17">
        <v>0</v>
      </c>
      <c r="O102" s="5" t="s">
        <v>557</v>
      </c>
      <c r="Q102" s="3"/>
    </row>
    <row r="103" spans="1:17" ht="114.75" x14ac:dyDescent="0.25">
      <c r="A103" s="4">
        <v>93</v>
      </c>
      <c r="B103" s="5" t="s">
        <v>471</v>
      </c>
      <c r="C103" s="8" t="s">
        <v>24</v>
      </c>
      <c r="D103" s="8" t="s">
        <v>561</v>
      </c>
      <c r="E103" s="8" t="s">
        <v>562</v>
      </c>
      <c r="F103" s="8" t="s">
        <v>563</v>
      </c>
      <c r="G103" s="8" t="s">
        <v>564</v>
      </c>
      <c r="H103" s="8" t="s">
        <v>565</v>
      </c>
      <c r="I103" s="8" t="s">
        <v>532</v>
      </c>
      <c r="J103" s="17">
        <v>1</v>
      </c>
      <c r="K103" s="18">
        <v>43831</v>
      </c>
      <c r="L103" s="18">
        <v>44196</v>
      </c>
      <c r="M103" s="19">
        <f>(L103-K103)/7</f>
        <v>52.142857142857146</v>
      </c>
      <c r="N103" s="17">
        <v>0</v>
      </c>
      <c r="O103" s="5" t="s">
        <v>566</v>
      </c>
      <c r="Q103" s="3"/>
    </row>
    <row r="104" spans="1:17" ht="89.25" x14ac:dyDescent="0.25">
      <c r="A104" s="4">
        <v>94</v>
      </c>
      <c r="B104" s="5" t="s">
        <v>477</v>
      </c>
      <c r="C104" s="8" t="s">
        <v>24</v>
      </c>
      <c r="D104" s="8" t="s">
        <v>561</v>
      </c>
      <c r="E104" s="8" t="s">
        <v>568</v>
      </c>
      <c r="F104" s="8" t="s">
        <v>563</v>
      </c>
      <c r="G104" s="8" t="s">
        <v>569</v>
      </c>
      <c r="H104" s="8" t="s">
        <v>570</v>
      </c>
      <c r="I104" s="8" t="s">
        <v>571</v>
      </c>
      <c r="J104" s="17">
        <v>1</v>
      </c>
      <c r="K104" s="18">
        <v>43831</v>
      </c>
      <c r="L104" s="18">
        <v>44196</v>
      </c>
      <c r="M104" s="19">
        <f>(L104-K104)/7</f>
        <v>52.142857142857146</v>
      </c>
      <c r="N104" s="17">
        <v>0</v>
      </c>
      <c r="O104" s="5" t="s">
        <v>572</v>
      </c>
      <c r="Q104" s="3"/>
    </row>
    <row r="105" spans="1:17" ht="114.75" x14ac:dyDescent="0.25">
      <c r="A105" s="4">
        <v>95</v>
      </c>
      <c r="B105" s="5" t="s">
        <v>487</v>
      </c>
      <c r="C105" s="8" t="s">
        <v>24</v>
      </c>
      <c r="D105" s="8" t="s">
        <v>561</v>
      </c>
      <c r="E105" s="8" t="s">
        <v>562</v>
      </c>
      <c r="F105" s="8" t="s">
        <v>563</v>
      </c>
      <c r="G105" s="8" t="s">
        <v>573</v>
      </c>
      <c r="H105" s="8" t="s">
        <v>574</v>
      </c>
      <c r="I105" s="8" t="s">
        <v>575</v>
      </c>
      <c r="J105" s="17">
        <v>1</v>
      </c>
      <c r="K105" s="18">
        <v>43800</v>
      </c>
      <c r="L105" s="18">
        <v>44196</v>
      </c>
      <c r="M105" s="19">
        <v>56.571428571428569</v>
      </c>
      <c r="N105" s="19">
        <v>2</v>
      </c>
      <c r="O105" s="5" t="s">
        <v>576</v>
      </c>
      <c r="Q105" s="3"/>
    </row>
    <row r="106" spans="1:17" ht="153" x14ac:dyDescent="0.25">
      <c r="A106" s="4">
        <v>96</v>
      </c>
      <c r="B106" s="5" t="s">
        <v>495</v>
      </c>
      <c r="C106" s="8" t="s">
        <v>24</v>
      </c>
      <c r="D106" s="8" t="s">
        <v>577</v>
      </c>
      <c r="E106" s="6" t="s">
        <v>578</v>
      </c>
      <c r="F106" s="5" t="s">
        <v>579</v>
      </c>
      <c r="G106" s="5" t="s">
        <v>580</v>
      </c>
      <c r="H106" s="6" t="s">
        <v>581</v>
      </c>
      <c r="I106" s="5" t="s">
        <v>582</v>
      </c>
      <c r="J106" s="38">
        <v>2</v>
      </c>
      <c r="K106" s="43">
        <v>43647</v>
      </c>
      <c r="L106" s="18">
        <v>43830</v>
      </c>
      <c r="M106" s="38">
        <v>24</v>
      </c>
      <c r="N106" s="38">
        <v>0</v>
      </c>
      <c r="O106" s="5" t="s">
        <v>583</v>
      </c>
      <c r="Q106" s="3"/>
    </row>
    <row r="107" spans="1:17" ht="153" x14ac:dyDescent="0.25">
      <c r="A107" s="4">
        <v>97</v>
      </c>
      <c r="B107" s="5" t="s">
        <v>502</v>
      </c>
      <c r="C107" s="8" t="s">
        <v>24</v>
      </c>
      <c r="D107" s="8" t="s">
        <v>577</v>
      </c>
      <c r="E107" s="6" t="s">
        <v>578</v>
      </c>
      <c r="F107" s="5" t="s">
        <v>579</v>
      </c>
      <c r="G107" s="5" t="s">
        <v>584</v>
      </c>
      <c r="H107" s="6" t="s">
        <v>585</v>
      </c>
      <c r="I107" s="5" t="s">
        <v>586</v>
      </c>
      <c r="J107" s="38">
        <v>2</v>
      </c>
      <c r="K107" s="43">
        <v>43647</v>
      </c>
      <c r="L107" s="18">
        <v>43830</v>
      </c>
      <c r="M107" s="38">
        <v>24</v>
      </c>
      <c r="N107" s="38">
        <v>0</v>
      </c>
      <c r="O107" s="5" t="s">
        <v>583</v>
      </c>
      <c r="Q107" s="3"/>
    </row>
    <row r="108" spans="1:17" ht="153" x14ac:dyDescent="0.25">
      <c r="A108" s="4">
        <v>98</v>
      </c>
      <c r="B108" s="5" t="s">
        <v>508</v>
      </c>
      <c r="C108" s="8" t="s">
        <v>24</v>
      </c>
      <c r="D108" s="8" t="s">
        <v>577</v>
      </c>
      <c r="E108" s="6" t="s">
        <v>578</v>
      </c>
      <c r="F108" s="5" t="s">
        <v>579</v>
      </c>
      <c r="G108" s="5" t="s">
        <v>587</v>
      </c>
      <c r="H108" s="6" t="s">
        <v>588</v>
      </c>
      <c r="I108" s="5" t="s">
        <v>589</v>
      </c>
      <c r="J108" s="38">
        <v>2</v>
      </c>
      <c r="K108" s="43">
        <v>43647</v>
      </c>
      <c r="L108" s="18">
        <v>43830</v>
      </c>
      <c r="M108" s="38">
        <v>24</v>
      </c>
      <c r="N108" s="38"/>
      <c r="O108" s="5" t="s">
        <v>583</v>
      </c>
      <c r="Q108" s="3"/>
    </row>
    <row r="109" spans="1:17" ht="114.75" x14ac:dyDescent="0.25">
      <c r="A109" s="4">
        <v>99</v>
      </c>
      <c r="B109" s="5" t="s">
        <v>516</v>
      </c>
      <c r="C109" s="8" t="s">
        <v>24</v>
      </c>
      <c r="D109" s="8" t="s">
        <v>590</v>
      </c>
      <c r="E109" s="5" t="s">
        <v>591</v>
      </c>
      <c r="F109" s="6" t="s">
        <v>592</v>
      </c>
      <c r="G109" s="44" t="s">
        <v>593</v>
      </c>
      <c r="H109" s="6" t="s">
        <v>594</v>
      </c>
      <c r="I109" s="5" t="s">
        <v>595</v>
      </c>
      <c r="J109" s="38">
        <v>2</v>
      </c>
      <c r="K109" s="43">
        <v>43647</v>
      </c>
      <c r="L109" s="18">
        <v>43830</v>
      </c>
      <c r="M109" s="38">
        <v>24</v>
      </c>
      <c r="N109" s="38"/>
      <c r="O109" s="5" t="s">
        <v>583</v>
      </c>
      <c r="Q109" s="3"/>
    </row>
    <row r="110" spans="1:17" ht="89.25" x14ac:dyDescent="0.25">
      <c r="A110" s="4">
        <v>100</v>
      </c>
      <c r="B110" s="5" t="s">
        <v>522</v>
      </c>
      <c r="C110" s="8" t="s">
        <v>24</v>
      </c>
      <c r="D110" s="8" t="s">
        <v>596</v>
      </c>
      <c r="E110" s="39" t="s">
        <v>597</v>
      </c>
      <c r="F110" s="6" t="s">
        <v>598</v>
      </c>
      <c r="G110" s="6" t="s">
        <v>599</v>
      </c>
      <c r="H110" s="6" t="s">
        <v>600</v>
      </c>
      <c r="I110" s="5" t="s">
        <v>601</v>
      </c>
      <c r="J110" s="38">
        <v>3</v>
      </c>
      <c r="K110" s="43">
        <v>43647</v>
      </c>
      <c r="L110" s="18">
        <v>43830</v>
      </c>
      <c r="M110" s="38">
        <v>24</v>
      </c>
      <c r="N110" s="38"/>
      <c r="O110" s="5" t="s">
        <v>583</v>
      </c>
      <c r="Q110" s="3"/>
    </row>
    <row r="111" spans="1:17" ht="89.25" x14ac:dyDescent="0.25">
      <c r="A111" s="4">
        <v>101</v>
      </c>
      <c r="B111" s="5" t="s">
        <v>526</v>
      </c>
      <c r="C111" s="8" t="s">
        <v>24</v>
      </c>
      <c r="D111" s="8" t="s">
        <v>596</v>
      </c>
      <c r="E111" s="39" t="s">
        <v>597</v>
      </c>
      <c r="F111" s="6" t="s">
        <v>598</v>
      </c>
      <c r="G111" s="6" t="s">
        <v>602</v>
      </c>
      <c r="H111" s="6" t="s">
        <v>603</v>
      </c>
      <c r="I111" s="5" t="s">
        <v>604</v>
      </c>
      <c r="J111" s="38">
        <v>3</v>
      </c>
      <c r="K111" s="43">
        <v>43647</v>
      </c>
      <c r="L111" s="18">
        <v>43830</v>
      </c>
      <c r="M111" s="38">
        <v>24</v>
      </c>
      <c r="N111" s="38"/>
      <c r="O111" s="5" t="s">
        <v>583</v>
      </c>
      <c r="Q111" s="3"/>
    </row>
    <row r="112" spans="1:17" ht="89.25" x14ac:dyDescent="0.25">
      <c r="A112" s="4">
        <v>102</v>
      </c>
      <c r="B112" s="5" t="s">
        <v>534</v>
      </c>
      <c r="C112" s="8" t="s">
        <v>24</v>
      </c>
      <c r="D112" s="8" t="s">
        <v>596</v>
      </c>
      <c r="E112" s="39" t="s">
        <v>597</v>
      </c>
      <c r="F112" s="6" t="s">
        <v>598</v>
      </c>
      <c r="G112" s="6" t="s">
        <v>605</v>
      </c>
      <c r="H112" s="6" t="s">
        <v>606</v>
      </c>
      <c r="I112" s="5" t="s">
        <v>607</v>
      </c>
      <c r="J112" s="38">
        <v>3</v>
      </c>
      <c r="K112" s="43">
        <v>43647</v>
      </c>
      <c r="L112" s="18">
        <v>43830</v>
      </c>
      <c r="M112" s="38">
        <v>24</v>
      </c>
      <c r="N112" s="38"/>
      <c r="O112" s="5" t="s">
        <v>583</v>
      </c>
      <c r="Q112" s="3"/>
    </row>
    <row r="113" spans="1:17" ht="127.5" x14ac:dyDescent="0.25">
      <c r="A113" s="4">
        <v>103</v>
      </c>
      <c r="B113" s="5" t="s">
        <v>539</v>
      </c>
      <c r="C113" s="8" t="s">
        <v>24</v>
      </c>
      <c r="D113" s="16" t="s">
        <v>608</v>
      </c>
      <c r="E113" s="6" t="s">
        <v>609</v>
      </c>
      <c r="F113" s="6" t="s">
        <v>610</v>
      </c>
      <c r="G113" s="6" t="s">
        <v>611</v>
      </c>
      <c r="H113" s="6" t="s">
        <v>612</v>
      </c>
      <c r="I113" s="6" t="s">
        <v>613</v>
      </c>
      <c r="J113" s="45">
        <v>3</v>
      </c>
      <c r="K113" s="46">
        <v>43654</v>
      </c>
      <c r="L113" s="18">
        <v>44134</v>
      </c>
      <c r="M113" s="45">
        <v>16</v>
      </c>
      <c r="N113" s="45"/>
      <c r="O113" s="5" t="s">
        <v>614</v>
      </c>
      <c r="Q113" s="3"/>
    </row>
    <row r="114" spans="1:17" ht="127.5" x14ac:dyDescent="0.25">
      <c r="A114" s="4">
        <v>104</v>
      </c>
      <c r="B114" s="5" t="s">
        <v>541</v>
      </c>
      <c r="C114" s="8" t="s">
        <v>24</v>
      </c>
      <c r="D114" s="16" t="s">
        <v>608</v>
      </c>
      <c r="E114" s="6" t="s">
        <v>615</v>
      </c>
      <c r="F114" s="6" t="s">
        <v>616</v>
      </c>
      <c r="G114" s="6" t="s">
        <v>617</v>
      </c>
      <c r="H114" s="6" t="s">
        <v>618</v>
      </c>
      <c r="I114" s="6" t="s">
        <v>619</v>
      </c>
      <c r="J114" s="45">
        <v>3</v>
      </c>
      <c r="K114" s="46">
        <v>43654</v>
      </c>
      <c r="L114" s="18">
        <v>44134</v>
      </c>
      <c r="M114" s="45">
        <v>16</v>
      </c>
      <c r="N114" s="45"/>
      <c r="O114" s="5" t="s">
        <v>620</v>
      </c>
      <c r="Q114" s="3"/>
    </row>
    <row r="115" spans="1:17" ht="89.25" x14ac:dyDescent="0.25">
      <c r="A115" s="4">
        <v>105</v>
      </c>
      <c r="B115" s="5" t="s">
        <v>547</v>
      </c>
      <c r="C115" s="8" t="s">
        <v>24</v>
      </c>
      <c r="D115" s="8" t="s">
        <v>621</v>
      </c>
      <c r="E115" s="47" t="s">
        <v>622</v>
      </c>
      <c r="F115" s="6" t="s">
        <v>623</v>
      </c>
      <c r="G115" s="6" t="s">
        <v>602</v>
      </c>
      <c r="H115" s="6" t="s">
        <v>624</v>
      </c>
      <c r="I115" s="6" t="s">
        <v>625</v>
      </c>
      <c r="J115" s="38">
        <v>1</v>
      </c>
      <c r="K115" s="43">
        <v>43647</v>
      </c>
      <c r="L115" s="18">
        <v>43830</v>
      </c>
      <c r="M115" s="38">
        <v>24</v>
      </c>
      <c r="N115" s="38"/>
      <c r="O115" s="5" t="s">
        <v>583</v>
      </c>
      <c r="Q115" s="3"/>
    </row>
    <row r="116" spans="1:17" ht="140.25" x14ac:dyDescent="0.25">
      <c r="A116" s="4">
        <v>106</v>
      </c>
      <c r="B116" s="5" t="s">
        <v>560</v>
      </c>
      <c r="C116" s="8" t="s">
        <v>24</v>
      </c>
      <c r="D116" s="16" t="s">
        <v>621</v>
      </c>
      <c r="E116" s="6" t="s">
        <v>626</v>
      </c>
      <c r="F116" s="6" t="s">
        <v>627</v>
      </c>
      <c r="G116" s="6" t="s">
        <v>628</v>
      </c>
      <c r="H116" s="6" t="s">
        <v>629</v>
      </c>
      <c r="I116" s="7" t="s">
        <v>43</v>
      </c>
      <c r="J116" s="45">
        <v>2</v>
      </c>
      <c r="K116" s="46">
        <v>43654</v>
      </c>
      <c r="L116" s="18">
        <v>44196</v>
      </c>
      <c r="M116" s="45">
        <v>20</v>
      </c>
      <c r="N116" s="45"/>
      <c r="O116" s="5" t="s">
        <v>630</v>
      </c>
      <c r="Q116" s="3"/>
    </row>
    <row r="117" spans="1:17" ht="102" x14ac:dyDescent="0.25">
      <c r="A117" s="4">
        <v>107</v>
      </c>
      <c r="B117" s="5" t="s">
        <v>567</v>
      </c>
      <c r="C117" s="8" t="s">
        <v>24</v>
      </c>
      <c r="D117" s="8" t="s">
        <v>631</v>
      </c>
      <c r="E117" s="5" t="s">
        <v>632</v>
      </c>
      <c r="F117" s="5" t="s">
        <v>633</v>
      </c>
      <c r="G117" s="6" t="s">
        <v>599</v>
      </c>
      <c r="H117" s="6" t="s">
        <v>634</v>
      </c>
      <c r="I117" s="5" t="s">
        <v>601</v>
      </c>
      <c r="J117" s="38">
        <v>2</v>
      </c>
      <c r="K117" s="43">
        <v>43647</v>
      </c>
      <c r="L117" s="18">
        <v>43830</v>
      </c>
      <c r="M117" s="38">
        <v>24</v>
      </c>
      <c r="N117" s="38"/>
      <c r="O117" s="5" t="s">
        <v>583</v>
      </c>
      <c r="Q117" s="3"/>
    </row>
    <row r="118" spans="1:17" ht="102" x14ac:dyDescent="0.25">
      <c r="A118" s="4">
        <v>108</v>
      </c>
      <c r="B118" s="5" t="s">
        <v>700</v>
      </c>
      <c r="C118" s="8" t="s">
        <v>24</v>
      </c>
      <c r="D118" s="8" t="s">
        <v>631</v>
      </c>
      <c r="E118" s="5" t="s">
        <v>632</v>
      </c>
      <c r="F118" s="5" t="s">
        <v>633</v>
      </c>
      <c r="G118" s="6" t="s">
        <v>635</v>
      </c>
      <c r="H118" s="6" t="s">
        <v>636</v>
      </c>
      <c r="I118" s="5" t="s">
        <v>604</v>
      </c>
      <c r="J118" s="38">
        <v>2</v>
      </c>
      <c r="K118" s="43">
        <v>43647</v>
      </c>
      <c r="L118" s="18">
        <v>43830</v>
      </c>
      <c r="M118" s="38">
        <v>24</v>
      </c>
      <c r="N118" s="38"/>
      <c r="O118" s="5" t="s">
        <v>583</v>
      </c>
      <c r="Q118" s="3"/>
    </row>
    <row r="119" spans="1:17" ht="127.5" x14ac:dyDescent="0.25">
      <c r="A119" s="4">
        <v>109</v>
      </c>
      <c r="B119" s="5" t="s">
        <v>701</v>
      </c>
      <c r="C119" s="6" t="s">
        <v>24</v>
      </c>
      <c r="D119" s="6" t="s">
        <v>637</v>
      </c>
      <c r="E119" s="6" t="s">
        <v>638</v>
      </c>
      <c r="F119" s="6" t="s">
        <v>639</v>
      </c>
      <c r="G119" s="6" t="s">
        <v>640</v>
      </c>
      <c r="H119" s="6" t="s">
        <v>641</v>
      </c>
      <c r="I119" s="6" t="s">
        <v>642</v>
      </c>
      <c r="J119" s="38">
        <v>1</v>
      </c>
      <c r="K119" s="43">
        <v>43647</v>
      </c>
      <c r="L119" s="18">
        <v>43830</v>
      </c>
      <c r="M119" s="38">
        <v>24</v>
      </c>
      <c r="N119" s="38"/>
      <c r="O119" s="5" t="s">
        <v>583</v>
      </c>
      <c r="Q119" s="3"/>
    </row>
    <row r="120" spans="1:17" ht="76.5" x14ac:dyDescent="0.25">
      <c r="A120" s="4">
        <v>110</v>
      </c>
      <c r="B120" s="5" t="s">
        <v>702</v>
      </c>
      <c r="C120" s="6" t="s">
        <v>24</v>
      </c>
      <c r="D120" s="6" t="s">
        <v>643</v>
      </c>
      <c r="E120" s="6" t="s">
        <v>644</v>
      </c>
      <c r="F120" s="6" t="s">
        <v>645</v>
      </c>
      <c r="G120" s="6" t="s">
        <v>646</v>
      </c>
      <c r="H120" s="6" t="s">
        <v>647</v>
      </c>
      <c r="I120" s="6" t="s">
        <v>648</v>
      </c>
      <c r="J120" s="38">
        <v>1</v>
      </c>
      <c r="K120" s="43">
        <v>43647</v>
      </c>
      <c r="L120" s="18">
        <v>43830</v>
      </c>
      <c r="M120" s="38">
        <v>24</v>
      </c>
      <c r="N120" s="38"/>
      <c r="O120" s="5" t="s">
        <v>583</v>
      </c>
      <c r="Q120" s="3"/>
    </row>
    <row r="121" spans="1:17" ht="127.5" x14ac:dyDescent="0.25">
      <c r="A121" s="4">
        <v>111</v>
      </c>
      <c r="B121" s="5" t="s">
        <v>703</v>
      </c>
      <c r="C121" s="6" t="s">
        <v>24</v>
      </c>
      <c r="D121" s="16" t="s">
        <v>643</v>
      </c>
      <c r="E121" s="6" t="s">
        <v>644</v>
      </c>
      <c r="F121" s="6" t="s">
        <v>649</v>
      </c>
      <c r="G121" s="6" t="s">
        <v>650</v>
      </c>
      <c r="H121" s="6" t="s">
        <v>651</v>
      </c>
      <c r="I121" s="7" t="s">
        <v>652</v>
      </c>
      <c r="J121" s="45">
        <v>1</v>
      </c>
      <c r="K121" s="46">
        <v>43654</v>
      </c>
      <c r="L121" s="18">
        <v>43738</v>
      </c>
      <c r="M121" s="45">
        <v>12</v>
      </c>
      <c r="N121" s="45"/>
      <c r="O121" s="5" t="s">
        <v>653</v>
      </c>
      <c r="Q121" s="3"/>
    </row>
    <row r="122" spans="1:17" ht="102" x14ac:dyDescent="0.25">
      <c r="A122" s="4">
        <v>112</v>
      </c>
      <c r="B122" s="5" t="s">
        <v>704</v>
      </c>
      <c r="C122" s="6" t="s">
        <v>24</v>
      </c>
      <c r="D122" s="6" t="s">
        <v>655</v>
      </c>
      <c r="E122" s="6" t="s">
        <v>656</v>
      </c>
      <c r="F122" s="6" t="s">
        <v>657</v>
      </c>
      <c r="G122" s="6" t="s">
        <v>658</v>
      </c>
      <c r="H122" s="6" t="s">
        <v>659</v>
      </c>
      <c r="I122" s="6" t="s">
        <v>660</v>
      </c>
      <c r="J122" s="38">
        <v>2</v>
      </c>
      <c r="K122" s="43">
        <v>43647</v>
      </c>
      <c r="L122" s="18">
        <v>43830</v>
      </c>
      <c r="M122" s="38">
        <v>24</v>
      </c>
      <c r="N122" s="38"/>
      <c r="O122" s="5" t="s">
        <v>583</v>
      </c>
      <c r="Q122" s="3"/>
    </row>
    <row r="123" spans="1:17" ht="89.25" x14ac:dyDescent="0.25">
      <c r="A123" s="4">
        <v>113</v>
      </c>
      <c r="B123" s="5" t="s">
        <v>705</v>
      </c>
      <c r="C123" s="6" t="s">
        <v>24</v>
      </c>
      <c r="D123" s="6" t="s">
        <v>655</v>
      </c>
      <c r="E123" s="6" t="s">
        <v>656</v>
      </c>
      <c r="F123" s="6" t="s">
        <v>657</v>
      </c>
      <c r="G123" s="6" t="s">
        <v>661</v>
      </c>
      <c r="H123" s="6" t="s">
        <v>662</v>
      </c>
      <c r="I123" s="6" t="s">
        <v>663</v>
      </c>
      <c r="J123" s="38">
        <v>2</v>
      </c>
      <c r="K123" s="43">
        <v>43647</v>
      </c>
      <c r="L123" s="18">
        <v>43830</v>
      </c>
      <c r="M123" s="38">
        <v>24</v>
      </c>
      <c r="N123" s="38"/>
      <c r="O123" s="5" t="s">
        <v>583</v>
      </c>
      <c r="Q123" s="3"/>
    </row>
    <row r="124" spans="1:17" ht="63.75" x14ac:dyDescent="0.25">
      <c r="A124" s="4">
        <v>114</v>
      </c>
      <c r="B124" s="5" t="s">
        <v>706</v>
      </c>
      <c r="C124" s="6" t="s">
        <v>24</v>
      </c>
      <c r="D124" s="6" t="s">
        <v>664</v>
      </c>
      <c r="E124" s="47" t="s">
        <v>665</v>
      </c>
      <c r="F124" s="6" t="s">
        <v>657</v>
      </c>
      <c r="G124" s="6" t="s">
        <v>666</v>
      </c>
      <c r="H124" s="6" t="s">
        <v>662</v>
      </c>
      <c r="I124" s="6" t="s">
        <v>663</v>
      </c>
      <c r="J124" s="38">
        <v>1</v>
      </c>
      <c r="K124" s="43">
        <v>43647</v>
      </c>
      <c r="L124" s="18">
        <v>44196</v>
      </c>
      <c r="M124" s="38">
        <v>24</v>
      </c>
      <c r="N124" s="38"/>
      <c r="O124" s="5" t="s">
        <v>583</v>
      </c>
      <c r="Q124" s="3"/>
    </row>
    <row r="350995" spans="1:1" x14ac:dyDescent="0.25">
      <c r="A350995" t="s">
        <v>24</v>
      </c>
    </row>
    <row r="350996" spans="1:1" x14ac:dyDescent="0.25">
      <c r="A350996" t="s">
        <v>25</v>
      </c>
    </row>
  </sheetData>
  <sheetProtection algorithmName="SHA-512" hashValue="fNiuALLlaRWLYcIBbjKwpsCNW3A7/ocZnib9wcApGkDiUXgE+KQzcQ2wlBKoV1HZnQoVFFe+WpBIAjNHkmG8Nw==" saltValue="b7wggXCzaDmCOYn9h97hHQ==" spinCount="100000" sheet="1" objects="1" scenarios="1"/>
  <mergeCells count="1">
    <mergeCell ref="B8:O8"/>
  </mergeCells>
  <phoneticPr fontId="13" type="noConversion"/>
  <dataValidations count="16">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3:E116 E121 E70:E105"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F20 F31:F33 F121:F124 E106:E108 F109:F116 E119:F120 E122:E124 F22:F25 F70:F105"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5:G17 G22:G24 G110:G121 G81:G85 G70:G72 G74:G75 G77:G78 G87:G10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7 H81:H85 H70:H72 H87:H98 H100:H1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5:I17 I119:I124 I113:I116 I81:I85 I70 I72 I87:I98 I100:I105"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J17 J76:J85 J70:J74 J87:J98 J100:J12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06:K12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5:L17 L81:L85 L100:L124 L70:L74 L76:L77 L96:L98 L87:L8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90:M98 M106:M124"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70:N74 N76:N124"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50 O43:O44 O23:O25 O35:O36 O46:O48 O17:O18 O28:O30 O33 O94:O95 O11:O15"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6:C124" xr:uid="{A585CD6F-5E49-4088-B0A3-87239289FE5E}">
      <formula1>$A$350978:$A$350980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6:C101 C103:C105 C11:C74" xr:uid="{E1302776-22F1-4952-8205-8BA99DEED753}">
      <formula1>$A$350904:$A$350906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5" xr:uid="{F5D7ADBD-DAAC-4780-B4BD-795698606E04}">
      <formula1>$A$350908:$A$350910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2" xr:uid="{2FFDFF0D-0A88-4CFD-BB6A-1D02838D2DF4}">
      <formula1>$A$350906:$A$350908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4" xr:uid="{00000000-0002-0000-0000-000001000000}">
      <formula1>0</formula1>
      <formula2>9</formula2>
    </dataValidation>
  </dataValidations>
  <hyperlinks>
    <hyperlink ref="O58" r:id="rId1" display="https://www.supertransporte.gov.co/documentos/2019/Julio/Financiera15/Act.1Procedimiento_de_Pagos_Obligaciones.pdf _x000a__x000a_se observó publidado documento PROCEDIM PARA PAGOS OBLIGAC y como se diligencia.   1. CONTRIBUCIÓN ESPECIAL, TASAS Y MULTAS 2. ACUERDOS DE PAGO 3. CUOTAS ACUERDOS DE PAGO QUE NO ESTÁN REGISTRADOS EN C-TAUX(EXCEPC) 4. FOTOCOPIAS_x000a__x000a_Financiera eliminó la actividad N.2" xr:uid="{9FAB7954-A4ED-4E62-97BD-806FF90B89C7}"/>
    <hyperlink ref="O70" r:id="rId2" display="https://www.supertransporte.gov.co/documentos/2019/Julio/Financiera_15/Act.1_Procedimiento_de_Pagos_Obligaciones.pdf  _x000a_Se observó publidado documento PROCEDIM PARA PAGOS OBLIGAC y como se diligencia.   1. CONTRIBUCIÓN ESPECIAL, TASAS Y MULTAS 2. ACUERDOS DE PAGO 3. CUOTAS ACUERDOS DE PAGO QUE NO ESTÁN REGISTRADOS EN C-TAUX(EXCEPC) 4. FOTOCOPIAS" xr:uid="{3DBB1DE7-6F5E-455E-BE99-1D4E9C20DA23}"/>
  </hyperlinks>
  <pageMargins left="0.7" right="0.7" top="0.75" bottom="0.75" header="0.3" footer="0.3"/>
  <pageSetup paperSize="9" orientation="portrait" horizontalDpi="300" verticalDpi="30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2020-07-29T15:28:30Z</dcterms:created>
  <dcterms:modified xsi:type="dcterms:W3CDTF">2020-07-30T14:13:23Z</dcterms:modified>
</cp:coreProperties>
</file>