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OCI_2019\200_DOCUM APOYO\Funcionarios OCI\Evaluacion de Desempeño\Milena Ortiz\EVIDENCIAS\Evidencias III Trimestre\"/>
    </mc:Choice>
  </mc:AlternateContent>
  <bookViews>
    <workbookView xWindow="0" yWindow="0" windowWidth="19200" windowHeight="11595"/>
  </bookViews>
  <sheets>
    <sheet name="F14.1  PLANES DE MEJORAMIENT..." sheetId="1" r:id="rId1"/>
  </sheets>
  <definedNames>
    <definedName name="_xlnm._FilterDatabase" localSheetId="0" hidden="1">'F14.1  PLANES DE MEJORAMIENT...'!$A$10:$IV$10</definedName>
  </definedNames>
  <calcPr calcId="162913"/>
</workbook>
</file>

<file path=xl/calcChain.xml><?xml version="1.0" encoding="utf-8"?>
<calcChain xmlns="http://schemas.openxmlformats.org/spreadsheetml/2006/main">
  <c r="M117" i="1" l="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Anny Patricia Sampayo Noguera</author>
  </authors>
  <commentList>
    <comment ref="H19" authorId="0" shapeId="0">
      <text>
        <r>
          <rPr>
            <b/>
            <sz val="9"/>
            <color rgb="FF000000"/>
            <rFont val="Tahoma"/>
            <family val="2"/>
          </rPr>
          <t>Anny Patricia Sampayo Noguera:</t>
        </r>
        <r>
          <rPr>
            <sz val="9"/>
            <color rgb="FF000000"/>
            <rFont val="Tahoma"/>
            <family val="2"/>
          </rPr>
          <t xml:space="preserve">
</t>
        </r>
        <r>
          <rPr>
            <sz val="9"/>
            <color rgb="FF000000"/>
            <rFont val="Tahoma"/>
            <family val="2"/>
          </rPr>
          <t>Si hay actas de reuniones para determinar el procedimiento se podrian incluir en las actividades. Favor informar si la tienen.</t>
        </r>
      </text>
    </comment>
  </commentList>
</comments>
</file>

<file path=xl/sharedStrings.xml><?xml version="1.0" encoding="utf-8"?>
<sst xmlns="http://schemas.openxmlformats.org/spreadsheetml/2006/main" count="1015" uniqueCount="547">
  <si>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</si>
  <si>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</si>
  <si>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</si>
  <si>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</si>
  <si>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</si>
  <si>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</si>
  <si>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</si>
  <si>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</si>
  <si>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</si>
  <si>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</si>
  <si>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</si>
  <si>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</si>
  <si>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</si>
  <si>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</si>
  <si>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</si>
  <si>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</si>
  <si>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</si>
  <si>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</si>
  <si>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</si>
  <si>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</si>
  <si>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</si>
  <si>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</si>
  <si>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</si>
  <si>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</si>
  <si>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</si>
  <si>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</si>
  <si>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</si>
  <si>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10_2010</t>
  </si>
  <si>
    <t>Deficiencia en la planeacion, control y seguimiento por parte de la Entidad a la adquisicion de las necesidades requeridas por las areas</t>
  </si>
  <si>
    <t xml:space="preserve">Solicitar por escrito a las áreas y procesos involucrados agilizar los procesos necesarios para utilizar los activos que reposan en el almacén y no están en uso, de acuerdo a los requerimientos solicitados por las areas
</t>
  </si>
  <si>
    <t xml:space="preserve">Realizar memorando de recordatorio e instrucciones (si es el caso) de la normatividad de contratación o de los elementos que se encuentran en el almacen solicituados por  las diferentes areas y que deben ser puestos en funcionamiento.
</t>
  </si>
  <si>
    <t>Seguimiento al inventario mensual de elementos de consumo o devolutivos que reposan en el almacen</t>
  </si>
  <si>
    <t>Elaborar el Inventario  cotejando lo que ingresa y se entrega mensualmente para un debido control.</t>
  </si>
  <si>
    <t>Informes mensuales</t>
  </si>
  <si>
    <t>Se reformula, fue evaluada por el ente de control como no efectiva en Informe de Auditoria de la CGR recibida con radicado No, 20185604343122 del 4 de diciembre de 2018. En proceso de ejecución.</t>
  </si>
  <si>
    <t>60_2010</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</si>
  <si>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</si>
  <si>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A partir del 2.018 bajo la nueva administracion, se define cumplir las fases de los proyectos contratados para aplicaciones Core, asi: Iniciacion, Planificacion, Ejecucion, Seguimiento y control y Cierre. Asi mismo, la optimizacion de compras de TI en los acuerdos marco de Colombia Compra Eficiente.</t>
  </si>
  <si>
    <t>Para todo proyecto TI Core se define:
Iniciacion: Fase de inicio del proyecto, recursos necesarios.
Planificacion: Definicion de cronogramas de trabajo
Ejecucion: Cumplimiento de los cronogramas propuestos
Seguimiento y Control: Seguimiento a cada fase y tarea.
Cierre: terminacion y liquidacion del proyecto.</t>
  </si>
  <si>
    <t>Informe Final detallado con cada Fase.
Cumplimiento= Fases ejecutadas / Fases Contratadas</t>
  </si>
  <si>
    <t>65_2010</t>
  </si>
  <si>
    <t>Se remitió a la CGR varias versiones del cronograma, no aprobadas formalmente.</t>
  </si>
  <si>
    <t>A partir del 2.018 bajo la nueva administracion, se define cumplir las fases de los proyectos contratados para aplicaciones Core, asi: Iniciacion, Planificacion, Ejecucion, Seguimiento y control y Cierre. Asi mismo, la optimizacion de compras de TI en los acuerdos marco de Colombia Compra Eficiente. Siendo el cronograma parte del segundo proceso, este no puede faltar en ningun proyecto TI</t>
  </si>
  <si>
    <t>Cumplimineto: Cumplimiento del cronograma propuesto de actividades en tiempo y recursos, solamente habra un cronograma por proyecto, sin fraccionamiento de los mismos.</t>
  </si>
  <si>
    <t>Cumplimiento Cronograma IGUAL Actividades Realizadas SOBRE Actividades del Cronograma</t>
  </si>
  <si>
    <t>7_2011</t>
  </si>
  <si>
    <t>No se tramito el registro presupuestal por carencia de acto administrativo del otorgamiento del incentivo.</t>
  </si>
  <si>
    <t xml:space="preserve">Implementar un formato para llevar el control de las solicitudes de los registros presupuestales. </t>
  </si>
  <si>
    <t xml:space="preserve">Elaborar cuadro para el  control  y  seguimiento de los CDP, RP y si es el caso, de saldos por  liberar,  en forma oportuna para el otorgamiento de incentivos, capacitaciones y estímulos educativos. </t>
  </si>
  <si>
    <t>Informe de verificación</t>
  </si>
  <si>
    <t>24_2011</t>
  </si>
  <si>
    <t>Falta de gestión  por ausencia de personal y consolidación de la información relativa  a los Informes Únicos de Infracciones al Transporte - IUIT.</t>
  </si>
  <si>
    <t>Fortalecimiento del talento humano.</t>
  </si>
  <si>
    <t>Contratación de personal</t>
  </si>
  <si>
    <t>Listado de personal contrado</t>
  </si>
  <si>
    <t>Consolidación de la información relativa  a los  Informes Únicos de Infracciones al Transporte - IUIT mediante una base de datos</t>
  </si>
  <si>
    <t>Creación de base de datos de los informes de Infracciones al Transporte</t>
  </si>
  <si>
    <t>Base de datos</t>
  </si>
  <si>
    <t>Gestión eficiente en cada una de las etapas procesales</t>
  </si>
  <si>
    <t xml:space="preserve">Contingencias que demuestran mayor gestión en cada una de las etapas procesales </t>
  </si>
  <si>
    <t>Reportes de gestión</t>
  </si>
  <si>
    <t>7_2012</t>
  </si>
  <si>
    <t>La Superintendencia no cuenta con procedimiento centralizado para trámite de PQRs .</t>
  </si>
  <si>
    <t xml:space="preserve">Publicar proceso de PQR en la Cadena de Valor. </t>
  </si>
  <si>
    <t xml:space="preserve">Actualizar, publicar y socializar proceso de PQR  en la Cadena de Valor. </t>
  </si>
  <si>
    <t xml:space="preserve">Proceso publicado y socializado. </t>
  </si>
  <si>
    <t>Seguimiento efectivo a traves de herramientas informaticas.</t>
  </si>
  <si>
    <t>Solicitar al Grupo de Tecnologias de Información y Comunicación complementar el cuadro de seguimiento de PQR que maneja  el Grupo de Atención al Ciudadano evidenciando los tiempos de respuesta de cada PQRS</t>
  </si>
  <si>
    <t>Correo Electronico o memorando enviado</t>
  </si>
  <si>
    <t xml:space="preserve">Presentar y ejecutar plan de contingencia en las Delegadas pertinentes, para atender PQR's represadas. </t>
  </si>
  <si>
    <t>Solicitud y ejecución de plan de contingencia con las alternativas de solucion para atender PQR represadas, sin desatender las de la vigencia actual. .</t>
  </si>
  <si>
    <t>Plan de contingencia ejecutado.</t>
  </si>
  <si>
    <t>11_2012</t>
  </si>
  <si>
    <t>Cumplimiento parcial del Plan Estratégico.</t>
  </si>
  <si>
    <t>Identificar al interior de la entidad el desarrollo de los estudios citados.</t>
  </si>
  <si>
    <t>Solicitar a las Delegadas la información que evidencie la realización de los estudios correspondientes y en caso de no presentarse su realización validar el porcentaje de cumplimiento de la ejecución de dicho plan estratégico.</t>
  </si>
  <si>
    <t>Estudios Realizados</t>
  </si>
  <si>
    <t>14_2012</t>
  </si>
  <si>
    <t>Si bien el Centro Inteligente de Control de Tránsito y Transporte –CICTT, es una iniciativa definida en el Plan de Desarrollo Nacional 2010 -2014 para ser ejecutada por m el Ministerio de Transporte y sus entidades adscritas, no se ha formalizado el rol que debe cumplir la Superintendencia de Puertos y Transporte ni se han realizado actividades de acercamiento con el Ministerio de Transporte para precisar  los requerimientos de tipo metodológico, técnico, administrativo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</si>
  <si>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</si>
  <si>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Comunicación dirigida al Mintransporte solicitando expresamente sobre el estado actual  del proyecto Centro Inteligente de Control de Tránsito y Transporte –CICTT. Verificar la respuesta emitida por el Ministerio de Trasnporte, para identificar qué lineamientos de diseño y ejecución del CICTT le competen a la entidad e implementarlas.</t>
  </si>
  <si>
    <t>Proyecto Ejecutado</t>
  </si>
  <si>
    <t>15_2012</t>
  </si>
  <si>
    <t>Debilidades planeación cobro tasa de vigilancia</t>
  </si>
  <si>
    <t>Generar una línea de tiempo de vigilados que determinaran un corte, el cual será base para proyectar el calculo de la contribución especial del año inmediatamente siguiente, teniendo en cuenta los vigilados pueden crecer o decrecer en un determinado tiempo.</t>
  </si>
  <si>
    <t>Ajustar el sistema único de vigilados, con el propósito de manejar los cortes por tiempo y Delegatura, garantizando tener una única fuente de información en el tiempo.</t>
  </si>
  <si>
    <t>Documentación Implementada</t>
  </si>
  <si>
    <t>18_2012</t>
  </si>
  <si>
    <t>El Grupo de Cobro Persuasivo y Jurisdicción coactiva no informaba el estado jurídico de cobrabilidad al Grupo Financiera.</t>
  </si>
  <si>
    <t>Aplicación de la política de cartera</t>
  </si>
  <si>
    <t>Se realizara  depuracion de cartera, cumpliendo con los lineamientos esrablecidos en ella,</t>
  </si>
  <si>
    <t>Comites realizados en el trimestre</t>
  </si>
  <si>
    <t>Realizar saneamiento contable de la cartera , según lo consignado en la Resolución 53436 del 19 de octubre de 2017,  numeral siete,  y depuracion según lo establecido en el capitulo XIII, numeral 3.1 Porcedimiento para depurar, castigar y excluir de la contabilidad la cartera de imposible cobro.</t>
  </si>
  <si>
    <t xml:space="preserve">Realizar saneamento contable de la cartera inferior a un SMLV a traves del comité de cartera y expedicion de resolucion de depuracion
</t>
  </si>
  <si>
    <t>Informe semestral</t>
  </si>
  <si>
    <t>Convocar a saneamiento contable de la cartera , según lo consignado en la Resolución 53436 del 19 de octubre de 2017,  numeral siete,  y depuracion según lo establecido en el capitulo XIII, numeral 3.1 Porcedimiento para depurar, castigar y excluir de la contabilidad la cartera de imposible cobro.</t>
  </si>
  <si>
    <t xml:space="preserve">Presentar ante el comité de cartera , la cartera imposible recaudo
</t>
  </si>
  <si>
    <t>Informe trimestral</t>
  </si>
  <si>
    <t>Depuración contable</t>
  </si>
  <si>
    <t xml:space="preserve">Realizar los registros contables en relación a las novedades  por cartera remisible de manera mediata </t>
  </si>
  <si>
    <t xml:space="preserve">Registros contables </t>
  </si>
  <si>
    <t>24_2012</t>
  </si>
  <si>
    <t xml:space="preserve">Recurso Humano insuficiente para atender las responsabilidades funcionales de Ley de SPT, lo que implica que para el normal funcionamiento del servicio público se contrate personal. </t>
  </si>
  <si>
    <t>Continuar con el tramite de aprobación de modernización institucional.</t>
  </si>
  <si>
    <t>Presentar  el proyecto de modernización institucional, contando en primera instancia con el aval de la Alta Consejería para el Buen Gobierno y la Eficiencia Administrativa de la Presidencia</t>
  </si>
  <si>
    <t>Documento proyecto de modernización institucional</t>
  </si>
  <si>
    <t xml:space="preserve">Se reformula por ser evaluada por el ente de control como no efectiva en Informe de Auditoria de la CGR recibida con el radicado No, 20185604343122 del 4 de diciembre de 2018.
La SGral aportó evidencia radicado 20181001104071  del 01 noviem2018 Rediseño Institucional Asunto Solicitud de viabilidad presupues para el rediseño institucional de la Superintendencia de Puertos y Transporte
</t>
  </si>
  <si>
    <t>Se ejecutará la provisión de los cargos creados en los Decretos a través de encargos y nombramientos provisionales.</t>
  </si>
  <si>
    <t>Informe de ejecución semestralmente</t>
  </si>
  <si>
    <t>Se reformula por ser evaluada por el ente de control como no efectiva en Informe de Auditoria de la CGR recibida con el radicado No, 20185604343122 del 4 de diciembre de 2018</t>
  </si>
  <si>
    <t>2_2013</t>
  </si>
  <si>
    <t>Falta de un software que permita integrar la información que genera el Grupo de Investigaciones e Informes Únicos de Infracción con los Grupos de Notificaciones, Financiera y Cobro Coactivo.</t>
  </si>
  <si>
    <t>Desarrollar e implementar la interoperabilidad entre los sistemas de información.</t>
  </si>
  <si>
    <t>Desarrollar  módulo o aplicativo  que permita el registro, seguimiento y control del proceso de  cobro de la cartera que presente los vigilados con la Entidad  de una manera segura y confiable (Cobro presuasivo y coactivo) a través de la consola Taux.</t>
  </si>
  <si>
    <t>Modulos Implementado</t>
  </si>
  <si>
    <t>3_2013</t>
  </si>
  <si>
    <t>Creación de base de datos de los Informes Únicos de Infracciones al Transporte - IUIT</t>
  </si>
  <si>
    <t>Se reformula, fue evaluada por el ente de control como no efectiva en Informe de Auditoria de la CGR recibida con radicado No, 20185604343122 del 4 de diciembre de 2018. En proceso de ejecución. Para las investigac admvas la Ley 1437 de 2011 art 52 se cuenta con 3 años para proferir fallo y notificar en este sentido Por lo anterior no se requiere aperturar en la misma vigencia de imposic</t>
  </si>
  <si>
    <t>Gestión de los Informes Únicos de Infracciones al Transporte - IUIT recibidos en la Entidad (SPT)</t>
  </si>
  <si>
    <t>Análisis de los Informes Únicos de Infracciones al Transporte - IUIT para establecer su apertura o archivo</t>
  </si>
  <si>
    <t>Reportes de gestión de  los Informes Únicos de Infracciones al Transporte - IUIT aperturados o archivados</t>
  </si>
  <si>
    <t>6_2013</t>
  </si>
  <si>
    <t>Presunto incumplimiento en el PGI en la función misional que se traduce en la disminución de la eficacia</t>
  </si>
  <si>
    <t xml:space="preserve">Elaborar y efectuar seguimiento al plan de visitas anuales a ser realizadas de acuerdo a las metas previstas en el PEI. </t>
  </si>
  <si>
    <t xml:space="preserve">Elaborar cuadro unificado de seguimiento de las visitas de inspección identificando el estado de cada una. </t>
  </si>
  <si>
    <t>Cuadro de Seguimiento Unificado</t>
  </si>
  <si>
    <t>Cumplir con  las metas establecidas en el PEI para visitas de inspección en las vigencias 2016, 2017 y 2018.</t>
  </si>
  <si>
    <t>Reportar cumplimiento de la actividad de visitas de inspección en el PEI de los años 2016, 2017 y 2018.</t>
  </si>
  <si>
    <t>Porcentaje de cumplimiento</t>
  </si>
  <si>
    <t>%</t>
  </si>
  <si>
    <t xml:space="preserve">Incluir en los PGI,  a partir de 2019, un estimativo de visitas extraordinarias. </t>
  </si>
  <si>
    <t>Efectuar estimativo de  las visitas extraordinarias que se incluyen en el PGI</t>
  </si>
  <si>
    <t xml:space="preserve">total visitas extraordinarias estimados. </t>
  </si>
  <si>
    <t>numero</t>
  </si>
  <si>
    <t>10_2013</t>
  </si>
  <si>
    <t>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t>
  </si>
  <si>
    <t>informar y mantener actualizado a las áreas requirientes sobre el procedimiento de contratación y capacitar y brindar herramientas a los supervisores para que este a su vez pueda ejercer supervisión y control sobre el cumplimiento de cada una de las obligaciones pactadas en el contrato o convenio</t>
  </si>
  <si>
    <t xml:space="preserve"> 
Remisión del instructivo de contratación dirigido a las dependencias semestralmente
</t>
  </si>
  <si>
    <t xml:space="preserve">Instructivo de Contratación </t>
  </si>
  <si>
    <t xml:space="preserve">Solicitar a través del Plan Institucional de Capacitaión - PIC, capacitación en  
contratación Estatal.
</t>
  </si>
  <si>
    <t>Registro de asistencia a la capacitación</t>
  </si>
  <si>
    <t>12_2013</t>
  </si>
  <si>
    <t xml:space="preserve">El sistema SIIF no permite generar los reportes necesarios </t>
  </si>
  <si>
    <t>Implementar mecanismos internos y externos de control para asegurar la razonabilidad de las cuentas: Deudores, Ingresos y Patrimonio Institucional - Capital Fiscal.</t>
  </si>
  <si>
    <t>Elaborar y publicar en la página web de la Supetransporte y/o medios alternativos disponibles el instructivo del procedimiento para pagos de los vigilados y/o ciudadanos.</t>
  </si>
  <si>
    <t xml:space="preserve">Instructivo elaborado y publicado
</t>
  </si>
  <si>
    <t>Realizar llamadas a los vigilados para la identificación de recursos consignados en las cuentas recaudadoras de la Entidad.</t>
  </si>
  <si>
    <t>Total partidas identificadas en el periodo / Total reporte  mensual de las partidas por identificar</t>
  </si>
  <si>
    <t>1_2015</t>
  </si>
  <si>
    <t xml:space="preserve">En el año 2015 no se había efectuado la reformulación del indicador. </t>
  </si>
  <si>
    <t>Replantear el indicador</t>
  </si>
  <si>
    <t xml:space="preserve">Presentar reporte de Replanteamiento del indicador en el PEI. </t>
  </si>
  <si>
    <t>Dar cumplimiento a las metas establecidas en el PEI</t>
  </si>
  <si>
    <t>Reportar cumplimiento de la actividad de socializar e impulsar la política sectoriales en el PEI de los años 2016, 2017 y 2018.</t>
  </si>
  <si>
    <t>2_2015</t>
  </si>
  <si>
    <t>Reportar cumplimiento de la actividad de fortalecimiento de normas vigentes y conocimiento de servidores públicos en el PEI de los años 2016, 2017 y 2018.</t>
  </si>
  <si>
    <t>3_2015</t>
  </si>
  <si>
    <t xml:space="preserve">En el año 2015 no se definieron acciones para cumplir con metas en el PEI para las acciones preventiva y correctivas y modelos de buenas practicas. </t>
  </si>
  <si>
    <t xml:space="preserve">Elaborar un Informe  de cumplimiento por parte de las áreas misionales de la SPT incluyendo las acciones pendientes. </t>
  </si>
  <si>
    <t>Elaborar Informe de cumplimiento por parte de la SPT acerca de los Modelos de Buenas Practicas, Acciones Preventivas y Correctivas propuestas y socializadas a los sujetos de vigilancia para su implementación.</t>
  </si>
  <si>
    <t>Informe de cumplimiento</t>
  </si>
  <si>
    <t>4_2015</t>
  </si>
  <si>
    <t>13_2015</t>
  </si>
  <si>
    <t>No contar con una política de prevención del daño antijurídico, lo anterior por las demoras en el trámite ante la ANDJE.</t>
  </si>
  <si>
    <t>La Oficina Asesora Jurídica elaborara, implementará y hará seguimiento a la política de prevención del daño antijurídico que sea aprobada.</t>
  </si>
  <si>
    <t>Elaborar acto administrativo que contenga la política de prevención del daño antijurídico.</t>
  </si>
  <si>
    <t>Acto Administrativo</t>
  </si>
  <si>
    <t xml:space="preserve">Se expid la Políti preven daño antijuri para  vigen  que se relaci según parámet de la ANDJE  Para el año 2019 proyec resoluc está en trámi ante ANDJE para su aprobac 
La OCI no eviden en seguim por parte de los respon verif el cumplim política de daño antijur
Recome verifi la acción preve y recomend comunic por la OCI radicado 20182000170193 del 4Octu2018 ver pag 11 y 12 del infor citado
</t>
  </si>
  <si>
    <t>Acciones ante la Agencia Nacional de Defensa Jurídica del Estado por el Secretario del Comité de Conciliación.</t>
  </si>
  <si>
    <t>Acciones ante la ANDJE relacionadas con la evaluación y aprobación de la Política de prevención del daño antijurídico, siendo actas de reunión. Son condicionales ante su cantidad, pues en razón a que si en una reunión se logra el objetivo no es necesario realizar adicionales.</t>
  </si>
  <si>
    <t>Actas de reunión</t>
  </si>
  <si>
    <t>La Agencia Nacional de Defensa Jurídica ha realizado un seguimiento y aprobación a las políticas de prevención del daño antijurídico. Evidenciandose en las reuniones emitidas.</t>
  </si>
  <si>
    <t>Seguimiento a la política de prevención del daño antijurídico de la vigencia.</t>
  </si>
  <si>
    <t>Informe Semestral</t>
  </si>
  <si>
    <t>14_2015</t>
  </si>
  <si>
    <t>Se evidenció que la información disponible relacionada con la cantidad de vigilados, de deudores y monto total de la cartera, no es confiable.
Se Deben incluir 1136 vigilados y adelantarse todo el procedimiento para determinar el cobro de la multa por no reportar los ingresos.
1578 vigilados no reportaron ingresos entre 2012 y 2014,  equivalente a $20.900 millones.
Existen vigilados entre 2012 y 2014 que no habían pagado a 31 de julio de 2015 el valor correspondiente a $6.678 millones.
Se tiene una cantidad de vigilados que pagaron un valor inferior correspondiente a $14.300 millones.</t>
  </si>
  <si>
    <t xml:space="preserve">Generar la documentación en el proceso de TI para determinar el corte del universo de vigilados. 
</t>
  </si>
  <si>
    <t xml:space="preserve">Elaboración y seguimiento de las resoluciones emitas por no pago o menor valor pagado, a cargo del área Financiera. </t>
  </si>
  <si>
    <t>Elaborar resoluciones por no pago de contribucion especial  aplicando lo establecido en la Politica de Cartera</t>
  </si>
  <si>
    <t>Informe de las actividades realizandos para la gestion de cobro de manera  semestral.</t>
  </si>
  <si>
    <t>17_2015</t>
  </si>
  <si>
    <t>Debilidad en la aplicac de controles para el riesgo y reconocimiento individual y depurac de los derechos a favor de  la entidad por concepto de multas, intereses y contribuc lo que genera incertidumbre en el saldo de la cuenta 1401 deudores ingresos no  tributa por $1,981,2 mlls y afecta consecuentem la cuenta 4110 ingresos no tributarios, lo cual podría tener incidencia disciplinaria</t>
  </si>
  <si>
    <t>Realizar la reclasificación de la cartera, identificando así la cartera de difícil cobro según lo consignado en la Resolución 53436 del 19 de octubre de 2017, numeral 7</t>
  </si>
  <si>
    <t>Elaborar y aplicar matriz por cada concepto (Tasa, Multas y Contribución) de la cartera dellada por terceros, clasificada por cartera corriente según edades que permita realizar la reclasificación oportuna en la cuenta de cartera de difícil cobro y realizar el registro de la reclasificación en el SIIF Nación en la cuenta de cartera de difícil cobro según corresponda.</t>
  </si>
  <si>
    <t>Matriz elaborada, actualizada y registro en SIIF Nación</t>
  </si>
  <si>
    <t>Debilidades en la aplicación de controles para el riesgo y reconocimiento individual y depuración de los derechos a favor de  la entidad por concepto de multas, intereses y contribución, lo que genera incertidumbre en el saldo de la cuenta 1401 deudores ingresos no  tributarios por $1,981,2 millones y afecta consecuentemente, la cuenta 4110 ingresos no tributarios, lo cual podría tener incidencia disciplinaria.</t>
  </si>
  <si>
    <t xml:space="preserve">Realizar la inclusión del riesgo de incobrabilidad en el mapa de riesgos, del proceso Gestión Financiera e identificar los controles idóneos </t>
  </si>
  <si>
    <t>Mapa de riesgos actualizado (Hacer la identificación y valoración del riesgo)</t>
  </si>
  <si>
    <t>Mapa de riesgos actualizado en la cadena de valor.</t>
  </si>
  <si>
    <t>18_2015</t>
  </si>
  <si>
    <t xml:space="preserve">Debilidad en la aplicación oportuna de los controles de verificación y depuración de los registros de la cartera.
</t>
  </si>
  <si>
    <t>Conciliación mensual de la cuenta 140102  y la 147590 entre contabilidad, cartera y coactivo.</t>
  </si>
  <si>
    <t>Conciliaciones mensuales entre Cartera - Coactivo</t>
  </si>
  <si>
    <t>Conciliaciones realizadas</t>
  </si>
  <si>
    <t xml:space="preserve">Según evidencia denominada Conciliacion Cartera Multas 201811 se observó que se está realizando el cruce de información y el Grupo Financiera está determinando las diferencias objeto de verificación </t>
  </si>
  <si>
    <t xml:space="preserve">Se reformula, fue evaluada por el ente de control como no efectiva en Informe de Auditoria de la CGR recibida con radicado No, 20185604343122 del 4 diciem2018. En proceso de ejecución.
Se observó en la cadena de valor proceso Ges Financiera el mapa de riesgos  incorporad en el ítem 6 el riesgo Dificult para recuperar cartera contribuc especial y multas cobro persua de dificil cobro
</t>
  </si>
  <si>
    <t>19_2015</t>
  </si>
  <si>
    <t xml:space="preserve">La falta de control del flujo de información desde el área de notificaciones, así como de las delegadas de Tránsito, Puertos y Concesiones hacia el área contable, impidieron que se remitiera a tiempo la información correspondiente a las ejecutorias y que no se vieran reflejadas contablemente todas las obligaciones a favor de la entidad, derivando en una subestimación de las cuentas 140102 deudores multas y la 411002 ingresos multas. </t>
  </si>
  <si>
    <t>Remisiones desde la Coordinación de Notificaciones a la Coordinación Financiera, de las constancias de ejecutoria generadas, para que sean cargadas en el sistema de información previsto para tal fin.</t>
  </si>
  <si>
    <t>Elaborar un cuadro control del flujo MENSUAL  de la información con tiempos de entrega de las remisiones de la Coordinación de Notificaciones</t>
  </si>
  <si>
    <t>Reportes mensuales de remisiones</t>
  </si>
  <si>
    <t xml:space="preserve">Se reformula, fue evaluada por el ente de control como no efectiva en Informe  Auditoria de la CGR recibida 20185604343122 del 4 diciem2018. En proceso ejecución
Se observo relacionando las resoluc allegadas por Notificac y contabzadas por financiera.  
Recomen Revisar informac registra en base notificac se evidenc diferens en valores número memoran radica y fechas recibido en financ
</t>
  </si>
  <si>
    <t xml:space="preserve">Mensualmente el área financiera y notificaciones realizarán conciliación de los fallos recibidos de las diferentes delegadas, las constancias de ejecutoria generadas y las obligaciones registradas en el sistema.  Si se presentan diferencias en las conciliaciones, estas serán cargadas en el sistema. </t>
  </si>
  <si>
    <t xml:space="preserve">Conciliación entre Cartera - Coactivo- Notificaciones
</t>
  </si>
  <si>
    <t>Porcentaje de conciliaciones realizadas frente a las programadas</t>
  </si>
  <si>
    <t>20_2015</t>
  </si>
  <si>
    <t>Debilidad en la aplicación oportuna de los controles de verificación y depuración de los registros de la cartera.</t>
  </si>
  <si>
    <t>Registros de novedades por  concepto de intereses, aplicados durante el mes,</t>
  </si>
  <si>
    <t xml:space="preserve">Relacion de novedades por concepto de intereses realizado   mesualmente,
 </t>
  </si>
  <si>
    <t>Relacion de registros realizados  en el mes</t>
  </si>
  <si>
    <t>Registros de novedades por  concepto de intereses,  durante trimestre</t>
  </si>
  <si>
    <t xml:space="preserve">Relacion de novedades por concepto de intereses realizado  en cuentas de orden  durante el trimestre
 </t>
  </si>
  <si>
    <t>Relacion de registros realizados  en el trimestre</t>
  </si>
  <si>
    <t>21_2015</t>
  </si>
  <si>
    <t>Se da una subestimación de la cuenta 140160 Deudores contribuciones por $20,012  millones, afectando la cuenta 411061 Ingresos contribuciones, como consecuencia de la no generación a tiempo de los actos administrativos individuales a quienes no pagaron o pagaron un menor valor de  la tasa de vigilancia o contribución especial.</t>
  </si>
  <si>
    <t>23_2015</t>
  </si>
  <si>
    <t xml:space="preserve">Oportunidad en la  generación del informe que genera el aplicativo del manejo de los bienes de la entidad, de manera mensual, para luego verificar, validar y registrar. Denotando  deficiencia en las conciliaciones y ajustes requeridos  </t>
  </si>
  <si>
    <t>Conciliación mensual de la cuenta 167002 entre Contabilidad y Almacén</t>
  </si>
  <si>
    <t>Conciliar de manera mensual 167002</t>
  </si>
  <si>
    <t xml:space="preserve">Número de conciliaciones realizada frente a las programadas </t>
  </si>
  <si>
    <t>Se reformula, fue evaluada por el ente de control como no efectiva en Informe de Auditoria de la CGR recibida con radicado No, 20185604343122 del 4 de diciembre de 2018. En proceso de ejecución. En evidencia se observó conciliación de propiedad planta y equipo a corte 30 de noviembre de 2018 incluida la cuenta de equipo de computación</t>
  </si>
  <si>
    <t>Incluir en el procedimiento contable la conciliación mensual.</t>
  </si>
  <si>
    <t xml:space="preserve">Revisar y actualizar los procedimientos del proceso gestión financiera, para incluir las actividades relacionadas con las conciliaciones contables
 </t>
  </si>
  <si>
    <t>Procedimiento actualizado</t>
  </si>
  <si>
    <t>Se reformula, fue evaluada por el ente de control como no efectiva en Informe de Auditoria de la CGR recibida con radicado No, 20185604343122 del 4 de diciembre de 2018. En proceso de ejecución.
Se observó en la cadena de valor en el proceso Gestión financiera  la actividad actualizada de conciliar  entre almacén y financiera mensualmente</t>
  </si>
  <si>
    <t>24_2015</t>
  </si>
  <si>
    <t>Oportunidad en la  generación del informe que genera el aplicativo del manejo de los bienes de la entidad, de manera mensual, para luego verificar, validar y registrar. Denotando  deficiencia en las conciliaciones y ajustes requeridos</t>
  </si>
  <si>
    <t xml:space="preserve">Realizar la depuración de la cuenta correspondiente de la cuenta 197008.  </t>
  </si>
  <si>
    <t xml:space="preserve">Realizar la Depuración cuenta 197008 y presentar los informes correspondientes </t>
  </si>
  <si>
    <t xml:space="preserve">Informe  de  depuraciones programadas frente a las realizadas </t>
  </si>
  <si>
    <t>Conciliación mensual de la cuenta 197008 entre Contabilidad y Almacén.</t>
  </si>
  <si>
    <t xml:space="preserve">Conciliación de la cuenta 197008 entre inventarios y libro auxiliar contable.
</t>
  </si>
  <si>
    <t>Número  de conciliaciones realizadas frente a las programadas</t>
  </si>
  <si>
    <t xml:space="preserve">Se reformula, fue evaluada por el ente de control como no efectiva en Informe de Auditoria de la CGR recibida con radicado No, 20185604343122 del 4 de diciembre de 2018. En proceso de ejecución.  
En evidencia H_24 2015 Conc Almac Oct y Nov2018.xlsx se observó conciliación de propiedad planta y equipo a corte 30 de noviembre de 2018 incluida la cuenta de otros activos
</t>
  </si>
  <si>
    <t>Se reformula, fue evaluada por el ente de control como no efectiva en Informe de Auditoria de la CGR recibida con radicado No, 20185604343122 del 4 de diciembre de 2018. En proceso de ejecución.  
Se observó en la cadena de valor en el proceso Gestión financiera  la actividad actualizada de conciliar  entre almacén y financiera mensualmente</t>
  </si>
  <si>
    <t>28_2015</t>
  </si>
  <si>
    <t xml:space="preserve">Deficiencia en la aplicación de controles para identificar oportunamente las obligaciones y conceptos de los recaudos realizados, subestimando la cuenta 411061 ingresos contribuciones y sobreestimando la 140160 Deudores Contribuciones </t>
  </si>
  <si>
    <t>Incluir en el link de preguntas frecuentes de la página web de la Superintendencia de Puertos y transporte información correspondiente a la forma de pago para vigilados y/o ciudadanos.</t>
  </si>
  <si>
    <t>Inclusión en el link de preguntas frecuentes</t>
  </si>
  <si>
    <t>Registros contables, correpondiente a las partidas identificadas</t>
  </si>
  <si>
    <t>Realizar los registros contables, correpondiente a las partidas identificadas</t>
  </si>
  <si>
    <t>Relacion de registros identificados  durante el mes</t>
  </si>
  <si>
    <t>30_2015</t>
  </si>
  <si>
    <t>Debilidad en los controles de análisis, verificación y ajustes, señalados en el numeral 1,2,1 del indicativo 03 de 2015 y numeral 3,4 de la resolución 357 de 2008 expedidas por la contaduría general de la nación , lo que genera que las cuentas 411061 ingresos contribuciones y 140160 deudores contribuciones presente incertidumbre en 8,700,6 millones.</t>
  </si>
  <si>
    <t>31_2015</t>
  </si>
  <si>
    <t>32_2015</t>
  </si>
  <si>
    <t>De la muestra seleccionada, los documentos soportes del estado de cuenta de la tasa de contribuciones de 11 vigilados, no corresponde con los saldos registrados en el libro auxiliar por terceros. Lo anterior, denota debilidades en los controles para el registro de los derechos a cargo de la entidad, que permitan la adecuada confiabilidad y verificabilidad, señalados en el numeral 103 y 106 del Plan General de la Contabilidad Publica, lo cual afecta el saldo de la cuenta 140160 Deudores Contribuciones.</t>
  </si>
  <si>
    <t>33_2015</t>
  </si>
  <si>
    <t xml:space="preserve">Los documentos soportes de la muestra seleccionada de sanciones impuestas por la superintendencia de puertos y transportes a los vigilados no corresponde con los saldos de los libros auxiliares contables de sanciones.
 Lo anterior, denota diferencia en los controles que afecta a la contabilidad y verificabilidad de los registros señalados en los numerales 103 y 106 del plan general de contabilidad pública. Lo cual afecta el saldo de la cuenta 140102 deudores multas, </t>
  </si>
  <si>
    <t>35_2015</t>
  </si>
  <si>
    <t>Debilidad en la revelación de las notas a los estados financieros contables ya que los anteriores hechos se consideran a materiales , teniendo en cuenta que representan la fuente principal de los ingresos y corresponde a la funciones misionales de la entidad, lo cual afecta la adecuada compresión de los estados financieros de la entidad-</t>
  </si>
  <si>
    <t>Describir detalladamente  en las notas a los estados contables las cuentas que  lo conforman,</t>
  </si>
  <si>
    <t>Elaborar anualmente las notas a los estados financieros, donde se incluyan todos los hechos economicos generados durante la vigencia fiscal</t>
  </si>
  <si>
    <t>Notas a los estdos financieros detalladas</t>
  </si>
  <si>
    <t>36_2015</t>
  </si>
  <si>
    <t>Debilidad en la oportunidad de la comunicación de la información generada en las diferentes dependencia al área contable.</t>
  </si>
  <si>
    <t>Mesas de trabajo para depuración de información de hechos económico</t>
  </si>
  <si>
    <t xml:space="preserve">
Hacer mesas de trabajo con diferentes áreas  para aclaraciones  y consolidar información</t>
  </si>
  <si>
    <t>Actas de  reunion mensuales</t>
  </si>
  <si>
    <t xml:space="preserve">Realizar las conciliaciones necesarias para el registro  la información contable solicitando a las diferentes áreas y dependencia la información requerida para el registro de los hechos económicos que afecte la contabilidad de la entidad.
</t>
  </si>
  <si>
    <t>Realizar conciliaciones con las diferentes áreas y dependencias que deben presentar información    para el registro de los hechos económicos que afecte la contabilidad de la entidad.</t>
  </si>
  <si>
    <t>conciliaciones realizadas mensuales</t>
  </si>
  <si>
    <t>Realizar seguimiento permanente al cronograma de actividades para la entrega de información que afecte los Estados Financieros por parte de las dependencias</t>
  </si>
  <si>
    <t xml:space="preserve">Realizar seguimiento mensual al Cronograma de Actividades Entrega de Información  del Proceso de Gestión Contable 
</t>
  </si>
  <si>
    <t>seguimiento al cronograma mensualmente</t>
  </si>
  <si>
    <t>37_2015</t>
  </si>
  <si>
    <t>Debilidad en los controles establecidos para dicha área, denotando inconsistencias en la información presupuestal, lo cual afecta la confiabilidad de la misma</t>
  </si>
  <si>
    <t>1 (2018)</t>
  </si>
  <si>
    <t>H1 (2018) A Reconocimiento de pasivos por recaudo a favor de terceros. A la cuenta (2905) - Otros Pasivos - Recaudos por reclasificar a 31 de diciembre de 2017  se encuentra sobrestimada en debido que al cierre de la vigencia  quedaron partidas pendientes por identificar.</t>
  </si>
  <si>
    <t>Deficiencia en los mecanismos de control en cuenta recaudadora 223035064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</si>
  <si>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Implementar mecanismos internos y externos de control para asegurar la razonabilidad de las cuentas: Deudores  Ingresos y Patrimonio Institucional - Capital Fiscal</t>
  </si>
  <si>
    <t>Elaborar y publicar en la página web de la Supetransporte y/o medios alternativos disponibles el instructivo del procedimiento para pagos de los vigilados y/o ciudadanos</t>
  </si>
  <si>
    <t>Instructivo elaborado y publicado</t>
  </si>
  <si>
    <t xml:space="preserve">En Informe final de Auditoria de la CGR recibida con radicado 20185604343122 del 4 diciembre2018 practicada a financiera vigencia fiscal 2017 En desarrollo de la auditoria se establecieron 15 hallazgos presentados a través del SIRECI en  PM Periodicidad Ocasional Transmitido el 26 Diciembre 2018 Periodicidad Ocasional Consecutivo 356020181204 Esta en proceso de ejecucion </t>
  </si>
  <si>
    <t>Deficiencia en los mecanismos de control en cuenta recaudadora 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</si>
  <si>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Incluir en el link de preguntas frecuentes de la página web de la Superintendencia de Puertos y transporte información correspondiente a la forma de pago para vigilados y/o ciudadanos</t>
  </si>
  <si>
    <t>Implementar mecanismos internos y externos de control para asegurar la razonabilidad de las cuentas Deudores  Ingresos y Patrimonio Institucional Capital Fiscal</t>
  </si>
  <si>
    <t>Realizar llamadas a los vigilados para la identificación de recursos consignados en las cuentas recaudadoras de la Entidad identificando la obligacion</t>
  </si>
  <si>
    <t>Informe mensual</t>
  </si>
  <si>
    <t>2019/12/31</t>
  </si>
  <si>
    <t>2 (2018)</t>
  </si>
  <si>
    <t>H2 (2018)  A Reconocimiento de la incertidumbre en la posibilidad de recuperación de la cartera de difícil cobro, debido a que al cierre de la vigencia la SPT registró como cartera corriente  aquella que supera los dos (2) o más años de vencida.</t>
  </si>
  <si>
    <t>Debilidades en la clasificacion de la cartera  segun lo consignado en la Resolucion 53436 del 19 de octubre de 2017   numeral siete   que indica identificar y registrar la cartera en cuentas de difícil cobro</t>
  </si>
  <si>
    <t>Realizar la reclasificación de la cartera  identificando así la cartera de difícil cobro según lo consignado en la Resolución 53436 del 19 de octubre de 2017  numeral 7</t>
  </si>
  <si>
    <t>Elaborar y aplicar matriz por cada concepto Tasa  Multas y Contribución de la cartera dellada por terceros  clasificada por cartera corriente según edades que permita realizar la reclasificación oportuna en la cuenta de cartera de difícil cobro y realizar el registro de la reclasificación en el SIIF Nación en la cuenta de cartera de difícil cobro según corresponda</t>
  </si>
  <si>
    <t>Matriz elaborada  actualizada y registro en SIIF Nación</t>
  </si>
  <si>
    <t>H2 (2018) A Reconocimiento de la incertidumbre en la posibilidad de recuperación de la cartera de difícil cobro, debido a que al cierre de la vigencia la SPT registró como cartera corriente  aquella que supera los dos (2) o más años de vencida.</t>
  </si>
  <si>
    <t>Debilidades en la clasificación de la cartera  según lo consignado en la Resolución 53436 del 19 de octubre de 2017   numeral siete   que indica identificar y registrar la cartera en cuentas de difícil cobro</t>
  </si>
  <si>
    <t>Realizar la inclusión del riesgo de incobrabilidad en el mapa de riesgos  del proceso Gestión Financiera e identificar los controles idóneos</t>
  </si>
  <si>
    <t>Mapa de riesgos actualizado Hacer la identificación y valoración del riesgo</t>
  </si>
  <si>
    <t>Mapa de riesgos actualizado en la cadena de valor</t>
  </si>
  <si>
    <t>3 (2018)</t>
  </si>
  <si>
    <t>H3 (2018) A Razonabilidad cuenta Patrimonio Institucional. A. Las cuentas (3225) Patrimonio Institucional - no reflejan la realidad financiera  económica y social  debido a que el Resultado del Ejercicio de cada año  se encuentra representado por cartera que presenta riesgo de incobrabilidad  al estar clasificada entre dos (2) y más de cinco (5) años.</t>
  </si>
  <si>
    <t>Debilidades en la clasificación de la cartera  según lo consignado en la Resolución 53436 del 19 de octubre de 2017   numeral siete   y depuracion según lo establecido en el capitulo XIII  numeral 3 1 Porcedimiento para depurar  castigar y excluir de la contabilidad la cartera de imposible cobro</t>
  </si>
  <si>
    <t>Realizar saneamiento contable de la cartera   según lo consignado en la Resolución 53436 del 19 de octubre de 2017   numeral siete   y depuracion según lo establecido en el capitulo XIII  numeral 3 1 Porcedimiento para depurar  castigar y excluir de la contabilidad la cartera de imposible cobro</t>
  </si>
  <si>
    <t>Realizar saneamento contable de la cartera inferior a un SMLV a traves del comité de cartera y expedicion de resolucion de depuracion</t>
  </si>
  <si>
    <t>Realizar saneamento contable de la cartera de imposible recaudo a traves del comité de cartera y expedicion de resolucion de depuracion</t>
  </si>
  <si>
    <t>4 (2018)</t>
  </si>
  <si>
    <t>H4 (2018) A 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</si>
  <si>
    <t>La causa de este hallazgo obedece a que los actos administrativos allegados por el Grupo de Notificaciones al Grupo Financiera  con constancia de ejecutorias de  vigencias anteriores obedecen a la dinámica de los procesos administrativos</t>
  </si>
  <si>
    <t>Reconocer de manera mediata las novedades por revocatorias allegadas por el Grupo de Notificaciones</t>
  </si>
  <si>
    <t>Realizar registros contables con las novedades reportadas por el Grupo de Notificaciones</t>
  </si>
  <si>
    <t>Reporte de Novedades de revocatorias mensual  registradas en SIIF Nación</t>
  </si>
  <si>
    <t>2019/01/31</t>
  </si>
  <si>
    <t>Solicitud escrita al Grupo de Notificaciones requiriendo que los actos  administrativos de revocatoria sean entrgados de manera oportuna al Grupo financiera para registro contable</t>
  </si>
  <si>
    <t>Documento</t>
  </si>
  <si>
    <t>2019/02/28</t>
  </si>
  <si>
    <t>5 (2018)</t>
  </si>
  <si>
    <t>H5 (2018) A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</si>
  <si>
    <t>Falta de respuesta  por parte de los terceros a quienes se les envia la circularización de operaciones reciprocas</t>
  </si>
  <si>
    <t>Reiterar las comunicación a las Entidades con las que la  Supertransporte tiene operaciones recíprocas</t>
  </si>
  <si>
    <t>Publicar en la pagina web de la SPT  de manera trimestral las entidades con las cuales  se tuvo operaciones reciprocas  e incluir los datos de contacto del Grupo Financiera  en el documento a publicar</t>
  </si>
  <si>
    <t>Enviar y realizar segumiento trimestral a los correos recibidos y  los enviados por el Grupo Financiera de los terceros a  reportar en las operaciones reciprocas</t>
  </si>
  <si>
    <t>Correos electronicos enviados</t>
  </si>
  <si>
    <t xml:space="preserve">En Informe final de Auditoria de la CGR comunicada con radicado 20185604343122 del 4 diciembre2018 practicada a financiera vigencia fiscal 2017 se establecieron 15 hallazgos presentados a través del SIRECI en  PM Periodicidad Ocasional Transmitido el 26 Diciembre 2018, Consecutivo 356020181204, en proceso de ejecución </t>
  </si>
  <si>
    <t>6 (2018)</t>
  </si>
  <si>
    <t>H6 (2018) A Reconocimiento recursos de los títulos de Depósito Judicial. A.  por debilidades en la aplicación efectiva de controles  debido a que la SPT no registró los recursos correspondientes a los Títulos de Depósito Judicial  que se constituyeron a su favor con  órdenes de embargo expedidas dentro del proceso de cobro coactivo que adelanta  en cuentas de orden.</t>
  </si>
  <si>
    <t>El no reconocimiento en las cuentas de orden de los titulos judiales  producto de las medidas cautelares ejercida por el Grupo de Jurisdiccion Coactiva</t>
  </si>
  <si>
    <t>Conciliación de las novedades títulos de depósito judicial por parte de financiera y coactivo</t>
  </si>
  <si>
    <t>Solicitar el diseño e implementación de la base de datos de títulos de depósito judicial para consulta de los Grupos Financiera y Jurisdicción Coactivo</t>
  </si>
  <si>
    <t>Base de datos implementada</t>
  </si>
  <si>
    <t>No hay seguridad en la custodia de algunos títulos de depósito judicial por falta de especio en la Caja Fuerte de la Coordinación del Grupo Jurisdicción Coactiva</t>
  </si>
  <si>
    <t>Incluir  compra de la caja fuerte dentro del plan de adquisición del año 2019</t>
  </si>
  <si>
    <t>Seguimiento a la solicitud soporte de adquisicion caja fuerte</t>
  </si>
  <si>
    <t>Aquisicion caja fuerte</t>
  </si>
  <si>
    <t>2019/06/30</t>
  </si>
  <si>
    <t>7 (2018)</t>
  </si>
  <si>
    <t>H7 (2018) A  Revelación hechos financieros  económicos y sociales. A.  las notas a los estados contables no contienen la información básica y adicional necesaria  para la adecuada interpretación cuantitativa y cualitativa de la situación financiera  económica y social por lo que limita conocer en tiempo real el estado y situación de los derechos y obligaciones de la SPT</t>
  </si>
  <si>
    <t>La falta de detalle para la adecuada interpretación cuantitativa y cualitativa de la situación financiera económica y social en las notas a los estados financieros contables</t>
  </si>
  <si>
    <t>Describir detalladamente  en las notas a los estados contables las cuentas que  lo conforman</t>
  </si>
  <si>
    <t>Elaborar anualmente las notas a los estados financieros  donde se incluyan todos los hechos economicos generados durante la vigencia fiscal</t>
  </si>
  <si>
    <t>8 (2018)</t>
  </si>
  <si>
    <t>H8 (2018)  AD Sistema de Control Interno .AD.  se identificaron debilidades que inciden en la razonabilidad de los Estados Financieros 2017  por la inoportunidad en el suministro de la información en la identificación y depuración de vigilados  clasificación de la cartera.</t>
  </si>
  <si>
    <t>Inoportunidad en el suministro de la información en la identificación y depuración de vigilados  clasificación de la cartera que no permite a la Coordinación Financiera registrar contablemente de manera  oportuna</t>
  </si>
  <si>
    <t>Realizar seguimiento mensual al Cronograma de Actividades Entrega de Información  del Proceso de Gestión Contable</t>
  </si>
  <si>
    <t>9 (2018)</t>
  </si>
  <si>
    <t>H9 (2018) A Reconocimiento de Ingresos Fiscales -Administrativo  La cuenta (4110) ingresos fiscales  a 31dici2017  presenta incertidumbre en cuantía determinada  debido que al cierre de la vigencia  la SPT no causó ni recaudó la totalidad de los recursos que le correspondian por concepto de contribución especial.</t>
  </si>
  <si>
    <t>Incertidumbre por el no recaudo de la contribucion especial durante la vigencia 2017</t>
  </si>
  <si>
    <t>Generar una línea de tiempo de vigilados que determinaran un corte  el cual será base para proyectar el calculo de la contribución especial del año inmediatamente siguiente  teniendo en cuenta los vigilados pueden crecer o decrecer en un determinado tiempo</t>
  </si>
  <si>
    <t>Generar la documentación en el proceso de TI para determinar el corte del universo de vigilados</t>
  </si>
  <si>
    <t>H9 (2018) A  Reconocimiento de Ingresos Fiscales -Administrativo  La cuenta (4110) ingresos fiscales  a 31dici2017  presenta incertidumbre en cuantía determinada  debido que al cierre de la vigencia  la SPT no causó ni recaudó la totalidad de los recursos que le correspondian por concepto de contribución especial.</t>
  </si>
  <si>
    <t>Ajustar el sistema único de vigilados  con el propósito de manejar los cortes por tiempo y Delegatura  garantizando tener una única fuente de información en el tiempo</t>
  </si>
  <si>
    <t>10 (2018)</t>
  </si>
  <si>
    <t>H10 (2018) 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</si>
  <si>
    <t>Presunto falta de motivación</t>
  </si>
  <si>
    <t>Formulación de políticas de prevención del daño antijurídico en lo relativo a el retiros de funcionarios de planta en estricto sentido de la Ley y la Jurisprudencia.</t>
  </si>
  <si>
    <t>Formular, aprobar y socializar las politicas sobre la prevención del daño antijurídico y defensa de los intereses de la Entidad Política  año 2019</t>
  </si>
  <si>
    <t>Politicas prevención de daño antijurídico y defensa de los intereses de la Entidad Política  año 2019</t>
  </si>
  <si>
    <t>H10 (2018)  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</si>
  <si>
    <t>Presunta omisión de informar al Ministerio Público</t>
  </si>
  <si>
    <t>El Secretario Técnico del Comité de Conciliación de la Superintendencia de Puertos y Transporte, deberá informar al  Ministerio Público las  decisiones adoptadas señalando de manera clara los fundamentos fácticos y jurídicos de la decisión en los casos en que se decida no instaurar la acción de repetición.</t>
  </si>
  <si>
    <t>Comunicación  al Ministerio Público</t>
  </si>
  <si>
    <t>Comunicación</t>
  </si>
  <si>
    <t>Debilidades en el control de los términos</t>
  </si>
  <si>
    <t>Matriz de control que genere alerta en los casos que surja responsabilidad de la entidad por sentencia condenatoria, para que una vez efectuado el pago por parte de la SPT, se remita el expediente al Comité de Conciliación, el cual en un término no superior a 4 meses deberá adoptar decisión motivada</t>
  </si>
  <si>
    <t>Formular, socializar a los miembros del Comité de conciliación sobre matriz de control.</t>
  </si>
  <si>
    <t>Matriz de control.</t>
  </si>
  <si>
    <t>11 (2018)</t>
  </si>
  <si>
    <t>H11 (2018) 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</si>
  <si>
    <t>Falta de aplicación efectiva de controles en la publicación de los documentos en el SECOP I de los diferentes contratos</t>
  </si>
  <si>
    <t>Realizar seguimiento a la publicación de los contratos perfeccionados a más tardar el día hábil siguiente de su suscripción. Las vigencias actuales se manejan en SECOP II todo virtual</t>
  </si>
  <si>
    <t>Realizar a través del PIC   capacitación sobre términos dirigida a las personas encargadas en la Superintendencia de la publicación en Secop</t>
  </si>
  <si>
    <t>Capacitación recibida</t>
  </si>
  <si>
    <t>H11 (2018) 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</si>
  <si>
    <t>Realizar seguimiento  a la pubicación de los contratos perfeccionados a más tardar el día hábil siguiente de su suscripción   Es de anotar  que las vigencias actuales se manejan en SECOP II (todo es virtual)</t>
  </si>
  <si>
    <t>Incluir alertas en la   base de datos Contratación   de la Superintendencia por Vigencia</t>
  </si>
  <si>
    <t>Base de Datos actualizada que incluya puntos de control</t>
  </si>
  <si>
    <t>Realizar seguimiento  a la pubicación de los contratos perfeccionados a más tardar el día hábil siguiente de su suscripción  Es de anotar  que las vigencias actuales se manejan en SECOP II (todo es virtual)</t>
  </si>
  <si>
    <t>Monitorear los procesos de Selección adelantados por la entidad  a través de la nueva plataforma tecnológica  verificando  que estén  en estado publicado</t>
  </si>
  <si>
    <t>12 (2018)</t>
  </si>
  <si>
    <t>H12 (2018) A  Ejecución vigencias Futuras aprobadas en el 2016 para ejecutar en el 2017. A.   De acuerdo con los registros la totalidad de los recursos autorizados de vigencias futuras no fueron utilizados  lo cual a la luz de lo dispuesto en el art 2 8 1 7 1 10 Dec 1068 2015  caducaron,   no se evidencia que la SPT haya surtido los trámites de comunicación ante el MT y DGPPN.</t>
  </si>
  <si>
    <t>En el proceso de contratación se adjudicó la menor oferta  de acuerdo con la normatividad de contratación  En el proceso de gestión financiera en su momento no se contaba con un control que permitiera generar las alertas paran informar a las Entidades correspondientes  los recursos que no fueron utilizados frente a lo proyectado</t>
  </si>
  <si>
    <t>Establecer mecanismos de control para garantizar que los recursos que no son utilizados en vigencias futuras definidas  sean reportados oportunamente a las Entidades correspondientes</t>
  </si>
  <si>
    <t>Actualizar la documentación de las vigencias futuras  en el Proceso de Gestión financiera -  subproceso  presupuesto en la Cadena de Valor</t>
  </si>
  <si>
    <t>Actualización procedimiento en la Cadena de Valor</t>
  </si>
  <si>
    <t>De acuerdo con en el de Plan Anual de Adquisiciones  se debe aplicar el control  identificando los recursos planeados frente a los recursos ejecutados  gracias al seguimiento realizado por la Oficina Asesora de Planeación  quien mantendrá comunicación permanente con las todas áreas de la Entidad</t>
  </si>
  <si>
    <t>Soporte del seguimiento vigencias futuras</t>
  </si>
  <si>
    <t>Actualizar la información relacionada con el plan Anual de Adquisiciones  sobre la ejecución de las vigencias futuras</t>
  </si>
  <si>
    <t>13 (2018)</t>
  </si>
  <si>
    <t>H13 (2018)A Planeación y ejecución presupuestal de Ingresos. A. Dentro de la planificación y ejecución del presupuesto de Ingresos para la vigencia 2017  la SPT no incluyó la totalidad de los sujetos vigilados y en consecuencia  limitó el alcance la Inspección  vigilancia y control  que genera los ingresos del Presupuesto.</t>
  </si>
  <si>
    <t>Teniendo en cuenta que la proyección del calculo de la contribución se realiza  con información de la vigencia inmediatamente anterior  las bases de vigilados no se encuentran completamente depuradas por tanto este número no permite realizar el cobro de la contribución a la totalidad del universo de vigilados</t>
  </si>
  <si>
    <t>Generar la documentación en el proceso de TI para determinar el corte del universo de vigilados   2  Ajustar el sistema único de vigilados  con el propósito de manejar los cortes por tiempo y Delegatura  garantizando tener una única fuente de información en el tiempo</t>
  </si>
  <si>
    <t>14 (2018)</t>
  </si>
  <si>
    <t>H14 (2018) A Ejecución presupuestal de ingresos 2017. A. Los recursos recaudados que no hicieron parte del ppto de Gastos de la SPT  se debieron constituir como excedentes de liquidez sobre los cuales la SPT no reveló este hecho en la vigencia 2017 debido a controles que  además  no permite disponer de información para conocer sobre el estado de los recursos entregados en Admon.</t>
  </si>
  <si>
    <t>Se presenta una diferencia entre el presupuesto establecido por el Ministerio de Hacienda y los ingresos recaudados por la Entidad  debido a que el presupuesto solamente contempla los ingresos por contribución especial; los ingreso por multas y otros conceptos no hacen parte del presupuesto de la Entidad  debido a que van directamente al Tesoro Nacional</t>
  </si>
  <si>
    <t>Detallar claramente en el Proceso de Gestión Financiera   el subproceso Gestionar  Recaudo y Cartera   en la Cadena de Valor</t>
  </si>
  <si>
    <t>Ajustar en el subproceso Gestionar  Recaudo y Cartera   en la Cadena de Valor  Recaudar Contribución Especial</t>
  </si>
  <si>
    <t>15 (2018)</t>
  </si>
  <si>
    <t xml:space="preserve">H15 (2018)A Reserva presupuestal Contrato 293 de 2017. A.  La SPT constituyó Reserva Pptal para amparar el pago 12 del Contrato Interadministrativo 293 de 2017 por 373. 9 mm  Al revisar la documentación que respaldó dicha reserva pptal  se evidencia que el Contratista a través de Fra CCT 00206  de fecha 29 de diciembre de 2017 </t>
  </si>
  <si>
    <t>Control no efectivo en la clasificación de las cuentas por pagar y reservas</t>
  </si>
  <si>
    <t>Realizar la clasificación  de obligaciones  dependiendo de los soportes allegados al Grupo Financiera  según cortes de cierre institucional</t>
  </si>
  <si>
    <t>Actualizar en el Proceso Gestión Financera   subproceso de Contabilidad el detalla de la documentación soporte para tramite de cuentas por pagar y reserva</t>
  </si>
  <si>
    <t>H15 (2018)A Reserva presupuestal  Contrato 293 de 2017. A.  Falta de aplicación efectiva de controles  generó presuntamente transgresión a la norma y en consecuencia las Reservas presupuestales quedaron sobrestimadas y las Cuentas por Pagar subestimadas</t>
  </si>
  <si>
    <t>Realizar conciliaciones anual sobre la constitución de las cuentas por pagar y reserva de los pagos realizados y generar alertas por parte del encargado de presupuesto  a la Coordinacion Financera</t>
  </si>
  <si>
    <t>Documento de conciliación y correo electrónico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</si>
  <si>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</si>
  <si>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</si>
  <si>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</si>
  <si>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</si>
  <si>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</si>
  <si>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</si>
  <si>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</si>
  <si>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</si>
  <si>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</si>
  <si>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</si>
  <si>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</si>
  <si>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</si>
  <si>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</si>
  <si>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</si>
  <si>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</si>
  <si>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</si>
  <si>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</si>
  <si>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</si>
  <si>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</si>
  <si>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</si>
  <si>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</si>
  <si>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</si>
  <si>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</si>
  <si>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</si>
  <si>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</si>
  <si>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</si>
  <si>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</si>
  <si>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</si>
  <si>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</si>
  <si>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</si>
  <si>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</si>
  <si>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</si>
  <si>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</si>
  <si>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</si>
  <si>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</si>
  <si>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</si>
  <si>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</si>
  <si>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</si>
  <si>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</si>
  <si>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</si>
  <si>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</si>
  <si>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</si>
  <si>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</si>
  <si>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</si>
  <si>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</si>
  <si>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</si>
  <si>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</si>
  <si>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</si>
  <si>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</si>
  <si>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</si>
  <si>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</si>
  <si>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</si>
  <si>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</si>
  <si>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</si>
  <si>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</si>
  <si>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</si>
  <si>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</si>
  <si>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</si>
  <si>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</si>
  <si>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</si>
  <si>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</si>
  <si>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</si>
  <si>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</si>
  <si>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</si>
  <si>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</si>
  <si>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</si>
  <si>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</si>
  <si>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</si>
  <si>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</si>
  <si>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</si>
  <si>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</si>
  <si>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</si>
  <si>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</si>
  <si>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</si>
  <si>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</si>
  <si>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</si>
  <si>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</si>
  <si>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</si>
  <si>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</si>
  <si>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</si>
  <si>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</si>
  <si>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</si>
  <si>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</si>
  <si>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</si>
  <si>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</si>
  <si>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</si>
  <si>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</si>
  <si>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</si>
  <si>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</si>
  <si>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</si>
  <si>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</si>
  <si>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</si>
  <si>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</si>
  <si>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</si>
  <si>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</si>
  <si>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</si>
  <si>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</si>
  <si>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</si>
  <si>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</si>
  <si>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</si>
  <si>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</si>
  <si>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</si>
  <si>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</si>
  <si>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</si>
  <si>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</si>
  <si>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</si>
  <si>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r>
      <rPr>
        <b/>
        <sz val="9"/>
        <rFont val="Arial Narrow"/>
        <family val="2"/>
      </rPr>
      <t>H10 (2010) - A.-</t>
    </r>
    <r>
      <rPr>
        <sz val="9"/>
        <rFont val="Arial Narrow"/>
        <family val="2"/>
      </rPr>
      <t xml:space="preserve"> Bienes en Bodega. A Diciembre 31 de 2010, existen elementos de consumo que vienen desde noviembre de 2009, por un valor de $3.6 millones   los cuales a la fecha no se han dado al servicio, lo que refleja deficiencias en los estudios técnicos que soportan las necesidades requeridas para la adquisición de elementos generando una gestión ineficiente. </t>
    </r>
  </si>
  <si>
    <r>
      <rPr>
        <b/>
        <sz val="9"/>
        <rFont val="Arial Narrow"/>
        <family val="2"/>
      </rPr>
      <t>H 60 (2010) A.</t>
    </r>
    <r>
      <rPr>
        <sz val="9"/>
        <rFont val="Arial Narrow"/>
        <family val="2"/>
      </rPr>
      <t xml:space="preserve"> Implementación del Sistema VIGÍA.  De acuerdo con los pliegos de condiciones, 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r>
  </si>
  <si>
    <r>
      <rPr>
        <b/>
        <sz val="9"/>
        <rFont val="Arial Narrow"/>
        <family val="2"/>
      </rPr>
      <t xml:space="preserve">H65 (2010) A. </t>
    </r>
    <r>
      <rPr>
        <sz val="9"/>
        <rFont val="Arial Narrow"/>
        <family val="2"/>
      </rPr>
      <t xml:space="preserve"> Cronograma del Proyecto.  Siendo el cronograma una herramienta fundamental en la ejecución y control de cualquier proyecto, se observa falta de claridad por parte de la Entidad en cuanto al cronograma oficial para la implementación del sistema de información Vigía; se remitió a la CGR varias versiones del mismo, no obstante en la revisión del expediente contractual sólo se encontró formalmente</t>
    </r>
  </si>
  <si>
    <r>
      <rPr>
        <b/>
        <sz val="9"/>
        <rFont val="Arial Narrow"/>
        <family val="2"/>
      </rPr>
      <t xml:space="preserve">H2 (2013) A. </t>
    </r>
    <r>
      <rPr>
        <sz val="9"/>
        <rFont val="Arial Narrow"/>
        <family val="2"/>
      </rPr>
      <t>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</si>
  <si>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r>
      <rPr>
        <b/>
        <sz val="9"/>
        <rFont val="Arial Narrow"/>
        <family val="2"/>
      </rPr>
      <t xml:space="preserve">H3 (2013) AD. </t>
    </r>
    <r>
      <rPr>
        <sz val="9"/>
        <rFont val="Arial Narrow"/>
        <family val="2"/>
      </rPr>
      <t>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t>
    </r>
  </si>
  <si>
    <r>
      <rPr>
        <b/>
        <sz val="9"/>
        <rFont val="Arial Narrow"/>
        <family val="2"/>
      </rPr>
      <t xml:space="preserve">H3 (2013) AD </t>
    </r>
    <r>
      <rPr>
        <sz val="9"/>
        <rFont val="Arial Narrow"/>
        <family val="2"/>
      </rPr>
      <t>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t>
    </r>
  </si>
  <si>
    <r>
      <rPr>
        <b/>
        <sz val="9"/>
        <rFont val="Arial Narrow"/>
        <family val="2"/>
      </rPr>
      <t>H6 (2013</t>
    </r>
    <r>
      <rPr>
        <sz val="9"/>
        <rFont val="Arial Narrow"/>
        <family val="2"/>
      </rPr>
      <t xml:space="preserve">) </t>
    </r>
    <r>
      <rPr>
        <b/>
        <sz val="9"/>
        <rFont val="Arial Narrow"/>
        <family val="2"/>
      </rPr>
      <t>A.</t>
    </r>
    <r>
      <rPr>
        <sz val="9"/>
        <rFont val="Arial Narrow"/>
        <family val="2"/>
      </rPr>
      <t xml:space="preserve"> Programa General de Inspecciones. Incumplimiento en el PGI - Se evidencia deficiencias en el cumplimiento de la funciones misionales a cargo de la entidad, que se traducen en la disminución de la eficacia en las labores de inspección. De acuerdo con la información suministrada por la Delegada de Concesiones, para la vigencia 2013 se programaron 172 visitas de inspección de las cuales se realizaron 156 y las 16 restantes no se efectuaron, principalmente porqué el vigilado fue visitado previamente por Mintransporte y el INVIAS. Ante esta situación, es pertinente resaltar que las visitas realizadas por los entes mencionados, no constituyen una justificación válida para haber limitado el alcance previsto en PGI.</t>
    </r>
  </si>
  <si>
    <r>
      <rPr>
        <b/>
        <sz val="9"/>
        <rFont val="Arial Narrow"/>
        <family val="2"/>
      </rPr>
      <t xml:space="preserve">H10 (2013) A.- </t>
    </r>
    <r>
      <rPr>
        <sz val="9"/>
        <rFont val="Arial Narrow"/>
        <family val="2"/>
      </rPr>
      <t xml:space="preserve">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 respecto del incumplimiento por parte de la Universidad del Tolima en la ejecución del convenio 330/13, no tomó las medidas sancionatorias respectivas. 
La Supertransporte pacto un pago del 35%, correspondiente a $1.043.875.000, supeditado a la presentación del cronograma de actividades, sin establecer la constitución de la garantía que amparará el anticipo con lo cual se colocó en riesgo  el recurso entregado.
- En el momento de suscripción de la acta de liquidación  por mutuo acuerdo del convenio, no se tuvo en cuenta el perjuicio que se causó a la Supertransporte por la no ejecución del objeto contractual, en razón de que no se efectúo actuación administrativa alguna sobre los 22000 IUIT, objeto del convenio.</t>
    </r>
  </si>
  <si>
    <r>
      <rPr>
        <b/>
        <sz val="9"/>
        <rFont val="Arial Narrow"/>
        <family val="2"/>
      </rPr>
      <t xml:space="preserve">H12 (2013) AD.  </t>
    </r>
    <r>
      <rPr>
        <sz val="9"/>
        <rFont val="Arial Narrow"/>
        <family val="2"/>
      </rPr>
      <t xml:space="preserve"> Terceros Genéricos en la Cuenta Deudores. Para  el caso en estudio de los Deudores (cartera cobrable e incobrable), la entidad soporta la contabilidad del SIIF en hojas de cálculo (Excel), sin registrar los movimientos en su totalidad, a nivel de detalle en el SIIF. Esta situación comporta riesgos, de una parte, por la falta de trazabilidad y seguridad de la información manejadas en hojas de cálculo y de otra parte por la falta de registro en detalle en el sistema; afectando con ello la calidad y detalle de la información generada a partir de los registros contables.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con base en la clasificación ordenada, flexible y pormenorizada de las cuentas, incumpliendo lo dispuesto en el Régimen de contabilidad Pública, Resolución 356 de 2007. Lo anterior genera dificultades para el recaudo de este valor, en los derechos reales de cobro que tiene la SPT debido a la inexistencia de un auxiliar detallado o pormenorizado de cada deudor en los registros de contabilidad.</t>
    </r>
  </si>
  <si>
    <r>
      <rPr>
        <b/>
        <u/>
        <sz val="9"/>
        <rFont val="Arial Narrow"/>
        <family val="2"/>
      </rPr>
      <t>H1 (2015) A.-</t>
    </r>
    <r>
      <rPr>
        <b/>
        <sz val="9"/>
        <rFont val="Arial Narrow"/>
        <family val="2"/>
      </rPr>
      <t xml:space="preserve"> </t>
    </r>
    <r>
      <rPr>
        <sz val="9"/>
        <rFont val="Arial Narrow"/>
        <family val="2"/>
      </rPr>
      <t xml:space="preserve"> Socializar e Impulsar la política sectorial. Delegada de Tránsito no cumplió con la Meta cubriendo el 37% de los vigilados. Delegada de Puertos superó la meta en 68%. Desbalance en los esfuerzos institucionales por difundir sus políticas y la normatividad del sector e inconsistencias en la gestión de la información de la Entidad</t>
    </r>
  </si>
  <si>
    <r>
      <rPr>
        <b/>
        <sz val="9"/>
        <rFont val="Arial Narrow"/>
        <family val="2"/>
      </rPr>
      <t xml:space="preserve">Ha2 (2015) A.-  </t>
    </r>
    <r>
      <rPr>
        <sz val="9"/>
        <rFont val="Arial Narrow"/>
        <family val="2"/>
      </rPr>
      <t xml:space="preserve"> Socializar e Impulsar la política de supervisión para la formalización del sector. 
1. Fortalecer el conocimiento en normas vigentes. 
Cumplimiento de la meta del 13.2%. Delegada de Tránsito capacitó al 1.41% de sus supervisados. Delegada de Concesiones supera el número de vigilados. Desbalance en los esfuerzos institucionales por capacitar a las empresas que vigila.
2. Fortalecer los conocimientos de los servidores públicos de la SPT que realizan la supervisión.
La meta no se cumplió puesto que se esperaba fortalecer los conocimientos de todos los funcionarios. Concesiones no realizó capacitaciones. Tránsito realizó jornadas de inducción y capacitación relacionadas con las funciones de la dependencia.</t>
    </r>
  </si>
  <si>
    <r>
      <rPr>
        <b/>
        <sz val="9"/>
        <rFont val="Arial Narrow"/>
        <family val="2"/>
      </rPr>
      <t xml:space="preserve">H2 (2015) A.-  </t>
    </r>
    <r>
      <rPr>
        <sz val="9"/>
        <rFont val="Arial Narrow"/>
        <family val="2"/>
      </rPr>
      <t xml:space="preserve"> Socializar e Impulsar la política de supervisión para la formalización del sector. 
1. Fortalecer el conocimiento en normas vigentes. 
Cumplimiento de la meta del 13.2%. Delegada de Tránsito capacitó al 1.41% de sus supervisados. Delegada de Concesiones supera el número de vigilados. Desbalance en los esfuerzos institucionales por capacitar a las empresas que vigila.
2. Fortalecer los conocimientos de los servidores públicos de la SPT que realizan la supervisión.
La meta no se cumplió puesto que se esperaba fortalecer los conocimientos de todos los funcionarios. Concesiones no realizó capacitaciones. Tránsito realizó jornadas de inducción y capacitación relacionadas con las funciones de la dependencia.</t>
    </r>
  </si>
  <si>
    <r>
      <rPr>
        <b/>
        <sz val="9"/>
        <rFont val="Arial Narrow"/>
        <family val="2"/>
      </rPr>
      <t>H3 (2015) A.-</t>
    </r>
    <r>
      <rPr>
        <sz val="9"/>
        <rFont val="Arial Narrow"/>
        <family val="2"/>
      </rPr>
      <t xml:space="preserve"> Desarrollar e Implementar acciones preventivas y correctivas que minimicen las condiciones de riesgo en seguridad, por tipo de vigilado.
1. Acciones para mitigación de riesgo que afectan la operación, calidad y seguridad en el servicio de los vigilados: La SPT no cumplió con las metas trazadas. Delegada de Tránsito cumplió en un 36.15% (7 de 19). Delegada de Concesiones implementó 17 de 2 acciones programadas (2798%)
2. Indicadores de gestión en seguridad: Delegad de Tránsito cumplió con 41%. Las otras Delegadas sobrepasaron las metas. Falta de claridad de la meta y su alcance, deficiencias en los cálculos del porcentaje de cumplimiento
3. Implementar 10 modelos de buenas prácticas empresariales para los supervisados: Delegada de Tránsito no cumplió. Delegada de concesiones no tenia planeado implementar modelo. Desbalance en la gestión de la Entidad. Deficiencias en los cálculos del porcentaje de cumplimiento.
4. Implementar 22 indicadores en competitividad empresarial: No se cumplió la meta </t>
    </r>
  </si>
  <si>
    <r>
      <rPr>
        <b/>
        <sz val="9"/>
        <rFont val="Arial Narrow"/>
        <family val="2"/>
      </rPr>
      <t xml:space="preserve">H4 (2015) A.-  </t>
    </r>
    <r>
      <rPr>
        <sz val="9"/>
        <rFont val="Arial Narrow"/>
        <family val="2"/>
      </rPr>
      <t xml:space="preserve">Cumplimiento de Metas Plan Estratégico Institucional </t>
    </r>
  </si>
  <si>
    <r>
      <rPr>
        <b/>
        <sz val="9"/>
        <rFont val="Arial Narrow"/>
        <family val="2"/>
      </rPr>
      <t>Competitividad estratégica e Infraestructura</t>
    </r>
    <r>
      <rPr>
        <sz val="9"/>
        <rFont val="Arial Narrow"/>
        <family val="2"/>
      </rPr>
      <t xml:space="preserve">
En el año 2015 no se había efectuado la reformulación del indicador</t>
    </r>
  </si>
  <si>
    <r>
      <rPr>
        <b/>
        <sz val="9"/>
        <rFont val="Arial Narrow"/>
        <family val="2"/>
      </rPr>
      <t>Buen Gobierno</t>
    </r>
    <r>
      <rPr>
        <sz val="9"/>
        <rFont val="Arial Narrow"/>
        <family val="2"/>
      </rPr>
      <t xml:space="preserve">
a. Deficiencias en la definición del alcance del indicador de la estrategia de Plan rediseño de gestión Institucional (procesos, procedimientos, redistribución de planta, tecnología)
b. Deficiencias en la definición del alcance del indicador de la estrategia de Desarrollar e implementar las tecnologías necesarias y existentes de acuerdo a las políticas de gobierno en línea. Realizar las interfaces con las demás entidades del sector.</t>
    </r>
  </si>
  <si>
    <r>
      <rPr>
        <b/>
        <sz val="9"/>
        <rFont val="Arial Narrow"/>
        <family val="2"/>
      </rPr>
      <t xml:space="preserve">H13 (2015) A.-  </t>
    </r>
    <r>
      <rPr>
        <sz val="9"/>
        <rFont val="Arial Narrow"/>
        <family val="2"/>
      </rPr>
      <t>Prevención daño Antijurídico. De conformidad con lo enviado por la Superintendencia de Puertos y Transporte, mediante oficio STP respuesta No. 2- Anexo No. 9, se observa que dicha Entidad no cuenta con un documento oficial donde se ejecute la Política de Prevención del Daño Antijurídico, sin embargo la Entidad ha realizado una serie de actividades que evidencian actuaciones que se han desplegado en vigencia 2015 y 2016, a fin de que se consolide el referido documento.</t>
    </r>
  </si>
  <si>
    <r>
      <rPr>
        <b/>
        <sz val="9"/>
        <rFont val="Arial Narrow"/>
        <family val="2"/>
      </rPr>
      <t>H14 (2015) AD.- R</t>
    </r>
    <r>
      <rPr>
        <sz val="9"/>
        <rFont val="Arial Narrow"/>
        <family val="2"/>
      </rPr>
      <t xml:space="preserve">ecaudo Cartera – Producción de Información Confiable
</t>
    </r>
  </si>
  <si>
    <r>
      <rPr>
        <b/>
        <sz val="9"/>
        <rFont val="Arial Narrow"/>
        <family val="2"/>
      </rPr>
      <t xml:space="preserve">H17 (2015) AD.-  </t>
    </r>
    <r>
      <rPr>
        <sz val="9"/>
        <rFont val="Arial Narrow"/>
        <family val="2"/>
      </rPr>
      <t xml:space="preserve">Deudores – saldo de Terceros sin individualizar.
</t>
    </r>
  </si>
  <si>
    <r>
      <rPr>
        <b/>
        <sz val="9"/>
        <rFont val="Arial Narrow"/>
        <family val="2"/>
      </rPr>
      <t>H18 (2015) AD.-</t>
    </r>
    <r>
      <rPr>
        <sz val="9"/>
        <rFont val="Arial Narrow"/>
        <family val="2"/>
      </rPr>
      <t xml:space="preserve"> Deudores Multas. </t>
    </r>
  </si>
  <si>
    <r>
      <rPr>
        <b/>
        <sz val="9"/>
        <rFont val="Arial Narrow"/>
        <family val="2"/>
      </rPr>
      <t xml:space="preserve">H19 (2015) AD.-  </t>
    </r>
    <r>
      <rPr>
        <sz val="9"/>
        <rFont val="Arial Narrow"/>
        <family val="2"/>
      </rPr>
      <t xml:space="preserve">Multas sin Contabilizar Oportunamente y Gestión de Cobro.
</t>
    </r>
  </si>
  <si>
    <r>
      <rPr>
        <b/>
        <sz val="9"/>
        <rFont val="Arial Narrow"/>
        <family val="2"/>
      </rPr>
      <t xml:space="preserve">H20 (2015) AD.- </t>
    </r>
    <r>
      <rPr>
        <sz val="9"/>
        <rFont val="Arial Narrow"/>
        <family val="2"/>
      </rPr>
      <t xml:space="preserve"> Deudores Intereses. 
</t>
    </r>
  </si>
  <si>
    <r>
      <rPr>
        <b/>
        <sz val="9"/>
        <rFont val="Arial Narrow"/>
        <family val="2"/>
      </rPr>
      <t>H21 (2015) AD.-</t>
    </r>
    <r>
      <rPr>
        <sz val="9"/>
        <rFont val="Arial Narrow"/>
        <family val="2"/>
      </rPr>
      <t xml:space="preserve">  Deudores Contribuciones. 
</t>
    </r>
  </si>
  <si>
    <r>
      <rPr>
        <b/>
        <sz val="9"/>
        <rFont val="Arial Narrow"/>
        <family val="2"/>
      </rPr>
      <t xml:space="preserve">H23 (2015) A.-  </t>
    </r>
    <r>
      <rPr>
        <sz val="9"/>
        <rFont val="Arial Narrow"/>
        <family val="2"/>
      </rPr>
      <t>Equipo de Computación</t>
    </r>
  </si>
  <si>
    <r>
      <rPr>
        <b/>
        <sz val="9"/>
        <rFont val="Arial Narrow"/>
        <family val="2"/>
      </rPr>
      <t xml:space="preserve">H24 (2015)  A.-  </t>
    </r>
    <r>
      <rPr>
        <sz val="9"/>
        <rFont val="Arial Narrow"/>
        <family val="2"/>
      </rPr>
      <t xml:space="preserve">Otros activos
</t>
    </r>
  </si>
  <si>
    <r>
      <rPr>
        <b/>
        <sz val="9"/>
        <rFont val="Arial Narrow"/>
        <family val="2"/>
      </rPr>
      <t xml:space="preserve">H28 (2015) AD.-  </t>
    </r>
    <r>
      <rPr>
        <sz val="9"/>
        <rFont val="Arial Narrow"/>
        <family val="2"/>
      </rPr>
      <t xml:space="preserve">Recaudos por clasificar
</t>
    </r>
  </si>
  <si>
    <r>
      <rPr>
        <b/>
        <sz val="9"/>
        <rFont val="Arial Narrow"/>
        <family val="2"/>
      </rPr>
      <t xml:space="preserve">H30 (2015) A.- </t>
    </r>
    <r>
      <rPr>
        <sz val="9"/>
        <rFont val="Arial Narrow"/>
        <family val="2"/>
      </rPr>
      <t xml:space="preserve"> Ingresos Contribuciones
</t>
    </r>
  </si>
  <si>
    <r>
      <rPr>
        <b/>
        <sz val="9"/>
        <rFont val="Arial Narrow"/>
        <family val="2"/>
      </rPr>
      <t xml:space="preserve">H31 (2015) AD.- </t>
    </r>
    <r>
      <rPr>
        <sz val="9"/>
        <rFont val="Arial Narrow"/>
        <family val="2"/>
      </rPr>
      <t xml:space="preserve"> Ingresos intereses
</t>
    </r>
  </si>
  <si>
    <r>
      <rPr>
        <b/>
        <sz val="9"/>
        <rFont val="Arial Narrow"/>
        <family val="2"/>
      </rPr>
      <t xml:space="preserve">H32 (2015) AD.-  </t>
    </r>
    <r>
      <rPr>
        <sz val="9"/>
        <rFont val="Arial Narrow"/>
        <family val="2"/>
      </rPr>
      <t xml:space="preserve">Documentos soporte Deudores contribuciones
</t>
    </r>
  </si>
  <si>
    <r>
      <rPr>
        <b/>
        <sz val="9"/>
        <rFont val="Arial Narrow"/>
        <family val="2"/>
      </rPr>
      <t>H33 (2015) AD.-</t>
    </r>
    <r>
      <rPr>
        <sz val="9"/>
        <rFont val="Arial Narrow"/>
        <family val="2"/>
      </rPr>
      <t xml:space="preserve"> Documentos soporte Deudores Multas
</t>
    </r>
  </si>
  <si>
    <r>
      <rPr>
        <b/>
        <sz val="9"/>
        <rFont val="Arial Narrow"/>
        <family val="2"/>
      </rPr>
      <t>H35 (2015)</t>
    </r>
    <r>
      <rPr>
        <sz val="9"/>
        <rFont val="Arial Narrow"/>
        <family val="2"/>
      </rPr>
      <t xml:space="preserve"> A Notas a los estados contables
</t>
    </r>
  </si>
  <si>
    <r>
      <rPr>
        <b/>
        <sz val="9"/>
        <rFont val="Arial Narrow"/>
        <family val="2"/>
      </rPr>
      <t>H36 (2015) A</t>
    </r>
    <r>
      <rPr>
        <sz val="9"/>
        <rFont val="Arial Narrow"/>
        <family val="2"/>
      </rPr>
      <t xml:space="preserve"> Evaluación control interno contable
</t>
    </r>
  </si>
  <si>
    <r>
      <rPr>
        <b/>
        <sz val="9"/>
        <rFont val="Arial Narrow"/>
        <family val="2"/>
      </rPr>
      <t>H36 (2015)</t>
    </r>
    <r>
      <rPr>
        <sz val="9"/>
        <rFont val="Arial Narrow"/>
        <family val="2"/>
      </rPr>
      <t xml:space="preserve"> A Evaluación control interno contable
</t>
    </r>
  </si>
  <si>
    <r>
      <rPr>
        <b/>
        <sz val="9"/>
        <rFont val="Arial Narrow"/>
        <family val="2"/>
      </rPr>
      <t>H37 (2015</t>
    </r>
    <r>
      <rPr>
        <sz val="9"/>
        <rFont val="Arial Narrow"/>
        <family val="2"/>
      </rPr>
      <t xml:space="preserve">)  A Ingresos vigencia 2015
</t>
    </r>
  </si>
  <si>
    <r>
      <rPr>
        <b/>
        <sz val="9"/>
        <rFont val="Arial Narrow"/>
        <family val="2"/>
      </rPr>
      <t>H37 (2015</t>
    </r>
    <r>
      <rPr>
        <sz val="9"/>
        <rFont val="Arial Narrow"/>
        <family val="2"/>
      </rPr>
      <t xml:space="preserve">) A Ingresos vigencia 2015
</t>
    </r>
  </si>
  <si>
    <r>
      <rPr>
        <b/>
        <sz val="9"/>
        <rFont val="Arial Narrow"/>
        <family val="2"/>
      </rPr>
      <t xml:space="preserve">H7 (2011) A. </t>
    </r>
    <r>
      <rPr>
        <sz val="9"/>
        <rFont val="Arial Narrow"/>
        <family val="2"/>
      </rPr>
      <t xml:space="preserve">   H7 (2011) A.    Pago Incentivo. no  realizo el pago del incenti por $2.000.000, a los cuatro funcio ganador como mejor equipo de trabajo,  por la presentac del Plan Instituc GestiAmbiental PGA durante el 2011  No  se tramitó el registro preptal por carencia acto admtvo del otorgam del incentivo, lo que generó incumplim en el Plan establec para tal fin y podría afectar el clima laboral instituc</t>
    </r>
  </si>
  <si>
    <t>H24 (2011) A Deficienc en gestión IUIT La Comisión evidenc gestión deficiente respecto de los IÚIT en razón al bajo número de actuacio adelantad para ejercer efectiva y eficiente la superv integral (vigilancia, inspección y control) a la prestaci del servic público de  transporte y sus activi conexas, ocasiona acumulac permitien entrar en operac las figuras procesales de caducidad y prescripción</t>
  </si>
  <si>
    <t>H7(2012) A Gestión PQR.  el equipo de auditor  solici a la entidad Oficio ASPT-002 del 18 de septiembre (punto No. 4) radicado 20145600595462, informac con el trámite de las PQR atendidas durante la vigencia 2013. No se cuenta con un procedimiento centralizado sobre el trámite de PQRs cumplim atención de dichas solicitudes, en cuánto a la efectividad y tiempos de respuesta según la naturaleza</t>
  </si>
  <si>
    <t>H11 (2012) A Plan Estratégico - propuso desarr estud no evidenc realizac de los mismos Estudi sistem   solvena econó para evitar a largo plazo que el GobiNal recurra a pagos de pasivos continge derivad de la imposib por parte del concesio Estud micro y macro econó que permitan dar cuenta de ello y permitan realizar proyecc y estimac de escena haciendo análisis eficien de los puertos</t>
  </si>
  <si>
    <t>H14 (2012) A Centro Intelig Control Transporte  Art85 el PDN Centro Intelig Control Tito y Tte –CICTT, establece que la estructuraci y puesta en funciona del CICTT, recae sobre el  MT y sus entidades adscritas no es una realidad, ya que se encuentra en etapa de Diseño y Dimensiona. Frente a las acciones adelantad por  MT no se evidencia la articulacn con la SPT</t>
  </si>
  <si>
    <t>H15 (2012) A Ampliación de la Tasa de Vigilancia Art 89 Ley 1450 de 2011, PND que establece la AMPLIACIÓN DE LA TASA A TODOS LOS VIGILADOS la entidad proyec Res10225 de 23octubre2012 y Resol fijar plazos formas de pago procedim y otras disposic se presentan dos situacio que no contempla la norma</t>
  </si>
  <si>
    <t xml:space="preserve">H18 (2012) A.  Deudores Sobrestimación en la cuenta 1401 - Prescripciones - La cuenta 1401 Deudores- Ingresos no tributarios- contiene obligaciones por un valor de $3.703.1 millones, las cuales teniendo en cuenta su fecha de vencim se establec prescripciones por $1.410.8 mlls no se efectuó una debida gestión de cobro, afectan la razonabili de dicho saldo al sobrest los derechos de SPT   </t>
  </si>
  <si>
    <t>H24 (2012) AD.  Nómina Paralela para las vigenc 2011 y 2012,  la tendenc en el número de personas de planta (libre nombramo y remoci funciona carrera admva y funciona nombram provis) se mantuvo, y aunque  el número de contratos  de prestación de servicio de una vigen a otra  se redujo en 4 contratos, el valor pagado aumentó en un 44% pues pasó de $2,833,904,406  a $4,079,123,367</t>
  </si>
  <si>
    <t xml:space="preserve">En Informe final de Auditoria de la CGR recibida con radicado 20185604343122 del 4 diciembre2018 practicada a financiera vigencia fiscal 2017 En desarrollo de la auditoria se establecieron 15 hallazgos presentados a través del SIRECI en  PM Periodicidad Ocasional Transmitido el 26 Diciembre 2018 Periodicidad Ocasional Consecutivo 356020181204 Esta en proceso de ejecucion 
</t>
  </si>
  <si>
    <t xml:space="preserve">Deficiencia en la planeacion, control y seguimiento por parte de la Entidad a la adquisicion de las necesidades requeridas por las areas
</t>
  </si>
  <si>
    <t>Memorando de recordatorio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</si>
</sst>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yyyy/mm/dd"/>
  </numFmts>
  <fonts count="13"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name val="Arial"/>
      <family val="2"/>
    </font>
    <font>
      <b/>
      <sz val="9"/>
      <color rgb="FF000000"/>
      <name val="Tahoma"/>
      <family val="2"/>
    </font>
    <font>
      <sz val="9"/>
      <color rgb="FF000000"/>
      <name val="Tahoma"/>
      <family val="2"/>
    </font>
    <font>
      <b/>
      <sz val="9"/>
      <color indexed="9"/>
      <name val="Arial Narrow"/>
      <family val="2"/>
    </font>
    <font>
      <sz val="9"/>
      <color indexed="8"/>
      <name val="Arial Narrow"/>
      <family val="2"/>
    </font>
    <font>
      <sz val="9"/>
      <name val="Arial Narrow"/>
      <family val="2"/>
    </font>
    <font>
      <b/>
      <sz val="9"/>
      <name val="Arial Narrow"/>
      <family val="2"/>
    </font>
    <font>
      <sz val="9"/>
      <color theme="1"/>
      <name val="Arial Narrow"/>
      <family val="2"/>
    </font>
    <font>
      <b/>
      <u/>
      <sz val="9"/>
      <name val="Arial Narrow"/>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3" fillId="0" borderId="0" applyFont="0" applyFill="0" applyBorder="0" applyAlignment="0" applyProtection="0"/>
    <xf numFmtId="0" fontId="4" fillId="0" borderId="0"/>
    <xf numFmtId="0" fontId="3" fillId="0" borderId="0"/>
    <xf numFmtId="0" fontId="4" fillId="0" borderId="0"/>
    <xf numFmtId="0" fontId="4" fillId="0" borderId="0"/>
  </cellStyleXfs>
  <cellXfs count="65">
    <xf numFmtId="0" fontId="0" fillId="0" borderId="0" xfId="0"/>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applyAlignment="1">
      <alignment vertical="center" wrapText="1"/>
    </xf>
    <xf numFmtId="0" fontId="8" fillId="3" borderId="2" xfId="0" applyFont="1" applyFill="1" applyBorder="1" applyAlignment="1" applyProtection="1">
      <alignment vertical="center" wrapText="1"/>
      <protection locked="0"/>
    </xf>
    <xf numFmtId="0" fontId="8" fillId="3" borderId="3" xfId="0" applyFont="1" applyFill="1" applyBorder="1" applyAlignment="1" applyProtection="1">
      <alignment vertical="center"/>
      <protection locked="0"/>
    </xf>
    <xf numFmtId="0" fontId="9" fillId="0" borderId="3" xfId="0" applyFont="1" applyFill="1" applyBorder="1" applyAlignment="1" applyProtection="1">
      <alignment vertical="center" wrapText="1"/>
      <protection locked="0"/>
    </xf>
    <xf numFmtId="0" fontId="9" fillId="0" borderId="3" xfId="2" applyFont="1" applyFill="1" applyBorder="1" applyAlignment="1" applyProtection="1">
      <alignment vertical="center" wrapText="1"/>
      <protection locked="0"/>
    </xf>
    <xf numFmtId="165" fontId="9" fillId="0" borderId="3" xfId="0" applyNumberFormat="1" applyFont="1" applyFill="1" applyBorder="1" applyAlignment="1" applyProtection="1">
      <alignment vertical="center" wrapText="1"/>
      <protection locked="0"/>
    </xf>
    <xf numFmtId="0" fontId="8" fillId="3" borderId="2" xfId="0" applyFont="1" applyFill="1" applyBorder="1" applyAlignment="1" applyProtection="1">
      <alignment vertical="center"/>
      <protection locked="0"/>
    </xf>
    <xf numFmtId="0" fontId="8" fillId="0" borderId="5" xfId="3" applyFont="1" applyBorder="1" applyAlignment="1">
      <alignment vertical="center" wrapText="1"/>
    </xf>
    <xf numFmtId="0" fontId="8" fillId="0" borderId="0" xfId="0" applyFont="1"/>
    <xf numFmtId="0" fontId="9" fillId="4" borderId="3" xfId="0" applyFont="1" applyFill="1" applyBorder="1" applyAlignment="1" applyProtection="1">
      <alignment vertical="center" wrapText="1"/>
      <protection locked="0"/>
    </xf>
    <xf numFmtId="1" fontId="10" fillId="0" borderId="3" xfId="0" applyNumberFormat="1" applyFont="1" applyFill="1" applyBorder="1" applyAlignment="1" applyProtection="1">
      <alignment vertical="center" wrapText="1"/>
      <protection locked="0"/>
    </xf>
    <xf numFmtId="0" fontId="8" fillId="0" borderId="3" xfId="3" applyFont="1" applyBorder="1" applyAlignment="1">
      <alignment vertical="center" wrapText="1"/>
    </xf>
    <xf numFmtId="0" fontId="8" fillId="3" borderId="4" xfId="0" applyFont="1" applyFill="1" applyBorder="1" applyAlignment="1" applyProtection="1">
      <alignment vertical="center"/>
      <protection locked="0"/>
    </xf>
    <xf numFmtId="165" fontId="9" fillId="4" borderId="3" xfId="0" applyNumberFormat="1" applyFont="1" applyFill="1" applyBorder="1" applyAlignment="1" applyProtection="1">
      <alignment vertical="center" wrapText="1"/>
      <protection locked="0"/>
    </xf>
    <xf numFmtId="1" fontId="10" fillId="4" borderId="3" xfId="0" applyNumberFormat="1" applyFont="1" applyFill="1" applyBorder="1" applyAlignment="1" applyProtection="1">
      <alignment vertical="center" wrapText="1"/>
      <protection locked="0"/>
    </xf>
    <xf numFmtId="0" fontId="9" fillId="0" borderId="3" xfId="3" applyFont="1" applyFill="1" applyBorder="1" applyAlignment="1">
      <alignment vertical="center" wrapText="1"/>
    </xf>
    <xf numFmtId="0" fontId="11" fillId="4" borderId="3" xfId="4" applyFont="1" applyFill="1" applyBorder="1" applyAlignment="1" applyProtection="1">
      <alignment vertical="center" wrapText="1"/>
      <protection locked="0"/>
    </xf>
    <xf numFmtId="0" fontId="11" fillId="4" borderId="3" xfId="5" applyFont="1" applyFill="1" applyBorder="1" applyAlignment="1">
      <alignment vertical="center" wrapText="1"/>
    </xf>
    <xf numFmtId="0" fontId="9" fillId="0" borderId="3" xfId="0" applyFont="1" applyFill="1" applyBorder="1" applyAlignment="1">
      <alignment vertical="center" wrapText="1"/>
    </xf>
    <xf numFmtId="0" fontId="8" fillId="3" borderId="3" xfId="0" applyFont="1" applyFill="1" applyBorder="1" applyAlignment="1" applyProtection="1">
      <alignment vertical="center" wrapText="1"/>
      <protection locked="0"/>
    </xf>
    <xf numFmtId="1" fontId="9" fillId="0" borderId="3" xfId="0" applyNumberFormat="1" applyFont="1" applyFill="1" applyBorder="1" applyAlignment="1">
      <alignment vertical="center" wrapText="1"/>
    </xf>
    <xf numFmtId="0" fontId="9" fillId="0" borderId="3" xfId="0" applyNumberFormat="1" applyFont="1" applyFill="1" applyBorder="1" applyAlignment="1">
      <alignment vertical="center" wrapText="1"/>
    </xf>
    <xf numFmtId="9" fontId="9" fillId="0" borderId="3" xfId="0" applyNumberFormat="1" applyFont="1" applyFill="1" applyBorder="1" applyAlignment="1">
      <alignment vertical="center" wrapText="1"/>
    </xf>
    <xf numFmtId="1" fontId="9" fillId="0" borderId="3" xfId="0" applyNumberFormat="1" applyFont="1" applyFill="1" applyBorder="1" applyAlignment="1">
      <alignment vertical="center"/>
    </xf>
    <xf numFmtId="0" fontId="8" fillId="4" borderId="3" xfId="0" applyFont="1" applyFill="1" applyBorder="1" applyAlignment="1" applyProtection="1">
      <alignment vertical="center" wrapText="1"/>
      <protection locked="0"/>
    </xf>
    <xf numFmtId="0" fontId="9" fillId="4" borderId="3" xfId="0" applyFont="1" applyFill="1" applyBorder="1" applyAlignment="1">
      <alignment vertical="center" wrapText="1"/>
    </xf>
    <xf numFmtId="0" fontId="10" fillId="4" borderId="3" xfId="0" applyFont="1" applyFill="1" applyBorder="1" applyAlignment="1">
      <alignment vertical="center"/>
    </xf>
    <xf numFmtId="0" fontId="8" fillId="4" borderId="3" xfId="0" applyFont="1" applyFill="1" applyBorder="1" applyAlignment="1" applyProtection="1">
      <alignment vertical="center"/>
      <protection locked="0"/>
    </xf>
    <xf numFmtId="0" fontId="9" fillId="4" borderId="3" xfId="4" applyFont="1" applyFill="1" applyBorder="1" applyAlignment="1" applyProtection="1">
      <alignment vertical="center" wrapText="1"/>
      <protection locked="0"/>
    </xf>
    <xf numFmtId="0" fontId="9" fillId="4" borderId="3" xfId="5" applyFont="1" applyFill="1" applyBorder="1" applyAlignment="1">
      <alignment vertical="center" wrapText="1"/>
    </xf>
    <xf numFmtId="0" fontId="8" fillId="4" borderId="5" xfId="0" applyFont="1" applyFill="1" applyBorder="1" applyAlignment="1" applyProtection="1">
      <alignment vertical="center"/>
      <protection locked="0"/>
    </xf>
    <xf numFmtId="0" fontId="9" fillId="4" borderId="5" xfId="4" applyFont="1" applyFill="1" applyBorder="1" applyAlignment="1" applyProtection="1">
      <alignment vertical="center" wrapText="1"/>
      <protection locked="0"/>
    </xf>
    <xf numFmtId="0" fontId="9" fillId="0" borderId="5" xfId="3" applyFont="1" applyFill="1" applyBorder="1" applyAlignment="1">
      <alignment vertical="center" wrapText="1"/>
    </xf>
    <xf numFmtId="0" fontId="9" fillId="4" borderId="5" xfId="5" applyFont="1" applyFill="1" applyBorder="1" applyAlignment="1">
      <alignment vertical="center" wrapText="1"/>
    </xf>
    <xf numFmtId="165" fontId="9" fillId="0" borderId="5" xfId="0" applyNumberFormat="1" applyFont="1" applyFill="1" applyBorder="1" applyAlignment="1" applyProtection="1">
      <alignment vertical="center" wrapText="1"/>
      <protection locked="0"/>
    </xf>
    <xf numFmtId="165" fontId="9" fillId="4" borderId="5" xfId="0" applyNumberFormat="1" applyFont="1" applyFill="1" applyBorder="1" applyAlignment="1" applyProtection="1">
      <alignment vertical="center" wrapText="1"/>
      <protection locked="0"/>
    </xf>
    <xf numFmtId="0" fontId="8" fillId="3" borderId="5" xfId="0" applyFont="1" applyFill="1" applyBorder="1" applyAlignment="1" applyProtection="1">
      <alignment vertical="center"/>
      <protection locked="0"/>
    </xf>
    <xf numFmtId="0" fontId="9" fillId="0" borderId="5"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9" fillId="0" borderId="5" xfId="0" applyFont="1" applyFill="1" applyBorder="1" applyAlignment="1">
      <alignment vertical="center" wrapText="1"/>
    </xf>
    <xf numFmtId="9" fontId="9" fillId="0" borderId="5" xfId="0" applyNumberFormat="1" applyFont="1" applyFill="1" applyBorder="1" applyAlignment="1">
      <alignment vertical="center" wrapText="1"/>
    </xf>
    <xf numFmtId="1" fontId="9" fillId="0" borderId="5" xfId="0" applyNumberFormat="1" applyFont="1" applyFill="1" applyBorder="1" applyAlignment="1">
      <alignment vertical="center"/>
    </xf>
    <xf numFmtId="9" fontId="9" fillId="0" borderId="5" xfId="0" applyNumberFormat="1" applyFont="1" applyFill="1" applyBorder="1" applyAlignment="1">
      <alignment vertical="center"/>
    </xf>
    <xf numFmtId="1" fontId="10" fillId="4" borderId="5" xfId="0" applyNumberFormat="1" applyFont="1" applyFill="1" applyBorder="1" applyAlignment="1" applyProtection="1">
      <alignment vertical="center"/>
      <protection locked="0"/>
    </xf>
    <xf numFmtId="165" fontId="10" fillId="4" borderId="5" xfId="0" applyNumberFormat="1" applyFont="1" applyFill="1" applyBorder="1" applyAlignment="1" applyProtection="1">
      <alignment vertical="center" wrapText="1"/>
      <protection locked="0"/>
    </xf>
    <xf numFmtId="164" fontId="10" fillId="4" borderId="5" xfId="1" applyFont="1" applyFill="1" applyBorder="1" applyAlignment="1" applyProtection="1">
      <alignment vertical="center"/>
      <protection locked="0"/>
    </xf>
    <xf numFmtId="0" fontId="9" fillId="4" borderId="5" xfId="0" applyFont="1" applyFill="1" applyBorder="1" applyAlignment="1">
      <alignment vertical="center" wrapText="1"/>
    </xf>
    <xf numFmtId="0" fontId="9" fillId="4" borderId="5" xfId="0" applyFont="1" applyFill="1" applyBorder="1" applyAlignment="1" applyProtection="1">
      <alignment vertical="center" wrapText="1"/>
      <protection locked="0"/>
    </xf>
    <xf numFmtId="0" fontId="10" fillId="4" borderId="5" xfId="0" applyFont="1" applyFill="1" applyBorder="1" applyAlignment="1" applyProtection="1">
      <alignment vertical="center"/>
      <protection locked="0"/>
    </xf>
    <xf numFmtId="0" fontId="9" fillId="0" borderId="5" xfId="0" applyFont="1" applyFill="1" applyBorder="1" applyAlignment="1">
      <alignment vertical="center"/>
    </xf>
    <xf numFmtId="1" fontId="9" fillId="4" borderId="5" xfId="0" applyNumberFormat="1" applyFont="1" applyFill="1" applyBorder="1" applyAlignment="1" applyProtection="1">
      <alignment vertical="center" wrapText="1"/>
      <protection locked="0"/>
    </xf>
    <xf numFmtId="0" fontId="9" fillId="4" borderId="5" xfId="0" applyFont="1" applyFill="1" applyBorder="1" applyAlignment="1">
      <alignment vertical="center"/>
    </xf>
    <xf numFmtId="0" fontId="9" fillId="4" borderId="5" xfId="0"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9" fillId="0" borderId="5" xfId="3" applyFont="1" applyBorder="1" applyAlignment="1">
      <alignment vertical="center" wrapText="1"/>
    </xf>
    <xf numFmtId="0" fontId="9" fillId="3" borderId="5" xfId="0" applyFont="1" applyFill="1" applyBorder="1" applyAlignment="1" applyProtection="1">
      <alignment vertical="center" wrapText="1"/>
      <protection locked="0"/>
    </xf>
    <xf numFmtId="165" fontId="9" fillId="4" borderId="5" xfId="0" applyNumberFormat="1" applyFont="1" applyFill="1" applyBorder="1" applyAlignment="1" applyProtection="1">
      <alignment horizontal="center" vertical="center" wrapText="1"/>
      <protection locked="0"/>
    </xf>
    <xf numFmtId="0" fontId="8" fillId="0" borderId="0" xfId="0" applyFont="1" applyAlignment="1">
      <alignment horizontal="justify" vertical="center"/>
    </xf>
    <xf numFmtId="165" fontId="2" fillId="5"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6">
    <cellStyle name="Millares [0]" xfId="1" builtinId="6"/>
    <cellStyle name="Normal" xfId="0" builtinId="0"/>
    <cellStyle name="Normal 14" xfId="3"/>
    <cellStyle name="Normal 2 2" xfId="5"/>
    <cellStyle name="Normal 5 2" xfId="2"/>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V351004"/>
  <sheetViews>
    <sheetView tabSelected="1" workbookViewId="0">
      <selection activeCell="H13" sqref="H13"/>
    </sheetView>
  </sheetViews>
  <sheetFormatPr baseColWidth="10" defaultColWidth="9.140625" defaultRowHeight="15" x14ac:dyDescent="0.25"/>
  <cols>
    <col min="2" max="2" width="13.85546875" customWidth="1"/>
    <col min="3" max="3" width="19.28515625" customWidth="1"/>
    <col min="4" max="4" width="11.140625" customWidth="1"/>
    <col min="5" max="5" width="30" customWidth="1"/>
    <col min="6" max="6" width="24" customWidth="1"/>
    <col min="7" max="7" width="22" customWidth="1"/>
    <col min="8" max="8" width="31" customWidth="1"/>
    <col min="9" max="9" width="9.5703125" customWidth="1"/>
    <col min="10" max="12" width="8.85546875" customWidth="1"/>
    <col min="13" max="13" width="8.28515625" customWidth="1"/>
    <col min="14" max="14" width="8.42578125" customWidth="1"/>
    <col min="15" max="15" width="22"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356</v>
      </c>
    </row>
    <row r="5" spans="1:15" x14ac:dyDescent="0.25">
      <c r="B5" s="1" t="s">
        <v>6</v>
      </c>
      <c r="C5" s="62">
        <v>43465</v>
      </c>
    </row>
    <row r="6" spans="1:15" x14ac:dyDescent="0.25">
      <c r="B6" s="1" t="s">
        <v>7</v>
      </c>
      <c r="C6" s="1">
        <v>6</v>
      </c>
      <c r="D6" s="1" t="s">
        <v>8</v>
      </c>
    </row>
    <row r="8" spans="1:15" x14ac:dyDescent="0.25">
      <c r="A8" s="1" t="s">
        <v>9</v>
      </c>
      <c r="B8" s="63" t="s">
        <v>10</v>
      </c>
      <c r="C8" s="64"/>
      <c r="D8" s="64"/>
      <c r="E8" s="64"/>
      <c r="F8" s="64"/>
      <c r="G8" s="64"/>
      <c r="H8" s="64"/>
      <c r="I8" s="64"/>
      <c r="J8" s="64"/>
      <c r="K8" s="64"/>
      <c r="L8" s="64"/>
      <c r="M8" s="64"/>
      <c r="N8" s="64"/>
      <c r="O8" s="6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11" customFormat="1" ht="122.25" thickBot="1" x14ac:dyDescent="0.3">
      <c r="A11" s="2">
        <v>1</v>
      </c>
      <c r="B11" s="3" t="s">
        <v>24</v>
      </c>
      <c r="C11" s="4" t="s">
        <v>25</v>
      </c>
      <c r="D11" s="5" t="s">
        <v>27</v>
      </c>
      <c r="E11" s="6" t="s">
        <v>501</v>
      </c>
      <c r="F11" s="6" t="s">
        <v>545</v>
      </c>
      <c r="G11" s="6" t="s">
        <v>29</v>
      </c>
      <c r="H11" s="6" t="s">
        <v>30</v>
      </c>
      <c r="I11" s="6" t="s">
        <v>546</v>
      </c>
      <c r="J11" s="7">
        <v>2</v>
      </c>
      <c r="K11" s="8">
        <v>43438</v>
      </c>
      <c r="L11" s="8">
        <v>43830</v>
      </c>
      <c r="M11" s="9">
        <f>(L11-K11)/7</f>
        <v>56</v>
      </c>
      <c r="N11" s="9">
        <v>0</v>
      </c>
      <c r="O11" s="10" t="s">
        <v>34</v>
      </c>
    </row>
    <row r="12" spans="1:15" s="11" customFormat="1" ht="122.25" thickBot="1" x14ac:dyDescent="0.3">
      <c r="A12" s="2">
        <v>2</v>
      </c>
      <c r="B12" s="3" t="s">
        <v>395</v>
      </c>
      <c r="C12" s="4" t="s">
        <v>25</v>
      </c>
      <c r="D12" s="5" t="s">
        <v>27</v>
      </c>
      <c r="E12" s="6" t="s">
        <v>501</v>
      </c>
      <c r="F12" s="6" t="s">
        <v>28</v>
      </c>
      <c r="G12" s="6" t="s">
        <v>31</v>
      </c>
      <c r="H12" s="12" t="s">
        <v>32</v>
      </c>
      <c r="I12" s="12" t="s">
        <v>33</v>
      </c>
      <c r="J12" s="7">
        <v>12</v>
      </c>
      <c r="K12" s="8">
        <v>43438</v>
      </c>
      <c r="L12" s="8">
        <v>43830</v>
      </c>
      <c r="M12" s="13">
        <f>(L12-K12)/7</f>
        <v>56</v>
      </c>
      <c r="N12" s="9">
        <v>0</v>
      </c>
      <c r="O12" s="14" t="s">
        <v>34</v>
      </c>
    </row>
    <row r="13" spans="1:15" s="11" customFormat="1" ht="135.75" thickBot="1" x14ac:dyDescent="0.3">
      <c r="A13" s="2">
        <v>3</v>
      </c>
      <c r="B13" s="3" t="s">
        <v>396</v>
      </c>
      <c r="C13" s="4" t="s">
        <v>25</v>
      </c>
      <c r="D13" s="5" t="s">
        <v>35</v>
      </c>
      <c r="E13" s="6" t="s">
        <v>502</v>
      </c>
      <c r="F13" s="6" t="s">
        <v>36</v>
      </c>
      <c r="G13" s="6" t="s">
        <v>37</v>
      </c>
      <c r="H13" s="6" t="s">
        <v>38</v>
      </c>
      <c r="I13" s="6" t="s">
        <v>39</v>
      </c>
      <c r="J13" s="6">
        <v>1</v>
      </c>
      <c r="K13" s="8">
        <v>43438</v>
      </c>
      <c r="L13" s="8">
        <v>43830</v>
      </c>
      <c r="M13" s="13">
        <f>(L13-K13)/7</f>
        <v>56</v>
      </c>
      <c r="N13" s="9">
        <v>0</v>
      </c>
      <c r="O13" s="14" t="s">
        <v>34</v>
      </c>
    </row>
    <row r="14" spans="1:15" s="11" customFormat="1" ht="176.25" thickBot="1" x14ac:dyDescent="0.3">
      <c r="A14" s="2">
        <v>4</v>
      </c>
      <c r="B14" s="3" t="s">
        <v>397</v>
      </c>
      <c r="C14" s="4" t="s">
        <v>25</v>
      </c>
      <c r="D14" s="15" t="s">
        <v>40</v>
      </c>
      <c r="E14" s="6" t="s">
        <v>503</v>
      </c>
      <c r="F14" s="6" t="s">
        <v>41</v>
      </c>
      <c r="G14" s="6" t="s">
        <v>42</v>
      </c>
      <c r="H14" s="6" t="s">
        <v>43</v>
      </c>
      <c r="I14" s="6" t="s">
        <v>44</v>
      </c>
      <c r="J14" s="6">
        <v>1</v>
      </c>
      <c r="K14" s="8">
        <v>43438</v>
      </c>
      <c r="L14" s="8">
        <v>43830</v>
      </c>
      <c r="M14" s="6">
        <f>(L14-K14)/7</f>
        <v>56</v>
      </c>
      <c r="N14" s="9">
        <v>0</v>
      </c>
      <c r="O14" s="14" t="s">
        <v>34</v>
      </c>
    </row>
    <row r="15" spans="1:15" s="11" customFormat="1" ht="122.25" thickBot="1" x14ac:dyDescent="0.3">
      <c r="A15" s="2">
        <v>5</v>
      </c>
      <c r="B15" s="3" t="s">
        <v>398</v>
      </c>
      <c r="C15" s="4" t="s">
        <v>25</v>
      </c>
      <c r="D15" s="5" t="s">
        <v>45</v>
      </c>
      <c r="E15" s="6" t="s">
        <v>536</v>
      </c>
      <c r="F15" s="12" t="s">
        <v>46</v>
      </c>
      <c r="G15" s="12" t="s">
        <v>47</v>
      </c>
      <c r="H15" s="12" t="s">
        <v>48</v>
      </c>
      <c r="I15" s="12" t="s">
        <v>49</v>
      </c>
      <c r="J15" s="12">
        <v>1</v>
      </c>
      <c r="K15" s="8">
        <v>43438</v>
      </c>
      <c r="L15" s="16">
        <v>43830</v>
      </c>
      <c r="M15" s="17">
        <f>(L15-K15)/7</f>
        <v>56</v>
      </c>
      <c r="N15" s="9">
        <v>0</v>
      </c>
      <c r="O15" s="14" t="s">
        <v>34</v>
      </c>
    </row>
    <row r="16" spans="1:15" s="11" customFormat="1" ht="122.25" thickBot="1" x14ac:dyDescent="0.3">
      <c r="A16" s="2">
        <v>6</v>
      </c>
      <c r="B16" s="3" t="s">
        <v>399</v>
      </c>
      <c r="C16" s="4" t="s">
        <v>25</v>
      </c>
      <c r="D16" s="5" t="s">
        <v>50</v>
      </c>
      <c r="E16" s="6" t="s">
        <v>537</v>
      </c>
      <c r="F16" s="18" t="s">
        <v>51</v>
      </c>
      <c r="G16" s="19" t="s">
        <v>52</v>
      </c>
      <c r="H16" s="19" t="s">
        <v>53</v>
      </c>
      <c r="I16" s="19" t="s">
        <v>54</v>
      </c>
      <c r="J16" s="20">
        <v>1</v>
      </c>
      <c r="K16" s="8">
        <v>43438</v>
      </c>
      <c r="L16" s="16">
        <v>43830</v>
      </c>
      <c r="M16" s="17">
        <f t="shared" ref="M16:M79" si="0">(L16-K16)/7</f>
        <v>56</v>
      </c>
      <c r="N16" s="9">
        <v>0</v>
      </c>
      <c r="O16" s="14" t="s">
        <v>34</v>
      </c>
    </row>
    <row r="17" spans="1:15" s="11" customFormat="1" ht="122.25" thickBot="1" x14ac:dyDescent="0.3">
      <c r="A17" s="2">
        <v>7</v>
      </c>
      <c r="B17" s="3" t="s">
        <v>400</v>
      </c>
      <c r="C17" s="4" t="s">
        <v>25</v>
      </c>
      <c r="D17" s="5" t="s">
        <v>50</v>
      </c>
      <c r="E17" s="6" t="s">
        <v>537</v>
      </c>
      <c r="F17" s="18" t="s">
        <v>51</v>
      </c>
      <c r="G17" s="19" t="s">
        <v>55</v>
      </c>
      <c r="H17" s="19" t="s">
        <v>56</v>
      </c>
      <c r="I17" s="19" t="s">
        <v>57</v>
      </c>
      <c r="J17" s="20">
        <v>1</v>
      </c>
      <c r="K17" s="8">
        <v>43438</v>
      </c>
      <c r="L17" s="16">
        <v>43830</v>
      </c>
      <c r="M17" s="17">
        <f t="shared" si="0"/>
        <v>56</v>
      </c>
      <c r="N17" s="9">
        <v>0</v>
      </c>
      <c r="O17" s="14" t="s">
        <v>34</v>
      </c>
    </row>
    <row r="18" spans="1:15" s="11" customFormat="1" ht="122.25" thickBot="1" x14ac:dyDescent="0.3">
      <c r="A18" s="2">
        <v>8</v>
      </c>
      <c r="B18" s="3" t="s">
        <v>401</v>
      </c>
      <c r="C18" s="4" t="s">
        <v>25</v>
      </c>
      <c r="D18" s="5" t="s">
        <v>50</v>
      </c>
      <c r="E18" s="6" t="s">
        <v>537</v>
      </c>
      <c r="F18" s="18" t="s">
        <v>51</v>
      </c>
      <c r="G18" s="19" t="s">
        <v>58</v>
      </c>
      <c r="H18" s="19" t="s">
        <v>59</v>
      </c>
      <c r="I18" s="19" t="s">
        <v>60</v>
      </c>
      <c r="J18" s="20">
        <v>1</v>
      </c>
      <c r="K18" s="8">
        <v>43438</v>
      </c>
      <c r="L18" s="16">
        <v>43830</v>
      </c>
      <c r="M18" s="17">
        <f t="shared" si="0"/>
        <v>56</v>
      </c>
      <c r="N18" s="9">
        <v>0</v>
      </c>
      <c r="O18" s="14" t="s">
        <v>34</v>
      </c>
    </row>
    <row r="19" spans="1:15" s="11" customFormat="1" ht="122.25" thickBot="1" x14ac:dyDescent="0.3">
      <c r="A19" s="2">
        <v>9</v>
      </c>
      <c r="B19" s="3" t="s">
        <v>402</v>
      </c>
      <c r="C19" s="4" t="s">
        <v>25</v>
      </c>
      <c r="D19" s="5" t="s">
        <v>61</v>
      </c>
      <c r="E19" s="21" t="s">
        <v>538</v>
      </c>
      <c r="F19" s="22" t="s">
        <v>62</v>
      </c>
      <c r="G19" s="21" t="s">
        <v>63</v>
      </c>
      <c r="H19" s="21" t="s">
        <v>64</v>
      </c>
      <c r="I19" s="21" t="s">
        <v>65</v>
      </c>
      <c r="J19" s="21">
        <v>1</v>
      </c>
      <c r="K19" s="8">
        <v>43438</v>
      </c>
      <c r="L19" s="16">
        <v>43554</v>
      </c>
      <c r="M19" s="17">
        <f t="shared" si="0"/>
        <v>16.571428571428573</v>
      </c>
      <c r="N19" s="9">
        <v>0</v>
      </c>
      <c r="O19" s="14" t="s">
        <v>34</v>
      </c>
    </row>
    <row r="20" spans="1:15" s="11" customFormat="1" ht="122.25" thickBot="1" x14ac:dyDescent="0.3">
      <c r="A20" s="2">
        <v>10</v>
      </c>
      <c r="B20" s="3" t="s">
        <v>403</v>
      </c>
      <c r="C20" s="4" t="s">
        <v>25</v>
      </c>
      <c r="D20" s="5" t="s">
        <v>61</v>
      </c>
      <c r="E20" s="61" t="s">
        <v>538</v>
      </c>
      <c r="F20" s="22" t="s">
        <v>62</v>
      </c>
      <c r="G20" s="21" t="s">
        <v>66</v>
      </c>
      <c r="H20" s="21" t="s">
        <v>67</v>
      </c>
      <c r="I20" s="21" t="s">
        <v>68</v>
      </c>
      <c r="J20" s="21">
        <v>1</v>
      </c>
      <c r="K20" s="8">
        <v>43438</v>
      </c>
      <c r="L20" s="16">
        <v>43554</v>
      </c>
      <c r="M20" s="17">
        <f t="shared" si="0"/>
        <v>16.571428571428573</v>
      </c>
      <c r="N20" s="9">
        <v>0</v>
      </c>
      <c r="O20" s="14" t="s">
        <v>34</v>
      </c>
    </row>
    <row r="21" spans="1:15" s="11" customFormat="1" ht="122.25" thickBot="1" x14ac:dyDescent="0.3">
      <c r="A21" s="2">
        <v>11</v>
      </c>
      <c r="B21" s="3" t="s">
        <v>404</v>
      </c>
      <c r="C21" s="4" t="s">
        <v>25</v>
      </c>
      <c r="D21" s="5" t="s">
        <v>61</v>
      </c>
      <c r="E21" s="61" t="s">
        <v>538</v>
      </c>
      <c r="F21" s="22" t="s">
        <v>62</v>
      </c>
      <c r="G21" s="21" t="s">
        <v>69</v>
      </c>
      <c r="H21" s="21" t="s">
        <v>70</v>
      </c>
      <c r="I21" s="21" t="s">
        <v>71</v>
      </c>
      <c r="J21" s="23">
        <v>1</v>
      </c>
      <c r="K21" s="8">
        <v>43438</v>
      </c>
      <c r="L21" s="16">
        <v>43830</v>
      </c>
      <c r="M21" s="17">
        <f t="shared" si="0"/>
        <v>56</v>
      </c>
      <c r="N21" s="9">
        <v>0</v>
      </c>
      <c r="O21" s="14" t="s">
        <v>34</v>
      </c>
    </row>
    <row r="22" spans="1:15" s="11" customFormat="1" ht="122.25" thickBot="1" x14ac:dyDescent="0.3">
      <c r="A22" s="2">
        <v>12</v>
      </c>
      <c r="B22" s="3" t="s">
        <v>405</v>
      </c>
      <c r="C22" s="4" t="s">
        <v>25</v>
      </c>
      <c r="D22" s="5" t="s">
        <v>72</v>
      </c>
      <c r="E22" s="12" t="s">
        <v>539</v>
      </c>
      <c r="F22" s="24" t="s">
        <v>73</v>
      </c>
      <c r="G22" s="21" t="s">
        <v>74</v>
      </c>
      <c r="H22" s="21" t="s">
        <v>75</v>
      </c>
      <c r="I22" s="25" t="s">
        <v>76</v>
      </c>
      <c r="J22" s="26">
        <v>2</v>
      </c>
      <c r="K22" s="8">
        <v>43438</v>
      </c>
      <c r="L22" s="16">
        <v>43646</v>
      </c>
      <c r="M22" s="17">
        <f t="shared" si="0"/>
        <v>29.714285714285715</v>
      </c>
      <c r="N22" s="9">
        <v>0</v>
      </c>
      <c r="O22" s="14" t="s">
        <v>34</v>
      </c>
    </row>
    <row r="23" spans="1:15" s="11" customFormat="1" ht="216.75" thickBot="1" x14ac:dyDescent="0.3">
      <c r="A23" s="2">
        <v>13</v>
      </c>
      <c r="B23" s="3" t="s">
        <v>406</v>
      </c>
      <c r="C23" s="4" t="s">
        <v>25</v>
      </c>
      <c r="D23" s="5" t="s">
        <v>77</v>
      </c>
      <c r="E23" s="6" t="s">
        <v>540</v>
      </c>
      <c r="F23" s="6" t="s">
        <v>78</v>
      </c>
      <c r="G23" s="6" t="s">
        <v>79</v>
      </c>
      <c r="H23" s="6" t="s">
        <v>80</v>
      </c>
      <c r="I23" s="6" t="s">
        <v>81</v>
      </c>
      <c r="J23" s="6">
        <v>1</v>
      </c>
      <c r="K23" s="8">
        <v>43438</v>
      </c>
      <c r="L23" s="16">
        <v>43646</v>
      </c>
      <c r="M23" s="17">
        <f t="shared" si="0"/>
        <v>29.714285714285715</v>
      </c>
      <c r="N23" s="9">
        <v>0</v>
      </c>
      <c r="O23" s="14" t="s">
        <v>34</v>
      </c>
    </row>
    <row r="24" spans="1:15" s="11" customFormat="1" ht="122.25" thickBot="1" x14ac:dyDescent="0.3">
      <c r="A24" s="2">
        <v>14</v>
      </c>
      <c r="B24" s="3" t="s">
        <v>407</v>
      </c>
      <c r="C24" s="4" t="s">
        <v>25</v>
      </c>
      <c r="D24" s="5" t="s">
        <v>82</v>
      </c>
      <c r="E24" s="6" t="s">
        <v>541</v>
      </c>
      <c r="F24" s="6" t="s">
        <v>83</v>
      </c>
      <c r="G24" s="6" t="s">
        <v>84</v>
      </c>
      <c r="H24" s="6" t="s">
        <v>85</v>
      </c>
      <c r="I24" s="6" t="s">
        <v>86</v>
      </c>
      <c r="J24" s="6">
        <v>2</v>
      </c>
      <c r="K24" s="8">
        <v>43438</v>
      </c>
      <c r="L24" s="16">
        <v>43524</v>
      </c>
      <c r="M24" s="17">
        <f t="shared" si="0"/>
        <v>12.285714285714286</v>
      </c>
      <c r="N24" s="9">
        <v>0</v>
      </c>
      <c r="O24" s="14" t="s">
        <v>34</v>
      </c>
    </row>
    <row r="25" spans="1:15" s="11" customFormat="1" ht="122.25" thickBot="1" x14ac:dyDescent="0.3">
      <c r="A25" s="2">
        <v>15</v>
      </c>
      <c r="B25" s="3" t="s">
        <v>408</v>
      </c>
      <c r="C25" s="4" t="s">
        <v>25</v>
      </c>
      <c r="D25" s="5" t="s">
        <v>87</v>
      </c>
      <c r="E25" s="6" t="s">
        <v>542</v>
      </c>
      <c r="F25" s="27" t="s">
        <v>88</v>
      </c>
      <c r="G25" s="27" t="s">
        <v>89</v>
      </c>
      <c r="H25" s="28" t="s">
        <v>90</v>
      </c>
      <c r="I25" s="28" t="s">
        <v>91</v>
      </c>
      <c r="J25" s="29">
        <v>2</v>
      </c>
      <c r="K25" s="8">
        <v>43438</v>
      </c>
      <c r="L25" s="16">
        <v>43830</v>
      </c>
      <c r="M25" s="17">
        <f t="shared" si="0"/>
        <v>56</v>
      </c>
      <c r="N25" s="9">
        <v>0</v>
      </c>
      <c r="O25" s="14" t="s">
        <v>34</v>
      </c>
    </row>
    <row r="26" spans="1:15" s="11" customFormat="1" ht="135.75" thickBot="1" x14ac:dyDescent="0.3">
      <c r="A26" s="2">
        <v>16</v>
      </c>
      <c r="B26" s="3" t="s">
        <v>409</v>
      </c>
      <c r="C26" s="4" t="s">
        <v>25</v>
      </c>
      <c r="D26" s="5" t="s">
        <v>87</v>
      </c>
      <c r="E26" s="6" t="s">
        <v>542</v>
      </c>
      <c r="F26" s="27" t="s">
        <v>88</v>
      </c>
      <c r="G26" s="27" t="s">
        <v>92</v>
      </c>
      <c r="H26" s="28" t="s">
        <v>93</v>
      </c>
      <c r="I26" s="28" t="s">
        <v>94</v>
      </c>
      <c r="J26" s="29">
        <v>2</v>
      </c>
      <c r="K26" s="8">
        <v>43438</v>
      </c>
      <c r="L26" s="16">
        <v>43830</v>
      </c>
      <c r="M26" s="17">
        <f t="shared" si="0"/>
        <v>56</v>
      </c>
      <c r="N26" s="9">
        <v>0</v>
      </c>
      <c r="O26" s="14" t="s">
        <v>34</v>
      </c>
    </row>
    <row r="27" spans="1:15" s="11" customFormat="1" ht="135.75" thickBot="1" x14ac:dyDescent="0.3">
      <c r="A27" s="2">
        <v>17</v>
      </c>
      <c r="B27" s="3" t="s">
        <v>410</v>
      </c>
      <c r="C27" s="4" t="s">
        <v>25</v>
      </c>
      <c r="D27" s="5" t="s">
        <v>87</v>
      </c>
      <c r="E27" s="6" t="s">
        <v>542</v>
      </c>
      <c r="F27" s="27" t="s">
        <v>88</v>
      </c>
      <c r="G27" s="27" t="s">
        <v>95</v>
      </c>
      <c r="H27" s="28" t="s">
        <v>96</v>
      </c>
      <c r="I27" s="28" t="s">
        <v>97</v>
      </c>
      <c r="J27" s="29">
        <v>4</v>
      </c>
      <c r="K27" s="8">
        <v>43438</v>
      </c>
      <c r="L27" s="16">
        <v>43830</v>
      </c>
      <c r="M27" s="17">
        <f t="shared" si="0"/>
        <v>56</v>
      </c>
      <c r="N27" s="9">
        <v>0</v>
      </c>
      <c r="O27" s="14" t="s">
        <v>34</v>
      </c>
    </row>
    <row r="28" spans="1:15" s="11" customFormat="1" ht="122.25" thickBot="1" x14ac:dyDescent="0.3">
      <c r="A28" s="2">
        <v>18</v>
      </c>
      <c r="B28" s="3" t="s">
        <v>411</v>
      </c>
      <c r="C28" s="4" t="s">
        <v>25</v>
      </c>
      <c r="D28" s="5" t="s">
        <v>87</v>
      </c>
      <c r="E28" s="6" t="s">
        <v>542</v>
      </c>
      <c r="F28" s="27" t="s">
        <v>88</v>
      </c>
      <c r="G28" s="27" t="s">
        <v>98</v>
      </c>
      <c r="H28" s="28" t="s">
        <v>99</v>
      </c>
      <c r="I28" s="28" t="s">
        <v>100</v>
      </c>
      <c r="J28" s="29">
        <v>4</v>
      </c>
      <c r="K28" s="8">
        <v>43438</v>
      </c>
      <c r="L28" s="16">
        <v>43830</v>
      </c>
      <c r="M28" s="17">
        <f t="shared" si="0"/>
        <v>56</v>
      </c>
      <c r="N28" s="9">
        <v>0</v>
      </c>
      <c r="O28" s="14" t="s">
        <v>34</v>
      </c>
    </row>
    <row r="29" spans="1:15" s="11" customFormat="1" ht="137.25" customHeight="1" thickBot="1" x14ac:dyDescent="0.3">
      <c r="A29" s="2">
        <v>19</v>
      </c>
      <c r="B29" s="3" t="s">
        <v>412</v>
      </c>
      <c r="C29" s="4" t="s">
        <v>25</v>
      </c>
      <c r="D29" s="5" t="s">
        <v>101</v>
      </c>
      <c r="E29" s="12" t="s">
        <v>543</v>
      </c>
      <c r="F29" s="28" t="s">
        <v>102</v>
      </c>
      <c r="G29" s="28" t="s">
        <v>103</v>
      </c>
      <c r="H29" s="28" t="s">
        <v>104</v>
      </c>
      <c r="I29" s="28" t="s">
        <v>105</v>
      </c>
      <c r="J29" s="28">
        <v>1</v>
      </c>
      <c r="K29" s="8">
        <v>43438</v>
      </c>
      <c r="L29" s="16">
        <v>43465</v>
      </c>
      <c r="M29" s="17">
        <f t="shared" si="0"/>
        <v>3.8571428571428572</v>
      </c>
      <c r="N29" s="9">
        <v>0</v>
      </c>
      <c r="O29" s="14" t="s">
        <v>106</v>
      </c>
    </row>
    <row r="30" spans="1:15" s="11" customFormat="1" ht="122.25" thickBot="1" x14ac:dyDescent="0.3">
      <c r="A30" s="2">
        <v>20</v>
      </c>
      <c r="B30" s="3" t="s">
        <v>413</v>
      </c>
      <c r="C30" s="4" t="s">
        <v>25</v>
      </c>
      <c r="D30" s="5" t="s">
        <v>101</v>
      </c>
      <c r="E30" s="12" t="s">
        <v>543</v>
      </c>
      <c r="F30" s="28" t="s">
        <v>102</v>
      </c>
      <c r="G30" s="28" t="s">
        <v>103</v>
      </c>
      <c r="H30" s="28" t="s">
        <v>107</v>
      </c>
      <c r="I30" s="28" t="s">
        <v>108</v>
      </c>
      <c r="J30" s="28">
        <v>2</v>
      </c>
      <c r="K30" s="8">
        <v>43438</v>
      </c>
      <c r="L30" s="16">
        <v>43830</v>
      </c>
      <c r="M30" s="17">
        <f t="shared" si="0"/>
        <v>56</v>
      </c>
      <c r="N30" s="9">
        <v>0</v>
      </c>
      <c r="O30" s="28" t="s">
        <v>109</v>
      </c>
    </row>
    <row r="31" spans="1:15" s="11" customFormat="1" ht="95.25" thickBot="1" x14ac:dyDescent="0.3">
      <c r="A31" s="2">
        <v>21</v>
      </c>
      <c r="B31" s="3" t="s">
        <v>414</v>
      </c>
      <c r="C31" s="4" t="s">
        <v>25</v>
      </c>
      <c r="D31" s="5" t="s">
        <v>110</v>
      </c>
      <c r="E31" s="6" t="s">
        <v>504</v>
      </c>
      <c r="F31" s="24" t="s">
        <v>111</v>
      </c>
      <c r="G31" s="21" t="s">
        <v>112</v>
      </c>
      <c r="H31" s="21" t="s">
        <v>113</v>
      </c>
      <c r="I31" s="25" t="s">
        <v>114</v>
      </c>
      <c r="J31" s="26">
        <v>1</v>
      </c>
      <c r="K31" s="8">
        <v>43438</v>
      </c>
      <c r="L31" s="16">
        <v>43646</v>
      </c>
      <c r="M31" s="17">
        <f t="shared" si="0"/>
        <v>29.714285714285715</v>
      </c>
      <c r="N31" s="9">
        <v>0</v>
      </c>
      <c r="O31" s="14" t="s">
        <v>34</v>
      </c>
    </row>
    <row r="32" spans="1:15" s="11" customFormat="1" ht="176.25" thickBot="1" x14ac:dyDescent="0.3">
      <c r="A32" s="2">
        <v>22</v>
      </c>
      <c r="B32" s="3" t="s">
        <v>415</v>
      </c>
      <c r="C32" s="4" t="s">
        <v>25</v>
      </c>
      <c r="D32" s="30" t="s">
        <v>115</v>
      </c>
      <c r="E32" s="31" t="s">
        <v>505</v>
      </c>
      <c r="F32" s="18" t="s">
        <v>51</v>
      </c>
      <c r="G32" s="31" t="s">
        <v>55</v>
      </c>
      <c r="H32" s="31" t="s">
        <v>116</v>
      </c>
      <c r="I32" s="31" t="s">
        <v>57</v>
      </c>
      <c r="J32" s="32">
        <v>1</v>
      </c>
      <c r="K32" s="8">
        <v>43438</v>
      </c>
      <c r="L32" s="16">
        <v>43830</v>
      </c>
      <c r="M32" s="17">
        <f t="shared" si="0"/>
        <v>56</v>
      </c>
      <c r="N32" s="9">
        <v>0</v>
      </c>
      <c r="O32" s="10" t="s">
        <v>117</v>
      </c>
    </row>
    <row r="33" spans="1:15" s="11" customFormat="1" ht="176.25" thickBot="1" x14ac:dyDescent="0.3">
      <c r="A33" s="2">
        <v>23</v>
      </c>
      <c r="B33" s="3" t="s">
        <v>416</v>
      </c>
      <c r="C33" s="4" t="s">
        <v>25</v>
      </c>
      <c r="D33" s="33" t="s">
        <v>115</v>
      </c>
      <c r="E33" s="34" t="s">
        <v>506</v>
      </c>
      <c r="F33" s="35" t="s">
        <v>51</v>
      </c>
      <c r="G33" s="34" t="s">
        <v>118</v>
      </c>
      <c r="H33" s="34" t="s">
        <v>119</v>
      </c>
      <c r="I33" s="34" t="s">
        <v>120</v>
      </c>
      <c r="J33" s="36">
        <v>1</v>
      </c>
      <c r="K33" s="37">
        <v>43438</v>
      </c>
      <c r="L33" s="38">
        <v>43830</v>
      </c>
      <c r="M33" s="17">
        <f t="shared" si="0"/>
        <v>56</v>
      </c>
      <c r="N33" s="9">
        <v>0</v>
      </c>
      <c r="O33" s="10" t="s">
        <v>117</v>
      </c>
    </row>
    <row r="34" spans="1:15" s="11" customFormat="1" ht="230.25" thickBot="1" x14ac:dyDescent="0.3">
      <c r="A34" s="2">
        <v>24</v>
      </c>
      <c r="B34" s="3" t="s">
        <v>417</v>
      </c>
      <c r="C34" s="4" t="s">
        <v>25</v>
      </c>
      <c r="D34" s="39" t="s">
        <v>121</v>
      </c>
      <c r="E34" s="40" t="s">
        <v>507</v>
      </c>
      <c r="F34" s="41" t="s">
        <v>122</v>
      </c>
      <c r="G34" s="42" t="s">
        <v>123</v>
      </c>
      <c r="H34" s="43" t="s">
        <v>124</v>
      </c>
      <c r="I34" s="42" t="s">
        <v>125</v>
      </c>
      <c r="J34" s="44">
        <v>1</v>
      </c>
      <c r="K34" s="37">
        <v>43438</v>
      </c>
      <c r="L34" s="38">
        <v>43554</v>
      </c>
      <c r="M34" s="17">
        <f t="shared" si="0"/>
        <v>16.571428571428573</v>
      </c>
      <c r="N34" s="9">
        <v>0</v>
      </c>
      <c r="O34" s="10" t="s">
        <v>34</v>
      </c>
    </row>
    <row r="35" spans="1:15" s="11" customFormat="1" ht="230.25" thickBot="1" x14ac:dyDescent="0.3">
      <c r="A35" s="2">
        <v>25</v>
      </c>
      <c r="B35" s="3" t="s">
        <v>418</v>
      </c>
      <c r="C35" s="4" t="s">
        <v>25</v>
      </c>
      <c r="D35" s="39" t="s">
        <v>121</v>
      </c>
      <c r="E35" s="40" t="s">
        <v>507</v>
      </c>
      <c r="F35" s="41" t="s">
        <v>122</v>
      </c>
      <c r="G35" s="42" t="s">
        <v>126</v>
      </c>
      <c r="H35" s="42" t="s">
        <v>127</v>
      </c>
      <c r="I35" s="43" t="s">
        <v>128</v>
      </c>
      <c r="J35" s="45" t="s">
        <v>129</v>
      </c>
      <c r="K35" s="37">
        <v>43438</v>
      </c>
      <c r="L35" s="38">
        <v>43646</v>
      </c>
      <c r="M35" s="17">
        <f t="shared" si="0"/>
        <v>29.714285714285715</v>
      </c>
      <c r="N35" s="9">
        <v>0</v>
      </c>
      <c r="O35" s="10" t="s">
        <v>34</v>
      </c>
    </row>
    <row r="36" spans="1:15" s="11" customFormat="1" ht="230.25" thickBot="1" x14ac:dyDescent="0.3">
      <c r="A36" s="2">
        <v>26</v>
      </c>
      <c r="B36" s="3" t="s">
        <v>419</v>
      </c>
      <c r="C36" s="4" t="s">
        <v>25</v>
      </c>
      <c r="D36" s="39" t="s">
        <v>121</v>
      </c>
      <c r="E36" s="40" t="s">
        <v>507</v>
      </c>
      <c r="F36" s="41" t="s">
        <v>122</v>
      </c>
      <c r="G36" s="42" t="s">
        <v>130</v>
      </c>
      <c r="H36" s="42" t="s">
        <v>131</v>
      </c>
      <c r="I36" s="43" t="s">
        <v>132</v>
      </c>
      <c r="J36" s="44" t="s">
        <v>133</v>
      </c>
      <c r="K36" s="37">
        <v>43438</v>
      </c>
      <c r="L36" s="38">
        <v>43554</v>
      </c>
      <c r="M36" s="17">
        <f t="shared" si="0"/>
        <v>16.571428571428573</v>
      </c>
      <c r="N36" s="9">
        <v>0</v>
      </c>
      <c r="O36" s="10" t="s">
        <v>34</v>
      </c>
    </row>
    <row r="37" spans="1:15" s="11" customFormat="1" ht="338.25" thickBot="1" x14ac:dyDescent="0.3">
      <c r="A37" s="2">
        <v>27</v>
      </c>
      <c r="B37" s="3" t="s">
        <v>420</v>
      </c>
      <c r="C37" s="4" t="s">
        <v>25</v>
      </c>
      <c r="D37" s="39" t="s">
        <v>134</v>
      </c>
      <c r="E37" s="40" t="s">
        <v>508</v>
      </c>
      <c r="F37" s="36" t="s">
        <v>135</v>
      </c>
      <c r="G37" s="36" t="s">
        <v>136</v>
      </c>
      <c r="H37" s="36" t="s">
        <v>137</v>
      </c>
      <c r="I37" s="36" t="s">
        <v>138</v>
      </c>
      <c r="J37" s="46">
        <v>2</v>
      </c>
      <c r="K37" s="37">
        <v>43438</v>
      </c>
      <c r="L37" s="47">
        <v>43830</v>
      </c>
      <c r="M37" s="17">
        <f t="shared" si="0"/>
        <v>56</v>
      </c>
      <c r="N37" s="9">
        <v>0</v>
      </c>
      <c r="O37" s="10" t="s">
        <v>34</v>
      </c>
    </row>
    <row r="38" spans="1:15" s="11" customFormat="1" ht="338.25" thickBot="1" x14ac:dyDescent="0.3">
      <c r="A38" s="2">
        <v>28</v>
      </c>
      <c r="B38" s="3" t="s">
        <v>421</v>
      </c>
      <c r="C38" s="4" t="s">
        <v>25</v>
      </c>
      <c r="D38" s="39" t="s">
        <v>134</v>
      </c>
      <c r="E38" s="40" t="s">
        <v>508</v>
      </c>
      <c r="F38" s="36" t="s">
        <v>135</v>
      </c>
      <c r="G38" s="36" t="s">
        <v>136</v>
      </c>
      <c r="H38" s="36" t="s">
        <v>139</v>
      </c>
      <c r="I38" s="36" t="s">
        <v>140</v>
      </c>
      <c r="J38" s="48">
        <v>1</v>
      </c>
      <c r="K38" s="37">
        <v>43438</v>
      </c>
      <c r="L38" s="38">
        <v>43646</v>
      </c>
      <c r="M38" s="17">
        <f t="shared" si="0"/>
        <v>29.714285714285715</v>
      </c>
      <c r="N38" s="9">
        <v>0</v>
      </c>
      <c r="O38" s="10" t="s">
        <v>34</v>
      </c>
    </row>
    <row r="39" spans="1:15" s="11" customFormat="1" ht="405.75" thickBot="1" x14ac:dyDescent="0.3">
      <c r="A39" s="2">
        <v>29</v>
      </c>
      <c r="B39" s="3" t="s">
        <v>422</v>
      </c>
      <c r="C39" s="4" t="s">
        <v>25</v>
      </c>
      <c r="D39" s="39" t="s">
        <v>141</v>
      </c>
      <c r="E39" s="42" t="s">
        <v>509</v>
      </c>
      <c r="F39" s="49" t="s">
        <v>142</v>
      </c>
      <c r="G39" s="49" t="s">
        <v>143</v>
      </c>
      <c r="H39" s="50" t="s">
        <v>144</v>
      </c>
      <c r="I39" s="50" t="s">
        <v>145</v>
      </c>
      <c r="J39" s="51">
        <v>1</v>
      </c>
      <c r="K39" s="37">
        <v>43438</v>
      </c>
      <c r="L39" s="38">
        <v>43646</v>
      </c>
      <c r="M39" s="17">
        <f t="shared" si="0"/>
        <v>29.714285714285715</v>
      </c>
      <c r="N39" s="9">
        <v>0</v>
      </c>
      <c r="O39" s="10" t="s">
        <v>34</v>
      </c>
    </row>
    <row r="40" spans="1:15" s="11" customFormat="1" ht="405.75" thickBot="1" x14ac:dyDescent="0.3">
      <c r="A40" s="2">
        <v>30</v>
      </c>
      <c r="B40" s="3" t="s">
        <v>423</v>
      </c>
      <c r="C40" s="4" t="s">
        <v>25</v>
      </c>
      <c r="D40" s="39" t="s">
        <v>141</v>
      </c>
      <c r="E40" s="42" t="s">
        <v>509</v>
      </c>
      <c r="F40" s="49" t="s">
        <v>142</v>
      </c>
      <c r="G40" s="49" t="s">
        <v>143</v>
      </c>
      <c r="H40" s="50" t="s">
        <v>146</v>
      </c>
      <c r="I40" s="50" t="s">
        <v>147</v>
      </c>
      <c r="J40" s="51" t="s">
        <v>129</v>
      </c>
      <c r="K40" s="37">
        <v>43438</v>
      </c>
      <c r="L40" s="38">
        <v>43830</v>
      </c>
      <c r="M40" s="17">
        <f t="shared" si="0"/>
        <v>56</v>
      </c>
      <c r="N40" s="9">
        <v>0</v>
      </c>
      <c r="O40" s="10" t="s">
        <v>34</v>
      </c>
    </row>
    <row r="41" spans="1:15" s="11" customFormat="1" ht="108.75" thickBot="1" x14ac:dyDescent="0.3">
      <c r="A41" s="2">
        <v>31</v>
      </c>
      <c r="B41" s="3" t="s">
        <v>424</v>
      </c>
      <c r="C41" s="4" t="s">
        <v>25</v>
      </c>
      <c r="D41" s="39" t="s">
        <v>148</v>
      </c>
      <c r="E41" s="42" t="s">
        <v>510</v>
      </c>
      <c r="F41" s="41" t="s">
        <v>149</v>
      </c>
      <c r="G41" s="42" t="s">
        <v>150</v>
      </c>
      <c r="H41" s="42" t="s">
        <v>151</v>
      </c>
      <c r="I41" s="43" t="s">
        <v>128</v>
      </c>
      <c r="J41" s="45" t="s">
        <v>129</v>
      </c>
      <c r="K41" s="37">
        <v>43438</v>
      </c>
      <c r="L41" s="38">
        <v>43554</v>
      </c>
      <c r="M41" s="17">
        <f t="shared" si="0"/>
        <v>16.571428571428573</v>
      </c>
      <c r="N41" s="9">
        <v>0</v>
      </c>
      <c r="O41" s="10" t="s">
        <v>34</v>
      </c>
    </row>
    <row r="42" spans="1:15" s="11" customFormat="1" ht="108.75" thickBot="1" x14ac:dyDescent="0.3">
      <c r="A42" s="2">
        <v>32</v>
      </c>
      <c r="B42" s="3" t="s">
        <v>425</v>
      </c>
      <c r="C42" s="4" t="s">
        <v>25</v>
      </c>
      <c r="D42" s="39" t="s">
        <v>148</v>
      </c>
      <c r="E42" s="42" t="s">
        <v>510</v>
      </c>
      <c r="F42" s="41" t="s">
        <v>149</v>
      </c>
      <c r="G42" s="42" t="s">
        <v>152</v>
      </c>
      <c r="H42" s="42" t="s">
        <v>153</v>
      </c>
      <c r="I42" s="43" t="s">
        <v>128</v>
      </c>
      <c r="J42" s="42" t="s">
        <v>129</v>
      </c>
      <c r="K42" s="37">
        <v>43438</v>
      </c>
      <c r="L42" s="38">
        <v>43554</v>
      </c>
      <c r="M42" s="17">
        <f t="shared" si="0"/>
        <v>16.571428571428573</v>
      </c>
      <c r="N42" s="9">
        <v>0</v>
      </c>
      <c r="O42" s="10" t="s">
        <v>34</v>
      </c>
    </row>
    <row r="43" spans="1:15" s="11" customFormat="1" ht="257.25" thickBot="1" x14ac:dyDescent="0.3">
      <c r="A43" s="2">
        <v>33</v>
      </c>
      <c r="B43" s="3" t="s">
        <v>426</v>
      </c>
      <c r="C43" s="4" t="s">
        <v>25</v>
      </c>
      <c r="D43" s="39" t="s">
        <v>154</v>
      </c>
      <c r="E43" s="42" t="s">
        <v>511</v>
      </c>
      <c r="F43" s="41" t="s">
        <v>149</v>
      </c>
      <c r="G43" s="42" t="s">
        <v>150</v>
      </c>
      <c r="H43" s="42" t="s">
        <v>151</v>
      </c>
      <c r="I43" s="43" t="s">
        <v>128</v>
      </c>
      <c r="J43" s="45" t="s">
        <v>129</v>
      </c>
      <c r="K43" s="37">
        <v>43438</v>
      </c>
      <c r="L43" s="38">
        <v>43554</v>
      </c>
      <c r="M43" s="17">
        <f t="shared" si="0"/>
        <v>16.571428571428573</v>
      </c>
      <c r="N43" s="9">
        <v>0</v>
      </c>
      <c r="O43" s="10" t="s">
        <v>34</v>
      </c>
    </row>
    <row r="44" spans="1:15" s="11" customFormat="1" ht="257.25" thickBot="1" x14ac:dyDescent="0.3">
      <c r="A44" s="2">
        <v>34</v>
      </c>
      <c r="B44" s="3" t="s">
        <v>427</v>
      </c>
      <c r="C44" s="4" t="s">
        <v>25</v>
      </c>
      <c r="D44" s="39" t="s">
        <v>154</v>
      </c>
      <c r="E44" s="42" t="s">
        <v>512</v>
      </c>
      <c r="F44" s="41" t="s">
        <v>149</v>
      </c>
      <c r="G44" s="42" t="s">
        <v>152</v>
      </c>
      <c r="H44" s="42" t="s">
        <v>155</v>
      </c>
      <c r="I44" s="43" t="s">
        <v>128</v>
      </c>
      <c r="J44" s="45" t="s">
        <v>129</v>
      </c>
      <c r="K44" s="37">
        <v>43438</v>
      </c>
      <c r="L44" s="38">
        <v>43554</v>
      </c>
      <c r="M44" s="17">
        <f t="shared" si="0"/>
        <v>16.571428571428573</v>
      </c>
      <c r="N44" s="9">
        <v>0</v>
      </c>
      <c r="O44" s="10" t="s">
        <v>34</v>
      </c>
    </row>
    <row r="45" spans="1:15" s="11" customFormat="1" ht="338.25" thickBot="1" x14ac:dyDescent="0.3">
      <c r="A45" s="2">
        <v>35</v>
      </c>
      <c r="B45" s="3" t="s">
        <v>428</v>
      </c>
      <c r="C45" s="4" t="s">
        <v>25</v>
      </c>
      <c r="D45" s="39" t="s">
        <v>156</v>
      </c>
      <c r="E45" s="42" t="s">
        <v>513</v>
      </c>
      <c r="F45" s="42" t="s">
        <v>157</v>
      </c>
      <c r="G45" s="42" t="s">
        <v>158</v>
      </c>
      <c r="H45" s="42" t="s">
        <v>159</v>
      </c>
      <c r="I45" s="42" t="s">
        <v>160</v>
      </c>
      <c r="J45" s="52">
        <v>1</v>
      </c>
      <c r="K45" s="37">
        <v>43438</v>
      </c>
      <c r="L45" s="38">
        <v>43646</v>
      </c>
      <c r="M45" s="17">
        <f t="shared" si="0"/>
        <v>29.714285714285715</v>
      </c>
      <c r="N45" s="9">
        <v>0</v>
      </c>
      <c r="O45" s="10" t="s">
        <v>34</v>
      </c>
    </row>
    <row r="46" spans="1:15" s="11" customFormat="1" ht="95.25" thickBot="1" x14ac:dyDescent="0.3">
      <c r="A46" s="2">
        <v>36</v>
      </c>
      <c r="B46" s="3" t="s">
        <v>429</v>
      </c>
      <c r="C46" s="4" t="s">
        <v>25</v>
      </c>
      <c r="D46" s="39" t="s">
        <v>161</v>
      </c>
      <c r="E46" s="42" t="s">
        <v>514</v>
      </c>
      <c r="F46" s="42" t="s">
        <v>515</v>
      </c>
      <c r="G46" s="42" t="s">
        <v>150</v>
      </c>
      <c r="H46" s="42" t="s">
        <v>151</v>
      </c>
      <c r="I46" s="43" t="s">
        <v>128</v>
      </c>
      <c r="J46" s="45" t="s">
        <v>129</v>
      </c>
      <c r="K46" s="37">
        <v>43438</v>
      </c>
      <c r="L46" s="38">
        <v>43554</v>
      </c>
      <c r="M46" s="17">
        <f t="shared" si="0"/>
        <v>16.571428571428573</v>
      </c>
      <c r="N46" s="9">
        <v>0</v>
      </c>
      <c r="O46" s="10" t="s">
        <v>34</v>
      </c>
    </row>
    <row r="47" spans="1:15" s="11" customFormat="1" ht="189.75" thickBot="1" x14ac:dyDescent="0.3">
      <c r="A47" s="2">
        <v>37</v>
      </c>
      <c r="B47" s="3" t="s">
        <v>430</v>
      </c>
      <c r="C47" s="4" t="s">
        <v>25</v>
      </c>
      <c r="D47" s="39" t="s">
        <v>161</v>
      </c>
      <c r="E47" s="49" t="s">
        <v>514</v>
      </c>
      <c r="F47" s="42" t="s">
        <v>516</v>
      </c>
      <c r="G47" s="42" t="s">
        <v>150</v>
      </c>
      <c r="H47" s="42" t="s">
        <v>151</v>
      </c>
      <c r="I47" s="43" t="s">
        <v>128</v>
      </c>
      <c r="J47" s="45" t="s">
        <v>129</v>
      </c>
      <c r="K47" s="37">
        <v>43438</v>
      </c>
      <c r="L47" s="38">
        <v>43554</v>
      </c>
      <c r="M47" s="17">
        <f t="shared" si="0"/>
        <v>16.571428571428573</v>
      </c>
      <c r="N47" s="9">
        <v>0</v>
      </c>
      <c r="O47" s="10" t="s">
        <v>34</v>
      </c>
    </row>
    <row r="48" spans="1:15" s="11" customFormat="1" ht="203.25" thickBot="1" x14ac:dyDescent="0.3">
      <c r="A48" s="2">
        <v>38</v>
      </c>
      <c r="B48" s="3" t="s">
        <v>431</v>
      </c>
      <c r="C48" s="4" t="s">
        <v>25</v>
      </c>
      <c r="D48" s="39" t="s">
        <v>162</v>
      </c>
      <c r="E48" s="40" t="s">
        <v>517</v>
      </c>
      <c r="F48" s="50" t="s">
        <v>163</v>
      </c>
      <c r="G48" s="50" t="s">
        <v>164</v>
      </c>
      <c r="H48" s="50" t="s">
        <v>165</v>
      </c>
      <c r="I48" s="50" t="s">
        <v>166</v>
      </c>
      <c r="J48" s="51">
        <v>1</v>
      </c>
      <c r="K48" s="37">
        <v>43438</v>
      </c>
      <c r="L48" s="38">
        <v>43646</v>
      </c>
      <c r="M48" s="17">
        <f t="shared" si="0"/>
        <v>29.714285714285715</v>
      </c>
      <c r="N48" s="9">
        <v>0</v>
      </c>
      <c r="O48" s="53" t="s">
        <v>167</v>
      </c>
    </row>
    <row r="49" spans="1:15" s="11" customFormat="1" ht="149.25" thickBot="1" x14ac:dyDescent="0.3">
      <c r="A49" s="2">
        <v>39</v>
      </c>
      <c r="B49" s="3" t="s">
        <v>432</v>
      </c>
      <c r="C49" s="4" t="s">
        <v>25</v>
      </c>
      <c r="D49" s="39"/>
      <c r="E49" s="40" t="s">
        <v>517</v>
      </c>
      <c r="F49" s="50" t="s">
        <v>163</v>
      </c>
      <c r="G49" s="50" t="s">
        <v>168</v>
      </c>
      <c r="H49" s="50" t="s">
        <v>169</v>
      </c>
      <c r="I49" s="50" t="s">
        <v>170</v>
      </c>
      <c r="J49" s="51">
        <v>1</v>
      </c>
      <c r="K49" s="37">
        <v>43438</v>
      </c>
      <c r="L49" s="38">
        <v>43646</v>
      </c>
      <c r="M49" s="17">
        <f t="shared" si="0"/>
        <v>29.714285714285715</v>
      </c>
      <c r="N49" s="9">
        <v>0</v>
      </c>
      <c r="O49" s="53" t="s">
        <v>171</v>
      </c>
    </row>
    <row r="50" spans="1:15" s="11" customFormat="1" ht="149.25" thickBot="1" x14ac:dyDescent="0.3">
      <c r="A50" s="2">
        <v>40</v>
      </c>
      <c r="B50" s="3" t="s">
        <v>433</v>
      </c>
      <c r="C50" s="4" t="s">
        <v>25</v>
      </c>
      <c r="D50" s="39"/>
      <c r="E50" s="40" t="s">
        <v>517</v>
      </c>
      <c r="F50" s="50" t="s">
        <v>163</v>
      </c>
      <c r="G50" s="50" t="s">
        <v>172</v>
      </c>
      <c r="H50" s="50" t="s">
        <v>172</v>
      </c>
      <c r="I50" s="50" t="s">
        <v>173</v>
      </c>
      <c r="J50" s="51">
        <v>2</v>
      </c>
      <c r="K50" s="37">
        <v>43438</v>
      </c>
      <c r="L50" s="38">
        <v>43830</v>
      </c>
      <c r="M50" s="17">
        <f t="shared" si="0"/>
        <v>56</v>
      </c>
      <c r="N50" s="9">
        <v>0</v>
      </c>
      <c r="O50" s="10" t="s">
        <v>34</v>
      </c>
    </row>
    <row r="51" spans="1:15" s="11" customFormat="1" ht="243.75" thickBot="1" x14ac:dyDescent="0.3">
      <c r="A51" s="2">
        <v>41</v>
      </c>
      <c r="B51" s="3" t="s">
        <v>434</v>
      </c>
      <c r="C51" s="4" t="s">
        <v>25</v>
      </c>
      <c r="D51" s="39" t="s">
        <v>174</v>
      </c>
      <c r="E51" s="40" t="s">
        <v>518</v>
      </c>
      <c r="F51" s="50" t="s">
        <v>175</v>
      </c>
      <c r="G51" s="49" t="s">
        <v>84</v>
      </c>
      <c r="H51" s="49" t="s">
        <v>176</v>
      </c>
      <c r="I51" s="49" t="s">
        <v>86</v>
      </c>
      <c r="J51" s="54">
        <v>2</v>
      </c>
      <c r="K51" s="37">
        <v>43438</v>
      </c>
      <c r="L51" s="38">
        <v>43555</v>
      </c>
      <c r="M51" s="17">
        <f t="shared" si="0"/>
        <v>16.714285714285715</v>
      </c>
      <c r="N51" s="9">
        <v>0</v>
      </c>
      <c r="O51" s="10" t="s">
        <v>34</v>
      </c>
    </row>
    <row r="52" spans="1:15" s="11" customFormat="1" ht="243.75" thickBot="1" x14ac:dyDescent="0.3">
      <c r="A52" s="2">
        <v>42</v>
      </c>
      <c r="B52" s="3" t="s">
        <v>435</v>
      </c>
      <c r="C52" s="4" t="s">
        <v>25</v>
      </c>
      <c r="D52" s="39" t="s">
        <v>174</v>
      </c>
      <c r="E52" s="40" t="s">
        <v>518</v>
      </c>
      <c r="F52" s="50" t="s">
        <v>175</v>
      </c>
      <c r="G52" s="49" t="s">
        <v>84</v>
      </c>
      <c r="H52" s="49" t="s">
        <v>85</v>
      </c>
      <c r="I52" s="49" t="s">
        <v>86</v>
      </c>
      <c r="J52" s="54">
        <v>2</v>
      </c>
      <c r="K52" s="37">
        <v>43438</v>
      </c>
      <c r="L52" s="38">
        <v>43555</v>
      </c>
      <c r="M52" s="17">
        <f t="shared" si="0"/>
        <v>16.714285714285715</v>
      </c>
      <c r="N52" s="9">
        <v>0</v>
      </c>
      <c r="O52" s="10" t="s">
        <v>34</v>
      </c>
    </row>
    <row r="53" spans="1:15" s="11" customFormat="1" ht="243.75" thickBot="1" x14ac:dyDescent="0.3">
      <c r="A53" s="2">
        <v>43</v>
      </c>
      <c r="B53" s="3" t="s">
        <v>436</v>
      </c>
      <c r="C53" s="4" t="s">
        <v>25</v>
      </c>
      <c r="D53" s="39" t="s">
        <v>174</v>
      </c>
      <c r="E53" s="40" t="s">
        <v>518</v>
      </c>
      <c r="F53" s="50" t="s">
        <v>175</v>
      </c>
      <c r="G53" s="49" t="s">
        <v>177</v>
      </c>
      <c r="H53" s="49" t="s">
        <v>178</v>
      </c>
      <c r="I53" s="49" t="s">
        <v>179</v>
      </c>
      <c r="J53" s="54">
        <v>2</v>
      </c>
      <c r="K53" s="37">
        <v>43438</v>
      </c>
      <c r="L53" s="38">
        <v>43555</v>
      </c>
      <c r="M53" s="17">
        <f t="shared" si="0"/>
        <v>16.714285714285715</v>
      </c>
      <c r="N53" s="9">
        <v>0</v>
      </c>
      <c r="O53" s="10" t="s">
        <v>34</v>
      </c>
    </row>
    <row r="54" spans="1:15" s="11" customFormat="1" ht="149.25" thickBot="1" x14ac:dyDescent="0.3">
      <c r="A54" s="2">
        <v>44</v>
      </c>
      <c r="B54" s="3" t="s">
        <v>437</v>
      </c>
      <c r="C54" s="4" t="s">
        <v>25</v>
      </c>
      <c r="D54" s="39" t="s">
        <v>180</v>
      </c>
      <c r="E54" s="40" t="s">
        <v>519</v>
      </c>
      <c r="F54" s="50" t="s">
        <v>181</v>
      </c>
      <c r="G54" s="50" t="s">
        <v>182</v>
      </c>
      <c r="H54" s="50" t="s">
        <v>183</v>
      </c>
      <c r="I54" s="50" t="s">
        <v>184</v>
      </c>
      <c r="J54" s="50">
        <v>1</v>
      </c>
      <c r="K54" s="37">
        <v>43438</v>
      </c>
      <c r="L54" s="38">
        <v>43830</v>
      </c>
      <c r="M54" s="17">
        <f t="shared" si="0"/>
        <v>56</v>
      </c>
      <c r="N54" s="9">
        <v>0</v>
      </c>
      <c r="O54" s="10" t="s">
        <v>34</v>
      </c>
    </row>
    <row r="55" spans="1:15" s="11" customFormat="1" ht="162.75" thickBot="1" x14ac:dyDescent="0.3">
      <c r="A55" s="2">
        <v>45</v>
      </c>
      <c r="B55" s="3" t="s">
        <v>438</v>
      </c>
      <c r="C55" s="4" t="s">
        <v>25</v>
      </c>
      <c r="D55" s="39" t="s">
        <v>180</v>
      </c>
      <c r="E55" s="40" t="s">
        <v>519</v>
      </c>
      <c r="F55" s="50" t="s">
        <v>185</v>
      </c>
      <c r="G55" s="50" t="s">
        <v>186</v>
      </c>
      <c r="H55" s="50" t="s">
        <v>187</v>
      </c>
      <c r="I55" s="50" t="s">
        <v>188</v>
      </c>
      <c r="J55" s="50">
        <v>1</v>
      </c>
      <c r="K55" s="37">
        <v>43438</v>
      </c>
      <c r="L55" s="38">
        <v>43646</v>
      </c>
      <c r="M55" s="17">
        <f t="shared" si="0"/>
        <v>29.714285714285715</v>
      </c>
      <c r="N55" s="9">
        <v>0</v>
      </c>
      <c r="O55" s="10" t="s">
        <v>34</v>
      </c>
    </row>
    <row r="56" spans="1:15" s="11" customFormat="1" ht="108.75" thickBot="1" x14ac:dyDescent="0.3">
      <c r="A56" s="2">
        <v>46</v>
      </c>
      <c r="B56" s="3" t="s">
        <v>439</v>
      </c>
      <c r="C56" s="4" t="s">
        <v>25</v>
      </c>
      <c r="D56" s="39" t="s">
        <v>189</v>
      </c>
      <c r="E56" s="40" t="s">
        <v>520</v>
      </c>
      <c r="F56" s="40" t="s">
        <v>190</v>
      </c>
      <c r="G56" s="40" t="s">
        <v>182</v>
      </c>
      <c r="H56" s="40" t="s">
        <v>183</v>
      </c>
      <c r="I56" s="40" t="s">
        <v>184</v>
      </c>
      <c r="J56" s="50">
        <v>1</v>
      </c>
      <c r="K56" s="37">
        <v>43438</v>
      </c>
      <c r="L56" s="38">
        <v>43830</v>
      </c>
      <c r="M56" s="17">
        <f t="shared" si="0"/>
        <v>56</v>
      </c>
      <c r="N56" s="9">
        <v>0</v>
      </c>
      <c r="O56" s="10" t="s">
        <v>34</v>
      </c>
    </row>
    <row r="57" spans="1:15" s="11" customFormat="1" ht="95.25" thickBot="1" x14ac:dyDescent="0.3">
      <c r="A57" s="2">
        <v>47</v>
      </c>
      <c r="B57" s="3" t="s">
        <v>440</v>
      </c>
      <c r="C57" s="4" t="s">
        <v>25</v>
      </c>
      <c r="D57" s="39" t="s">
        <v>189</v>
      </c>
      <c r="E57" s="40" t="s">
        <v>520</v>
      </c>
      <c r="F57" s="40" t="s">
        <v>190</v>
      </c>
      <c r="G57" s="40" t="s">
        <v>186</v>
      </c>
      <c r="H57" s="40" t="s">
        <v>191</v>
      </c>
      <c r="I57" s="40" t="s">
        <v>192</v>
      </c>
      <c r="J57" s="50" t="s">
        <v>193</v>
      </c>
      <c r="K57" s="37">
        <v>43438</v>
      </c>
      <c r="L57" s="38">
        <v>43830</v>
      </c>
      <c r="M57" s="17">
        <f t="shared" si="0"/>
        <v>56</v>
      </c>
      <c r="N57" s="9">
        <v>0</v>
      </c>
      <c r="O57" s="49" t="s">
        <v>194</v>
      </c>
    </row>
    <row r="58" spans="1:15" s="11" customFormat="1" ht="189.75" thickBot="1" x14ac:dyDescent="0.3">
      <c r="A58" s="2">
        <v>48</v>
      </c>
      <c r="B58" s="3" t="s">
        <v>441</v>
      </c>
      <c r="C58" s="4" t="s">
        <v>25</v>
      </c>
      <c r="D58" s="39" t="s">
        <v>189</v>
      </c>
      <c r="E58" s="40" t="s">
        <v>520</v>
      </c>
      <c r="F58" s="40" t="s">
        <v>190</v>
      </c>
      <c r="G58" s="40" t="s">
        <v>186</v>
      </c>
      <c r="H58" s="40" t="s">
        <v>187</v>
      </c>
      <c r="I58" s="40" t="s">
        <v>188</v>
      </c>
      <c r="J58" s="50">
        <v>1</v>
      </c>
      <c r="K58" s="37">
        <v>43438</v>
      </c>
      <c r="L58" s="38">
        <v>43646</v>
      </c>
      <c r="M58" s="17">
        <f t="shared" si="0"/>
        <v>29.714285714285715</v>
      </c>
      <c r="N58" s="9">
        <v>0</v>
      </c>
      <c r="O58" s="10" t="s">
        <v>195</v>
      </c>
    </row>
    <row r="59" spans="1:15" s="11" customFormat="1" ht="189.75" thickBot="1" x14ac:dyDescent="0.3">
      <c r="A59" s="2">
        <v>49</v>
      </c>
      <c r="B59" s="3" t="s">
        <v>442</v>
      </c>
      <c r="C59" s="4" t="s">
        <v>25</v>
      </c>
      <c r="D59" s="39" t="s">
        <v>196</v>
      </c>
      <c r="E59" s="40" t="s">
        <v>521</v>
      </c>
      <c r="F59" s="50" t="s">
        <v>197</v>
      </c>
      <c r="G59" s="50" t="s">
        <v>198</v>
      </c>
      <c r="H59" s="50" t="s">
        <v>199</v>
      </c>
      <c r="I59" s="50" t="s">
        <v>200</v>
      </c>
      <c r="J59" s="55">
        <v>12</v>
      </c>
      <c r="K59" s="37">
        <v>43438</v>
      </c>
      <c r="L59" s="38">
        <v>43830</v>
      </c>
      <c r="M59" s="17">
        <f t="shared" si="0"/>
        <v>56</v>
      </c>
      <c r="N59" s="9">
        <v>0</v>
      </c>
      <c r="O59" s="49" t="s">
        <v>201</v>
      </c>
    </row>
    <row r="60" spans="1:15" s="11" customFormat="1" ht="176.25" thickBot="1" x14ac:dyDescent="0.3">
      <c r="A60" s="2">
        <v>50</v>
      </c>
      <c r="B60" s="3" t="s">
        <v>443</v>
      </c>
      <c r="C60" s="4" t="s">
        <v>25</v>
      </c>
      <c r="D60" s="39" t="s">
        <v>196</v>
      </c>
      <c r="E60" s="40" t="s">
        <v>521</v>
      </c>
      <c r="F60" s="50" t="s">
        <v>197</v>
      </c>
      <c r="G60" s="50" t="s">
        <v>202</v>
      </c>
      <c r="H60" s="50" t="s">
        <v>203</v>
      </c>
      <c r="I60" s="50" t="s">
        <v>204</v>
      </c>
      <c r="J60" s="55">
        <v>6</v>
      </c>
      <c r="K60" s="37">
        <v>43438</v>
      </c>
      <c r="L60" s="38">
        <v>43830</v>
      </c>
      <c r="M60" s="17">
        <f t="shared" si="0"/>
        <v>56</v>
      </c>
      <c r="N60" s="9">
        <v>0</v>
      </c>
      <c r="O60" s="10" t="s">
        <v>34</v>
      </c>
    </row>
    <row r="61" spans="1:15" s="11" customFormat="1" ht="95.25" thickBot="1" x14ac:dyDescent="0.3">
      <c r="A61" s="2">
        <v>51</v>
      </c>
      <c r="B61" s="3" t="s">
        <v>444</v>
      </c>
      <c r="C61" s="4" t="s">
        <v>25</v>
      </c>
      <c r="D61" s="39" t="s">
        <v>205</v>
      </c>
      <c r="E61" s="40" t="s">
        <v>522</v>
      </c>
      <c r="F61" s="50" t="s">
        <v>206</v>
      </c>
      <c r="G61" s="50" t="s">
        <v>207</v>
      </c>
      <c r="H61" s="50" t="s">
        <v>208</v>
      </c>
      <c r="I61" s="50" t="s">
        <v>209</v>
      </c>
      <c r="J61" s="51">
        <v>12</v>
      </c>
      <c r="K61" s="37">
        <v>43438</v>
      </c>
      <c r="L61" s="38">
        <v>43830</v>
      </c>
      <c r="M61" s="17">
        <f t="shared" si="0"/>
        <v>56</v>
      </c>
      <c r="N61" s="9">
        <v>0</v>
      </c>
      <c r="O61" s="10" t="s">
        <v>34</v>
      </c>
    </row>
    <row r="62" spans="1:15" s="11" customFormat="1" ht="95.25" thickBot="1" x14ac:dyDescent="0.3">
      <c r="A62" s="2">
        <v>52</v>
      </c>
      <c r="B62" s="3" t="s">
        <v>445</v>
      </c>
      <c r="C62" s="4" t="s">
        <v>25</v>
      </c>
      <c r="D62" s="39" t="s">
        <v>205</v>
      </c>
      <c r="E62" s="40" t="s">
        <v>522</v>
      </c>
      <c r="F62" s="50" t="s">
        <v>206</v>
      </c>
      <c r="G62" s="50" t="s">
        <v>207</v>
      </c>
      <c r="H62" s="50" t="s">
        <v>208</v>
      </c>
      <c r="I62" s="50" t="s">
        <v>209</v>
      </c>
      <c r="J62" s="51">
        <v>12</v>
      </c>
      <c r="K62" s="37">
        <v>43438</v>
      </c>
      <c r="L62" s="38">
        <v>43830</v>
      </c>
      <c r="M62" s="17">
        <f t="shared" si="0"/>
        <v>56</v>
      </c>
      <c r="N62" s="9">
        <v>0</v>
      </c>
      <c r="O62" s="10" t="s">
        <v>34</v>
      </c>
    </row>
    <row r="63" spans="1:15" s="11" customFormat="1" ht="95.25" thickBot="1" x14ac:dyDescent="0.3">
      <c r="A63" s="2">
        <v>53</v>
      </c>
      <c r="B63" s="3" t="s">
        <v>446</v>
      </c>
      <c r="C63" s="4" t="s">
        <v>25</v>
      </c>
      <c r="D63" s="39" t="s">
        <v>205</v>
      </c>
      <c r="E63" s="40" t="s">
        <v>522</v>
      </c>
      <c r="F63" s="50" t="s">
        <v>206</v>
      </c>
      <c r="G63" s="50" t="s">
        <v>210</v>
      </c>
      <c r="H63" s="50" t="s">
        <v>211</v>
      </c>
      <c r="I63" s="50" t="s">
        <v>212</v>
      </c>
      <c r="J63" s="51">
        <v>12</v>
      </c>
      <c r="K63" s="37">
        <v>43438</v>
      </c>
      <c r="L63" s="38">
        <v>43830</v>
      </c>
      <c r="M63" s="17">
        <f t="shared" si="0"/>
        <v>56</v>
      </c>
      <c r="N63" s="9">
        <v>0</v>
      </c>
      <c r="O63" s="10" t="s">
        <v>34</v>
      </c>
    </row>
    <row r="64" spans="1:15" s="11" customFormat="1" ht="135.75" thickBot="1" x14ac:dyDescent="0.3">
      <c r="A64" s="2">
        <v>54</v>
      </c>
      <c r="B64" s="3" t="s">
        <v>447</v>
      </c>
      <c r="C64" s="4" t="s">
        <v>25</v>
      </c>
      <c r="D64" s="39" t="s">
        <v>213</v>
      </c>
      <c r="E64" s="40" t="s">
        <v>523</v>
      </c>
      <c r="F64" s="50" t="s">
        <v>214</v>
      </c>
      <c r="G64" s="50" t="s">
        <v>182</v>
      </c>
      <c r="H64" s="50" t="s">
        <v>183</v>
      </c>
      <c r="I64" s="50" t="s">
        <v>184</v>
      </c>
      <c r="J64" s="50">
        <v>1</v>
      </c>
      <c r="K64" s="37">
        <v>43438</v>
      </c>
      <c r="L64" s="38">
        <v>43830</v>
      </c>
      <c r="M64" s="17">
        <f t="shared" si="0"/>
        <v>56</v>
      </c>
      <c r="N64" s="9">
        <v>0</v>
      </c>
      <c r="O64" s="10" t="s">
        <v>34</v>
      </c>
    </row>
    <row r="65" spans="1:15" s="11" customFormat="1" ht="149.25" thickBot="1" x14ac:dyDescent="0.3">
      <c r="A65" s="2">
        <v>55</v>
      </c>
      <c r="B65" s="3" t="s">
        <v>448</v>
      </c>
      <c r="C65" s="4" t="s">
        <v>25</v>
      </c>
      <c r="D65" s="39" t="s">
        <v>215</v>
      </c>
      <c r="E65" s="40" t="s">
        <v>524</v>
      </c>
      <c r="F65" s="40" t="s">
        <v>216</v>
      </c>
      <c r="G65" s="40" t="s">
        <v>217</v>
      </c>
      <c r="H65" s="40" t="s">
        <v>218</v>
      </c>
      <c r="I65" s="40" t="s">
        <v>219</v>
      </c>
      <c r="J65" s="56">
        <v>12</v>
      </c>
      <c r="K65" s="37">
        <v>43438</v>
      </c>
      <c r="L65" s="38">
        <v>43830</v>
      </c>
      <c r="M65" s="17">
        <f t="shared" si="0"/>
        <v>56</v>
      </c>
      <c r="N65" s="9">
        <v>0</v>
      </c>
      <c r="O65" s="10" t="s">
        <v>220</v>
      </c>
    </row>
    <row r="66" spans="1:15" s="11" customFormat="1" ht="162.75" thickBot="1" x14ac:dyDescent="0.3">
      <c r="A66" s="2">
        <v>56</v>
      </c>
      <c r="B66" s="3" t="s">
        <v>449</v>
      </c>
      <c r="C66" s="4" t="s">
        <v>25</v>
      </c>
      <c r="D66" s="39" t="s">
        <v>215</v>
      </c>
      <c r="E66" s="40" t="s">
        <v>524</v>
      </c>
      <c r="F66" s="40" t="s">
        <v>216</v>
      </c>
      <c r="G66" s="40" t="s">
        <v>221</v>
      </c>
      <c r="H66" s="40" t="s">
        <v>222</v>
      </c>
      <c r="I66" s="40" t="s">
        <v>223</v>
      </c>
      <c r="J66" s="56">
        <v>1</v>
      </c>
      <c r="K66" s="37">
        <v>43438</v>
      </c>
      <c r="L66" s="38">
        <v>43646</v>
      </c>
      <c r="M66" s="17">
        <f t="shared" si="0"/>
        <v>29.714285714285715</v>
      </c>
      <c r="N66" s="9">
        <v>0</v>
      </c>
      <c r="O66" s="10" t="s">
        <v>224</v>
      </c>
    </row>
    <row r="67" spans="1:15" s="11" customFormat="1" ht="95.25" thickBot="1" x14ac:dyDescent="0.3">
      <c r="A67" s="2">
        <v>57</v>
      </c>
      <c r="B67" s="3" t="s">
        <v>450</v>
      </c>
      <c r="C67" s="4" t="s">
        <v>25</v>
      </c>
      <c r="D67" s="39" t="s">
        <v>225</v>
      </c>
      <c r="E67" s="40" t="s">
        <v>525</v>
      </c>
      <c r="F67" s="40" t="s">
        <v>226</v>
      </c>
      <c r="G67" s="40" t="s">
        <v>227</v>
      </c>
      <c r="H67" s="40" t="s">
        <v>228</v>
      </c>
      <c r="I67" s="40" t="s">
        <v>229</v>
      </c>
      <c r="J67" s="56">
        <v>1</v>
      </c>
      <c r="K67" s="37">
        <v>43438</v>
      </c>
      <c r="L67" s="38">
        <v>43646</v>
      </c>
      <c r="M67" s="17">
        <f t="shared" si="0"/>
        <v>29.714285714285715</v>
      </c>
      <c r="N67" s="9">
        <v>0</v>
      </c>
      <c r="O67" s="42" t="s">
        <v>34</v>
      </c>
    </row>
    <row r="68" spans="1:15" s="11" customFormat="1" ht="189.75" thickBot="1" x14ac:dyDescent="0.3">
      <c r="A68" s="2">
        <v>58</v>
      </c>
      <c r="B68" s="3" t="s">
        <v>451</v>
      </c>
      <c r="C68" s="4" t="s">
        <v>25</v>
      </c>
      <c r="D68" s="39" t="s">
        <v>225</v>
      </c>
      <c r="E68" s="40" t="s">
        <v>525</v>
      </c>
      <c r="F68" s="40" t="s">
        <v>226</v>
      </c>
      <c r="G68" s="40" t="s">
        <v>230</v>
      </c>
      <c r="H68" s="40" t="s">
        <v>231</v>
      </c>
      <c r="I68" s="40" t="s">
        <v>232</v>
      </c>
      <c r="J68" s="56">
        <v>12</v>
      </c>
      <c r="K68" s="37">
        <v>43438</v>
      </c>
      <c r="L68" s="38">
        <v>43830</v>
      </c>
      <c r="M68" s="17">
        <f t="shared" si="0"/>
        <v>56</v>
      </c>
      <c r="N68" s="9">
        <v>0</v>
      </c>
      <c r="O68" s="42" t="s">
        <v>233</v>
      </c>
    </row>
    <row r="69" spans="1:15" s="11" customFormat="1" ht="162.75" thickBot="1" x14ac:dyDescent="0.3">
      <c r="A69" s="2">
        <v>59</v>
      </c>
      <c r="B69" s="3" t="s">
        <v>452</v>
      </c>
      <c r="C69" s="4" t="s">
        <v>25</v>
      </c>
      <c r="D69" s="39" t="s">
        <v>225</v>
      </c>
      <c r="E69" s="40" t="s">
        <v>525</v>
      </c>
      <c r="F69" s="40" t="s">
        <v>226</v>
      </c>
      <c r="G69" s="40" t="s">
        <v>221</v>
      </c>
      <c r="H69" s="40" t="s">
        <v>222</v>
      </c>
      <c r="I69" s="40" t="s">
        <v>223</v>
      </c>
      <c r="J69" s="56">
        <v>1</v>
      </c>
      <c r="K69" s="37">
        <v>43438</v>
      </c>
      <c r="L69" s="38">
        <v>43646</v>
      </c>
      <c r="M69" s="17">
        <f t="shared" si="0"/>
        <v>29.714285714285715</v>
      </c>
      <c r="N69" s="9">
        <v>0</v>
      </c>
      <c r="O69" s="42" t="s">
        <v>234</v>
      </c>
    </row>
    <row r="70" spans="1:15" s="11" customFormat="1" ht="108.75" thickBot="1" x14ac:dyDescent="0.3">
      <c r="A70" s="2">
        <v>60</v>
      </c>
      <c r="B70" s="3" t="s">
        <v>453</v>
      </c>
      <c r="C70" s="4" t="s">
        <v>25</v>
      </c>
      <c r="D70" s="39" t="s">
        <v>235</v>
      </c>
      <c r="E70" s="40" t="s">
        <v>526</v>
      </c>
      <c r="F70" s="40" t="s">
        <v>236</v>
      </c>
      <c r="G70" s="42" t="s">
        <v>143</v>
      </c>
      <c r="H70" s="40" t="s">
        <v>144</v>
      </c>
      <c r="I70" s="40" t="s">
        <v>145</v>
      </c>
      <c r="J70" s="57">
        <v>1</v>
      </c>
      <c r="K70" s="37">
        <v>43438</v>
      </c>
      <c r="L70" s="38">
        <v>43646</v>
      </c>
      <c r="M70" s="17">
        <f t="shared" si="0"/>
        <v>29.714285714285715</v>
      </c>
      <c r="N70" s="9">
        <v>0</v>
      </c>
      <c r="O70" s="10" t="s">
        <v>34</v>
      </c>
    </row>
    <row r="71" spans="1:15" s="11" customFormat="1" ht="108.75" thickBot="1" x14ac:dyDescent="0.3">
      <c r="A71" s="2">
        <v>61</v>
      </c>
      <c r="B71" s="3" t="s">
        <v>454</v>
      </c>
      <c r="C71" s="4" t="s">
        <v>25</v>
      </c>
      <c r="D71" s="39" t="s">
        <v>235</v>
      </c>
      <c r="E71" s="40" t="s">
        <v>526</v>
      </c>
      <c r="F71" s="40" t="s">
        <v>236</v>
      </c>
      <c r="G71" s="42" t="s">
        <v>143</v>
      </c>
      <c r="H71" s="40" t="s">
        <v>237</v>
      </c>
      <c r="I71" s="40" t="s">
        <v>238</v>
      </c>
      <c r="J71" s="57">
        <v>1</v>
      </c>
      <c r="K71" s="37">
        <v>43438</v>
      </c>
      <c r="L71" s="38">
        <v>43646</v>
      </c>
      <c r="M71" s="17">
        <f t="shared" si="0"/>
        <v>29.714285714285715</v>
      </c>
      <c r="N71" s="9">
        <v>0</v>
      </c>
      <c r="O71" s="10" t="s">
        <v>34</v>
      </c>
    </row>
    <row r="72" spans="1:15" s="11" customFormat="1" ht="108.75" thickBot="1" x14ac:dyDescent="0.3">
      <c r="A72" s="2">
        <v>62</v>
      </c>
      <c r="B72" s="3" t="s">
        <v>455</v>
      </c>
      <c r="C72" s="4" t="s">
        <v>25</v>
      </c>
      <c r="D72" s="39" t="s">
        <v>235</v>
      </c>
      <c r="E72" s="40" t="s">
        <v>526</v>
      </c>
      <c r="F72" s="40" t="s">
        <v>236</v>
      </c>
      <c r="G72" s="42" t="s">
        <v>143</v>
      </c>
      <c r="H72" s="40" t="s">
        <v>146</v>
      </c>
      <c r="I72" s="40" t="s">
        <v>147</v>
      </c>
      <c r="J72" s="57" t="s">
        <v>129</v>
      </c>
      <c r="K72" s="37">
        <v>43438</v>
      </c>
      <c r="L72" s="38">
        <v>43830</v>
      </c>
      <c r="M72" s="17">
        <f t="shared" si="0"/>
        <v>56</v>
      </c>
      <c r="N72" s="9">
        <v>0</v>
      </c>
      <c r="O72" s="10" t="s">
        <v>34</v>
      </c>
    </row>
    <row r="73" spans="1:15" s="11" customFormat="1" ht="108.75" thickBot="1" x14ac:dyDescent="0.3">
      <c r="A73" s="2">
        <v>63</v>
      </c>
      <c r="B73" s="3" t="s">
        <v>456</v>
      </c>
      <c r="C73" s="4" t="s">
        <v>25</v>
      </c>
      <c r="D73" s="39" t="s">
        <v>235</v>
      </c>
      <c r="E73" s="40" t="s">
        <v>526</v>
      </c>
      <c r="F73" s="40" t="s">
        <v>236</v>
      </c>
      <c r="G73" s="42" t="s">
        <v>239</v>
      </c>
      <c r="H73" s="42" t="s">
        <v>240</v>
      </c>
      <c r="I73" s="40" t="s">
        <v>241</v>
      </c>
      <c r="J73" s="57">
        <v>1</v>
      </c>
      <c r="K73" s="37">
        <v>43438</v>
      </c>
      <c r="L73" s="38">
        <v>43830</v>
      </c>
      <c r="M73" s="17">
        <f t="shared" si="0"/>
        <v>56</v>
      </c>
      <c r="N73" s="9">
        <v>0</v>
      </c>
      <c r="O73" s="10" t="s">
        <v>34</v>
      </c>
    </row>
    <row r="74" spans="1:15" s="11" customFormat="1" ht="135.75" thickBot="1" x14ac:dyDescent="0.3">
      <c r="A74" s="2">
        <v>64</v>
      </c>
      <c r="B74" s="3" t="s">
        <v>457</v>
      </c>
      <c r="C74" s="4" t="s">
        <v>25</v>
      </c>
      <c r="D74" s="39" t="s">
        <v>242</v>
      </c>
      <c r="E74" s="40" t="s">
        <v>527</v>
      </c>
      <c r="F74" s="40" t="s">
        <v>243</v>
      </c>
      <c r="G74" s="42" t="s">
        <v>84</v>
      </c>
      <c r="H74" s="42" t="s">
        <v>176</v>
      </c>
      <c r="I74" s="42" t="s">
        <v>86</v>
      </c>
      <c r="J74" s="52">
        <v>2</v>
      </c>
      <c r="K74" s="37">
        <v>43438</v>
      </c>
      <c r="L74" s="38">
        <v>43524</v>
      </c>
      <c r="M74" s="17">
        <f t="shared" si="0"/>
        <v>12.285714285714286</v>
      </c>
      <c r="N74" s="9">
        <v>0</v>
      </c>
      <c r="O74" s="10" t="s">
        <v>34</v>
      </c>
    </row>
    <row r="75" spans="1:15" s="11" customFormat="1" ht="135.75" thickBot="1" x14ac:dyDescent="0.3">
      <c r="A75" s="2">
        <v>65</v>
      </c>
      <c r="B75" s="3" t="s">
        <v>458</v>
      </c>
      <c r="C75" s="4" t="s">
        <v>25</v>
      </c>
      <c r="D75" s="39" t="s">
        <v>242</v>
      </c>
      <c r="E75" s="40" t="s">
        <v>527</v>
      </c>
      <c r="F75" s="40" t="s">
        <v>243</v>
      </c>
      <c r="G75" s="42" t="s">
        <v>84</v>
      </c>
      <c r="H75" s="42" t="s">
        <v>85</v>
      </c>
      <c r="I75" s="42" t="s">
        <v>86</v>
      </c>
      <c r="J75" s="52">
        <v>2</v>
      </c>
      <c r="K75" s="37">
        <v>43438</v>
      </c>
      <c r="L75" s="38">
        <v>43524</v>
      </c>
      <c r="M75" s="17">
        <f t="shared" si="0"/>
        <v>12.285714285714286</v>
      </c>
      <c r="N75" s="9">
        <v>0</v>
      </c>
      <c r="O75" s="10" t="s">
        <v>34</v>
      </c>
    </row>
    <row r="76" spans="1:15" s="11" customFormat="1" ht="95.25" thickBot="1" x14ac:dyDescent="0.3">
      <c r="A76" s="2">
        <v>66</v>
      </c>
      <c r="B76" s="3" t="s">
        <v>459</v>
      </c>
      <c r="C76" s="4" t="s">
        <v>25</v>
      </c>
      <c r="D76" s="39" t="s">
        <v>244</v>
      </c>
      <c r="E76" s="40" t="s">
        <v>528</v>
      </c>
      <c r="F76" s="40" t="s">
        <v>206</v>
      </c>
      <c r="G76" s="40" t="s">
        <v>207</v>
      </c>
      <c r="H76" s="50" t="s">
        <v>208</v>
      </c>
      <c r="I76" s="40" t="s">
        <v>209</v>
      </c>
      <c r="J76" s="57">
        <v>12</v>
      </c>
      <c r="K76" s="37">
        <v>43438</v>
      </c>
      <c r="L76" s="38">
        <v>43830</v>
      </c>
      <c r="M76" s="17">
        <f t="shared" si="0"/>
        <v>56</v>
      </c>
      <c r="N76" s="9">
        <v>0</v>
      </c>
      <c r="O76" s="10" t="s">
        <v>34</v>
      </c>
    </row>
    <row r="77" spans="1:15" s="11" customFormat="1" ht="95.25" thickBot="1" x14ac:dyDescent="0.3">
      <c r="A77" s="2">
        <v>67</v>
      </c>
      <c r="B77" s="3" t="s">
        <v>460</v>
      </c>
      <c r="C77" s="4" t="s">
        <v>25</v>
      </c>
      <c r="D77" s="39" t="s">
        <v>244</v>
      </c>
      <c r="E77" s="40" t="s">
        <v>528</v>
      </c>
      <c r="F77" s="40" t="s">
        <v>206</v>
      </c>
      <c r="G77" s="40" t="s">
        <v>210</v>
      </c>
      <c r="H77" s="50" t="s">
        <v>211</v>
      </c>
      <c r="I77" s="40" t="s">
        <v>212</v>
      </c>
      <c r="J77" s="57">
        <v>12</v>
      </c>
      <c r="K77" s="37">
        <v>43438</v>
      </c>
      <c r="L77" s="38">
        <v>43830</v>
      </c>
      <c r="M77" s="17">
        <f t="shared" si="0"/>
        <v>56</v>
      </c>
      <c r="N77" s="9">
        <v>0</v>
      </c>
      <c r="O77" s="10" t="s">
        <v>34</v>
      </c>
    </row>
    <row r="78" spans="1:15" s="11" customFormat="1" ht="203.25" thickBot="1" x14ac:dyDescent="0.3">
      <c r="A78" s="2">
        <v>68</v>
      </c>
      <c r="B78" s="3" t="s">
        <v>461</v>
      </c>
      <c r="C78" s="4" t="s">
        <v>25</v>
      </c>
      <c r="D78" s="39" t="s">
        <v>245</v>
      </c>
      <c r="E78" s="40" t="s">
        <v>529</v>
      </c>
      <c r="F78" s="40" t="s">
        <v>246</v>
      </c>
      <c r="G78" s="40" t="s">
        <v>182</v>
      </c>
      <c r="H78" s="40" t="s">
        <v>183</v>
      </c>
      <c r="I78" s="40" t="s">
        <v>184</v>
      </c>
      <c r="J78" s="40">
        <v>1</v>
      </c>
      <c r="K78" s="37">
        <v>43438</v>
      </c>
      <c r="L78" s="38">
        <v>43830</v>
      </c>
      <c r="M78" s="17">
        <f t="shared" si="0"/>
        <v>56</v>
      </c>
      <c r="N78" s="9">
        <v>0</v>
      </c>
      <c r="O78" s="10" t="s">
        <v>34</v>
      </c>
    </row>
    <row r="79" spans="1:15" s="11" customFormat="1" ht="203.25" thickBot="1" x14ac:dyDescent="0.3">
      <c r="A79" s="2">
        <v>69</v>
      </c>
      <c r="B79" s="3" t="s">
        <v>462</v>
      </c>
      <c r="C79" s="4" t="s">
        <v>25</v>
      </c>
      <c r="D79" s="39" t="s">
        <v>245</v>
      </c>
      <c r="E79" s="40" t="s">
        <v>529</v>
      </c>
      <c r="F79" s="40" t="s">
        <v>246</v>
      </c>
      <c r="G79" s="40" t="s">
        <v>186</v>
      </c>
      <c r="H79" s="40" t="s">
        <v>187</v>
      </c>
      <c r="I79" s="40" t="s">
        <v>188</v>
      </c>
      <c r="J79" s="40">
        <v>1</v>
      </c>
      <c r="K79" s="37">
        <v>43438</v>
      </c>
      <c r="L79" s="38">
        <v>43646</v>
      </c>
      <c r="M79" s="17">
        <f t="shared" si="0"/>
        <v>29.714285714285715</v>
      </c>
      <c r="N79" s="9">
        <v>0</v>
      </c>
      <c r="O79" s="10" t="s">
        <v>34</v>
      </c>
    </row>
    <row r="80" spans="1:15" s="11" customFormat="1" ht="189.75" thickBot="1" x14ac:dyDescent="0.3">
      <c r="A80" s="2">
        <v>70</v>
      </c>
      <c r="B80" s="3" t="s">
        <v>463</v>
      </c>
      <c r="C80" s="4" t="s">
        <v>25</v>
      </c>
      <c r="D80" s="39" t="s">
        <v>247</v>
      </c>
      <c r="E80" s="40" t="s">
        <v>530</v>
      </c>
      <c r="F80" s="40" t="s">
        <v>248</v>
      </c>
      <c r="G80" s="40" t="s">
        <v>182</v>
      </c>
      <c r="H80" s="40" t="s">
        <v>183</v>
      </c>
      <c r="I80" s="40" t="s">
        <v>184</v>
      </c>
      <c r="J80" s="40">
        <v>1</v>
      </c>
      <c r="K80" s="37">
        <v>43438</v>
      </c>
      <c r="L80" s="38">
        <v>43830</v>
      </c>
      <c r="M80" s="17">
        <f t="shared" ref="M80:M117" si="1">(L80-K80)/7</f>
        <v>56</v>
      </c>
      <c r="N80" s="9">
        <v>0</v>
      </c>
      <c r="O80" s="10" t="s">
        <v>34</v>
      </c>
    </row>
    <row r="81" spans="1:15" s="11" customFormat="1" ht="189.75" thickBot="1" x14ac:dyDescent="0.3">
      <c r="A81" s="2">
        <v>71</v>
      </c>
      <c r="B81" s="3" t="s">
        <v>464</v>
      </c>
      <c r="C81" s="4" t="s">
        <v>25</v>
      </c>
      <c r="D81" s="39" t="s">
        <v>247</v>
      </c>
      <c r="E81" s="40" t="s">
        <v>530</v>
      </c>
      <c r="F81" s="40" t="s">
        <v>248</v>
      </c>
      <c r="G81" s="40" t="s">
        <v>186</v>
      </c>
      <c r="H81" s="40" t="s">
        <v>187</v>
      </c>
      <c r="I81" s="40" t="s">
        <v>188</v>
      </c>
      <c r="J81" s="40">
        <v>1</v>
      </c>
      <c r="K81" s="37">
        <v>43438</v>
      </c>
      <c r="L81" s="38">
        <v>43585</v>
      </c>
      <c r="M81" s="17">
        <f t="shared" si="1"/>
        <v>21</v>
      </c>
      <c r="N81" s="9">
        <v>0</v>
      </c>
      <c r="O81" s="10" t="s">
        <v>34</v>
      </c>
    </row>
    <row r="82" spans="1:15" s="11" customFormat="1" ht="135.75" thickBot="1" x14ac:dyDescent="0.3">
      <c r="A82" s="2">
        <v>72</v>
      </c>
      <c r="B82" s="3" t="s">
        <v>465</v>
      </c>
      <c r="C82" s="4" t="s">
        <v>25</v>
      </c>
      <c r="D82" s="39" t="s">
        <v>249</v>
      </c>
      <c r="E82" s="40" t="s">
        <v>531</v>
      </c>
      <c r="F82" s="40" t="s">
        <v>250</v>
      </c>
      <c r="G82" s="40" t="s">
        <v>251</v>
      </c>
      <c r="H82" s="40" t="s">
        <v>252</v>
      </c>
      <c r="I82" s="40" t="s">
        <v>253</v>
      </c>
      <c r="J82" s="52">
        <v>1</v>
      </c>
      <c r="K82" s="37">
        <v>43438</v>
      </c>
      <c r="L82" s="38">
        <v>43585</v>
      </c>
      <c r="M82" s="17">
        <f t="shared" si="1"/>
        <v>21</v>
      </c>
      <c r="N82" s="9">
        <v>0</v>
      </c>
      <c r="O82" s="10" t="s">
        <v>34</v>
      </c>
    </row>
    <row r="83" spans="1:15" s="11" customFormat="1" ht="95.25" thickBot="1" x14ac:dyDescent="0.3">
      <c r="A83" s="2">
        <v>73</v>
      </c>
      <c r="B83" s="3" t="s">
        <v>466</v>
      </c>
      <c r="C83" s="4" t="s">
        <v>25</v>
      </c>
      <c r="D83" s="39" t="s">
        <v>254</v>
      </c>
      <c r="E83" s="40" t="s">
        <v>532</v>
      </c>
      <c r="F83" s="40" t="s">
        <v>255</v>
      </c>
      <c r="G83" s="42" t="s">
        <v>256</v>
      </c>
      <c r="H83" s="42" t="s">
        <v>257</v>
      </c>
      <c r="I83" s="42" t="s">
        <v>258</v>
      </c>
      <c r="J83" s="52">
        <v>1</v>
      </c>
      <c r="K83" s="37">
        <v>43438</v>
      </c>
      <c r="L83" s="38">
        <v>43585</v>
      </c>
      <c r="M83" s="17">
        <f t="shared" si="1"/>
        <v>21</v>
      </c>
      <c r="N83" s="9">
        <v>0</v>
      </c>
      <c r="O83" s="10" t="s">
        <v>34</v>
      </c>
    </row>
    <row r="84" spans="1:15" s="11" customFormat="1" ht="122.25" thickBot="1" x14ac:dyDescent="0.3">
      <c r="A84" s="2">
        <v>74</v>
      </c>
      <c r="B84" s="3" t="s">
        <v>467</v>
      </c>
      <c r="C84" s="4" t="s">
        <v>25</v>
      </c>
      <c r="D84" s="39" t="s">
        <v>254</v>
      </c>
      <c r="E84" s="40" t="s">
        <v>533</v>
      </c>
      <c r="F84" s="40" t="s">
        <v>255</v>
      </c>
      <c r="G84" s="42" t="s">
        <v>259</v>
      </c>
      <c r="H84" s="42" t="s">
        <v>260</v>
      </c>
      <c r="I84" s="42" t="s">
        <v>261</v>
      </c>
      <c r="J84" s="52">
        <v>1</v>
      </c>
      <c r="K84" s="37">
        <v>43438</v>
      </c>
      <c r="L84" s="38">
        <v>43830</v>
      </c>
      <c r="M84" s="17">
        <f t="shared" si="1"/>
        <v>56</v>
      </c>
      <c r="N84" s="9">
        <v>0</v>
      </c>
      <c r="O84" s="10" t="s">
        <v>34</v>
      </c>
    </row>
    <row r="85" spans="1:15" s="11" customFormat="1" ht="95.25" thickBot="1" x14ac:dyDescent="0.3">
      <c r="A85" s="2">
        <v>75</v>
      </c>
      <c r="B85" s="3" t="s">
        <v>468</v>
      </c>
      <c r="C85" s="4" t="s">
        <v>25</v>
      </c>
      <c r="D85" s="39" t="s">
        <v>254</v>
      </c>
      <c r="E85" s="40" t="s">
        <v>533</v>
      </c>
      <c r="F85" s="40" t="s">
        <v>255</v>
      </c>
      <c r="G85" s="42" t="s">
        <v>262</v>
      </c>
      <c r="H85" s="42" t="s">
        <v>263</v>
      </c>
      <c r="I85" s="42" t="s">
        <v>264</v>
      </c>
      <c r="J85" s="52">
        <v>12</v>
      </c>
      <c r="K85" s="37">
        <v>43438</v>
      </c>
      <c r="L85" s="38">
        <v>43830</v>
      </c>
      <c r="M85" s="17">
        <f t="shared" si="1"/>
        <v>56</v>
      </c>
      <c r="N85" s="9">
        <v>0</v>
      </c>
      <c r="O85" s="58" t="s">
        <v>34</v>
      </c>
    </row>
    <row r="86" spans="1:15" s="11" customFormat="1" ht="95.25" thickBot="1" x14ac:dyDescent="0.3">
      <c r="A86" s="2">
        <v>76</v>
      </c>
      <c r="B86" s="3" t="s">
        <v>469</v>
      </c>
      <c r="C86" s="4" t="s">
        <v>25</v>
      </c>
      <c r="D86" s="39" t="s">
        <v>265</v>
      </c>
      <c r="E86" s="40" t="s">
        <v>534</v>
      </c>
      <c r="F86" s="40" t="s">
        <v>266</v>
      </c>
      <c r="G86" s="42" t="s">
        <v>143</v>
      </c>
      <c r="H86" s="40" t="s">
        <v>144</v>
      </c>
      <c r="I86" s="40" t="s">
        <v>145</v>
      </c>
      <c r="J86" s="57">
        <v>1</v>
      </c>
      <c r="K86" s="37">
        <v>43438</v>
      </c>
      <c r="L86" s="38">
        <v>43646</v>
      </c>
      <c r="M86" s="17">
        <f t="shared" si="1"/>
        <v>29.714285714285715</v>
      </c>
      <c r="N86" s="9">
        <v>0</v>
      </c>
      <c r="O86" s="58" t="s">
        <v>34</v>
      </c>
    </row>
    <row r="87" spans="1:15" s="11" customFormat="1" ht="95.25" thickBot="1" x14ac:dyDescent="0.3">
      <c r="A87" s="2">
        <v>77</v>
      </c>
      <c r="B87" s="3" t="s">
        <v>470</v>
      </c>
      <c r="C87" s="4" t="s">
        <v>25</v>
      </c>
      <c r="D87" s="39" t="s">
        <v>265</v>
      </c>
      <c r="E87" s="40" t="s">
        <v>535</v>
      </c>
      <c r="F87" s="40" t="s">
        <v>266</v>
      </c>
      <c r="G87" s="42" t="s">
        <v>143</v>
      </c>
      <c r="H87" s="40" t="s">
        <v>146</v>
      </c>
      <c r="I87" s="40" t="s">
        <v>147</v>
      </c>
      <c r="J87" s="57" t="s">
        <v>129</v>
      </c>
      <c r="K87" s="37">
        <v>43438</v>
      </c>
      <c r="L87" s="38">
        <v>43830</v>
      </c>
      <c r="M87" s="17">
        <f t="shared" si="1"/>
        <v>56</v>
      </c>
      <c r="N87" s="9">
        <v>0</v>
      </c>
      <c r="O87" s="58" t="s">
        <v>34</v>
      </c>
    </row>
    <row r="88" spans="1:15" s="11" customFormat="1" ht="176.25" thickBot="1" x14ac:dyDescent="0.3">
      <c r="A88" s="2">
        <v>78</v>
      </c>
      <c r="B88" s="3" t="s">
        <v>471</v>
      </c>
      <c r="C88" s="4" t="s">
        <v>25</v>
      </c>
      <c r="D88" s="41" t="s">
        <v>267</v>
      </c>
      <c r="E88" s="59" t="s">
        <v>268</v>
      </c>
      <c r="F88" s="41" t="s">
        <v>269</v>
      </c>
      <c r="G88" s="41" t="s">
        <v>270</v>
      </c>
      <c r="H88" s="41" t="s">
        <v>271</v>
      </c>
      <c r="I88" s="41" t="s">
        <v>272</v>
      </c>
      <c r="J88" s="41">
        <v>1</v>
      </c>
      <c r="K88" s="37">
        <v>43438</v>
      </c>
      <c r="L88" s="38">
        <v>43646</v>
      </c>
      <c r="M88" s="17">
        <f t="shared" si="1"/>
        <v>29.714285714285715</v>
      </c>
      <c r="N88" s="9">
        <v>0</v>
      </c>
      <c r="O88" s="58" t="s">
        <v>273</v>
      </c>
    </row>
    <row r="89" spans="1:15" s="11" customFormat="1" ht="176.25" thickBot="1" x14ac:dyDescent="0.3">
      <c r="A89" s="2">
        <v>79</v>
      </c>
      <c r="B89" s="3" t="s">
        <v>472</v>
      </c>
      <c r="C89" s="4" t="s">
        <v>25</v>
      </c>
      <c r="D89" s="41" t="s">
        <v>267</v>
      </c>
      <c r="E89" s="59" t="s">
        <v>268</v>
      </c>
      <c r="F89" s="41" t="s">
        <v>274</v>
      </c>
      <c r="G89" s="41" t="s">
        <v>270</v>
      </c>
      <c r="H89" s="41" t="s">
        <v>275</v>
      </c>
      <c r="I89" s="41" t="s">
        <v>238</v>
      </c>
      <c r="J89" s="41">
        <v>1</v>
      </c>
      <c r="K89" s="37">
        <v>43438</v>
      </c>
      <c r="L89" s="38">
        <v>43646</v>
      </c>
      <c r="M89" s="17">
        <f t="shared" si="1"/>
        <v>29.714285714285715</v>
      </c>
      <c r="N89" s="9">
        <v>0</v>
      </c>
      <c r="O89" s="58" t="s">
        <v>273</v>
      </c>
    </row>
    <row r="90" spans="1:15" s="11" customFormat="1" ht="189.75" thickBot="1" x14ac:dyDescent="0.3">
      <c r="A90" s="2">
        <v>80</v>
      </c>
      <c r="B90" s="3" t="s">
        <v>473</v>
      </c>
      <c r="C90" s="4" t="s">
        <v>25</v>
      </c>
      <c r="D90" s="41" t="s">
        <v>267</v>
      </c>
      <c r="E90" s="59" t="s">
        <v>268</v>
      </c>
      <c r="F90" s="41" t="s">
        <v>269</v>
      </c>
      <c r="G90" s="41" t="s">
        <v>276</v>
      </c>
      <c r="H90" s="41" t="s">
        <v>277</v>
      </c>
      <c r="I90" s="41" t="s">
        <v>278</v>
      </c>
      <c r="J90" s="41">
        <v>1</v>
      </c>
      <c r="K90" s="37">
        <v>43438</v>
      </c>
      <c r="L90" s="38" t="s">
        <v>279</v>
      </c>
      <c r="M90" s="17">
        <f t="shared" si="1"/>
        <v>56</v>
      </c>
      <c r="N90" s="9">
        <v>0</v>
      </c>
      <c r="O90" s="58" t="s">
        <v>544</v>
      </c>
    </row>
    <row r="91" spans="1:15" s="11" customFormat="1" ht="176.25" thickBot="1" x14ac:dyDescent="0.3">
      <c r="A91" s="2">
        <v>81</v>
      </c>
      <c r="B91" s="3" t="s">
        <v>474</v>
      </c>
      <c r="C91" s="4" t="s">
        <v>25</v>
      </c>
      <c r="D91" s="41" t="s">
        <v>280</v>
      </c>
      <c r="E91" s="59" t="s">
        <v>281</v>
      </c>
      <c r="F91" s="41" t="s">
        <v>282</v>
      </c>
      <c r="G91" s="41" t="s">
        <v>283</v>
      </c>
      <c r="H91" s="41" t="s">
        <v>284</v>
      </c>
      <c r="I91" s="41" t="s">
        <v>285</v>
      </c>
      <c r="J91" s="41">
        <v>1</v>
      </c>
      <c r="K91" s="37">
        <v>43438</v>
      </c>
      <c r="L91" s="38" t="s">
        <v>279</v>
      </c>
      <c r="M91" s="17">
        <f t="shared" si="1"/>
        <v>56</v>
      </c>
      <c r="N91" s="9">
        <v>0</v>
      </c>
      <c r="O91" s="58" t="s">
        <v>273</v>
      </c>
    </row>
    <row r="92" spans="1:15" s="11" customFormat="1" ht="176.25" thickBot="1" x14ac:dyDescent="0.3">
      <c r="A92" s="2">
        <v>82</v>
      </c>
      <c r="B92" s="3" t="s">
        <v>475</v>
      </c>
      <c r="C92" s="4" t="s">
        <v>25</v>
      </c>
      <c r="D92" s="41" t="s">
        <v>280</v>
      </c>
      <c r="E92" s="59" t="s">
        <v>286</v>
      </c>
      <c r="F92" s="41" t="s">
        <v>287</v>
      </c>
      <c r="G92" s="41" t="s">
        <v>288</v>
      </c>
      <c r="H92" s="41" t="s">
        <v>289</v>
      </c>
      <c r="I92" s="41" t="s">
        <v>290</v>
      </c>
      <c r="J92" s="41">
        <v>1</v>
      </c>
      <c r="K92" s="37">
        <v>43438</v>
      </c>
      <c r="L92" s="38">
        <v>43646</v>
      </c>
      <c r="M92" s="17">
        <f t="shared" si="1"/>
        <v>29.714285714285715</v>
      </c>
      <c r="N92" s="9">
        <v>0</v>
      </c>
      <c r="O92" s="58" t="s">
        <v>273</v>
      </c>
    </row>
    <row r="93" spans="1:15" s="11" customFormat="1" ht="176.25" thickBot="1" x14ac:dyDescent="0.3">
      <c r="A93" s="2">
        <v>83</v>
      </c>
      <c r="B93" s="3" t="s">
        <v>476</v>
      </c>
      <c r="C93" s="4" t="s">
        <v>25</v>
      </c>
      <c r="D93" s="41" t="s">
        <v>291</v>
      </c>
      <c r="E93" s="59" t="s">
        <v>292</v>
      </c>
      <c r="F93" s="41" t="s">
        <v>293</v>
      </c>
      <c r="G93" s="41" t="s">
        <v>294</v>
      </c>
      <c r="H93" s="41" t="s">
        <v>295</v>
      </c>
      <c r="I93" s="41" t="s">
        <v>94</v>
      </c>
      <c r="J93" s="41">
        <v>2</v>
      </c>
      <c r="K93" s="37">
        <v>43438</v>
      </c>
      <c r="L93" s="38" t="s">
        <v>279</v>
      </c>
      <c r="M93" s="17">
        <f t="shared" si="1"/>
        <v>56</v>
      </c>
      <c r="N93" s="9">
        <v>0</v>
      </c>
      <c r="O93" s="58" t="s">
        <v>273</v>
      </c>
    </row>
    <row r="94" spans="1:15" s="11" customFormat="1" ht="176.25" thickBot="1" x14ac:dyDescent="0.3">
      <c r="A94" s="2">
        <v>84</v>
      </c>
      <c r="B94" s="3" t="s">
        <v>477</v>
      </c>
      <c r="C94" s="4" t="s">
        <v>25</v>
      </c>
      <c r="D94" s="41" t="s">
        <v>291</v>
      </c>
      <c r="E94" s="59" t="s">
        <v>292</v>
      </c>
      <c r="F94" s="41" t="s">
        <v>293</v>
      </c>
      <c r="G94" s="41" t="s">
        <v>294</v>
      </c>
      <c r="H94" s="41" t="s">
        <v>296</v>
      </c>
      <c r="I94" s="41" t="s">
        <v>97</v>
      </c>
      <c r="J94" s="41">
        <v>4</v>
      </c>
      <c r="K94" s="37">
        <v>43438</v>
      </c>
      <c r="L94" s="38" t="s">
        <v>279</v>
      </c>
      <c r="M94" s="17">
        <f t="shared" si="1"/>
        <v>56</v>
      </c>
      <c r="N94" s="9">
        <v>0</v>
      </c>
      <c r="O94" s="58" t="s">
        <v>273</v>
      </c>
    </row>
    <row r="95" spans="1:15" s="11" customFormat="1" ht="176.25" thickBot="1" x14ac:dyDescent="0.3">
      <c r="A95" s="2">
        <v>85</v>
      </c>
      <c r="B95" s="3" t="s">
        <v>478</v>
      </c>
      <c r="C95" s="4" t="s">
        <v>25</v>
      </c>
      <c r="D95" s="41" t="s">
        <v>297</v>
      </c>
      <c r="E95" s="59" t="s">
        <v>298</v>
      </c>
      <c r="F95" s="41" t="s">
        <v>299</v>
      </c>
      <c r="G95" s="41" t="s">
        <v>300</v>
      </c>
      <c r="H95" s="41" t="s">
        <v>301</v>
      </c>
      <c r="I95" s="41" t="s">
        <v>302</v>
      </c>
      <c r="J95" s="41">
        <v>12</v>
      </c>
      <c r="K95" s="37">
        <v>43438</v>
      </c>
      <c r="L95" s="38" t="s">
        <v>303</v>
      </c>
      <c r="M95" s="17">
        <f t="shared" si="1"/>
        <v>8.2857142857142865</v>
      </c>
      <c r="N95" s="9">
        <v>0</v>
      </c>
      <c r="O95" s="58" t="s">
        <v>273</v>
      </c>
    </row>
    <row r="96" spans="1:15" s="11" customFormat="1" ht="176.25" thickBot="1" x14ac:dyDescent="0.3">
      <c r="A96" s="2">
        <v>86</v>
      </c>
      <c r="B96" s="3" t="s">
        <v>479</v>
      </c>
      <c r="C96" s="4" t="s">
        <v>25</v>
      </c>
      <c r="D96" s="41" t="s">
        <v>297</v>
      </c>
      <c r="E96" s="59" t="s">
        <v>298</v>
      </c>
      <c r="F96" s="41" t="s">
        <v>299</v>
      </c>
      <c r="G96" s="41" t="s">
        <v>300</v>
      </c>
      <c r="H96" s="41" t="s">
        <v>304</v>
      </c>
      <c r="I96" s="41" t="s">
        <v>305</v>
      </c>
      <c r="J96" s="41">
        <v>1</v>
      </c>
      <c r="K96" s="37">
        <v>43438</v>
      </c>
      <c r="L96" s="38" t="s">
        <v>306</v>
      </c>
      <c r="M96" s="17">
        <f t="shared" si="1"/>
        <v>12.285714285714286</v>
      </c>
      <c r="N96" s="9">
        <v>0</v>
      </c>
      <c r="O96" s="58" t="s">
        <v>273</v>
      </c>
    </row>
    <row r="97" spans="1:15" s="11" customFormat="1" ht="176.25" thickBot="1" x14ac:dyDescent="0.3">
      <c r="A97" s="2">
        <v>87</v>
      </c>
      <c r="B97" s="3" t="s">
        <v>480</v>
      </c>
      <c r="C97" s="4" t="s">
        <v>25</v>
      </c>
      <c r="D97" s="41" t="s">
        <v>307</v>
      </c>
      <c r="E97" s="59" t="s">
        <v>308</v>
      </c>
      <c r="F97" s="41" t="s">
        <v>309</v>
      </c>
      <c r="G97" s="41" t="s">
        <v>310</v>
      </c>
      <c r="H97" s="41" t="s">
        <v>311</v>
      </c>
      <c r="I97" s="41" t="s">
        <v>305</v>
      </c>
      <c r="J97" s="41">
        <v>4</v>
      </c>
      <c r="K97" s="37">
        <v>43438</v>
      </c>
      <c r="L97" s="38" t="s">
        <v>279</v>
      </c>
      <c r="M97" s="17">
        <f t="shared" si="1"/>
        <v>56</v>
      </c>
      <c r="N97" s="9">
        <v>0</v>
      </c>
      <c r="O97" s="58" t="s">
        <v>273</v>
      </c>
    </row>
    <row r="98" spans="1:15" s="11" customFormat="1" ht="149.25" thickBot="1" x14ac:dyDescent="0.3">
      <c r="A98" s="2">
        <v>88</v>
      </c>
      <c r="B98" s="3" t="s">
        <v>481</v>
      </c>
      <c r="C98" s="4" t="s">
        <v>25</v>
      </c>
      <c r="D98" s="41" t="s">
        <v>307</v>
      </c>
      <c r="E98" s="59" t="s">
        <v>308</v>
      </c>
      <c r="F98" s="41" t="s">
        <v>309</v>
      </c>
      <c r="G98" s="41" t="s">
        <v>310</v>
      </c>
      <c r="H98" s="41" t="s">
        <v>312</v>
      </c>
      <c r="I98" s="41" t="s">
        <v>313</v>
      </c>
      <c r="J98" s="41">
        <v>4</v>
      </c>
      <c r="K98" s="37">
        <v>43438</v>
      </c>
      <c r="L98" s="60" t="s">
        <v>279</v>
      </c>
      <c r="M98" s="17">
        <f t="shared" si="1"/>
        <v>56</v>
      </c>
      <c r="N98" s="9">
        <v>0</v>
      </c>
      <c r="O98" s="58" t="s">
        <v>314</v>
      </c>
    </row>
    <row r="99" spans="1:15" s="11" customFormat="1" ht="149.25" thickBot="1" x14ac:dyDescent="0.3">
      <c r="A99" s="2">
        <v>89</v>
      </c>
      <c r="B99" s="3" t="s">
        <v>482</v>
      </c>
      <c r="C99" s="4" t="s">
        <v>25</v>
      </c>
      <c r="D99" s="41" t="s">
        <v>315</v>
      </c>
      <c r="E99" s="59" t="s">
        <v>316</v>
      </c>
      <c r="F99" s="41" t="s">
        <v>317</v>
      </c>
      <c r="G99" s="41" t="s">
        <v>318</v>
      </c>
      <c r="H99" s="41" t="s">
        <v>319</v>
      </c>
      <c r="I99" s="41" t="s">
        <v>320</v>
      </c>
      <c r="J99" s="41">
        <v>1</v>
      </c>
      <c r="K99" s="37">
        <v>43438</v>
      </c>
      <c r="L99" s="38">
        <v>43646</v>
      </c>
      <c r="M99" s="17">
        <f t="shared" si="1"/>
        <v>29.714285714285715</v>
      </c>
      <c r="N99" s="9">
        <v>0</v>
      </c>
      <c r="O99" s="58" t="s">
        <v>314</v>
      </c>
    </row>
    <row r="100" spans="1:15" s="11" customFormat="1" ht="149.25" thickBot="1" x14ac:dyDescent="0.3">
      <c r="A100" s="2">
        <v>90</v>
      </c>
      <c r="B100" s="3" t="s">
        <v>483</v>
      </c>
      <c r="C100" s="4" t="s">
        <v>25</v>
      </c>
      <c r="D100" s="41" t="s">
        <v>315</v>
      </c>
      <c r="E100" s="59" t="s">
        <v>316</v>
      </c>
      <c r="F100" s="41" t="s">
        <v>321</v>
      </c>
      <c r="G100" s="41" t="s">
        <v>322</v>
      </c>
      <c r="H100" s="41" t="s">
        <v>323</v>
      </c>
      <c r="I100" s="41" t="s">
        <v>324</v>
      </c>
      <c r="J100" s="41">
        <v>1</v>
      </c>
      <c r="K100" s="37">
        <v>43438</v>
      </c>
      <c r="L100" s="38" t="s">
        <v>325</v>
      </c>
      <c r="M100" s="17">
        <f t="shared" si="1"/>
        <v>29.714285714285715</v>
      </c>
      <c r="N100" s="9">
        <v>0</v>
      </c>
      <c r="O100" s="58" t="s">
        <v>314</v>
      </c>
    </row>
    <row r="101" spans="1:15" s="11" customFormat="1" ht="149.25" thickBot="1" x14ac:dyDescent="0.3">
      <c r="A101" s="2">
        <v>91</v>
      </c>
      <c r="B101" s="3" t="s">
        <v>484</v>
      </c>
      <c r="C101" s="4" t="s">
        <v>25</v>
      </c>
      <c r="D101" s="41" t="s">
        <v>326</v>
      </c>
      <c r="E101" s="59" t="s">
        <v>327</v>
      </c>
      <c r="F101" s="41" t="s">
        <v>328</v>
      </c>
      <c r="G101" s="41" t="s">
        <v>329</v>
      </c>
      <c r="H101" s="41" t="s">
        <v>330</v>
      </c>
      <c r="I101" s="41" t="s">
        <v>253</v>
      </c>
      <c r="J101" s="41">
        <v>1</v>
      </c>
      <c r="K101" s="37">
        <v>43438</v>
      </c>
      <c r="L101" s="38">
        <v>43585</v>
      </c>
      <c r="M101" s="17">
        <f t="shared" si="1"/>
        <v>21</v>
      </c>
      <c r="N101" s="9">
        <v>0</v>
      </c>
      <c r="O101" s="58" t="s">
        <v>314</v>
      </c>
    </row>
    <row r="102" spans="1:15" s="11" customFormat="1" ht="149.25" thickBot="1" x14ac:dyDescent="0.3">
      <c r="A102" s="2">
        <v>92</v>
      </c>
      <c r="B102" s="3" t="s">
        <v>485</v>
      </c>
      <c r="C102" s="4" t="s">
        <v>25</v>
      </c>
      <c r="D102" s="41" t="s">
        <v>331</v>
      </c>
      <c r="E102" s="59" t="s">
        <v>332</v>
      </c>
      <c r="F102" s="41" t="s">
        <v>333</v>
      </c>
      <c r="G102" s="41" t="s">
        <v>262</v>
      </c>
      <c r="H102" s="41" t="s">
        <v>334</v>
      </c>
      <c r="I102" s="41" t="s">
        <v>264</v>
      </c>
      <c r="J102" s="41">
        <v>12</v>
      </c>
      <c r="K102" s="37">
        <v>43438</v>
      </c>
      <c r="L102" s="38" t="s">
        <v>279</v>
      </c>
      <c r="M102" s="17">
        <f t="shared" si="1"/>
        <v>56</v>
      </c>
      <c r="N102" s="9">
        <v>0</v>
      </c>
      <c r="O102" s="58" t="s">
        <v>314</v>
      </c>
    </row>
    <row r="103" spans="1:15" s="11" customFormat="1" ht="149.25" thickBot="1" x14ac:dyDescent="0.3">
      <c r="A103" s="2">
        <v>93</v>
      </c>
      <c r="B103" s="3" t="s">
        <v>486</v>
      </c>
      <c r="C103" s="4" t="s">
        <v>25</v>
      </c>
      <c r="D103" s="41" t="s">
        <v>335</v>
      </c>
      <c r="E103" s="59" t="s">
        <v>336</v>
      </c>
      <c r="F103" s="41" t="s">
        <v>337</v>
      </c>
      <c r="G103" s="41" t="s">
        <v>338</v>
      </c>
      <c r="H103" s="41" t="s">
        <v>339</v>
      </c>
      <c r="I103" s="41" t="s">
        <v>86</v>
      </c>
      <c r="J103" s="41">
        <v>2</v>
      </c>
      <c r="K103" s="37">
        <v>43438</v>
      </c>
      <c r="L103" s="38">
        <v>43524</v>
      </c>
      <c r="M103" s="17">
        <f t="shared" si="1"/>
        <v>12.285714285714286</v>
      </c>
      <c r="N103" s="9">
        <v>0</v>
      </c>
      <c r="O103" s="58" t="s">
        <v>314</v>
      </c>
    </row>
    <row r="104" spans="1:15" s="11" customFormat="1" ht="149.25" thickBot="1" x14ac:dyDescent="0.3">
      <c r="A104" s="2">
        <v>94</v>
      </c>
      <c r="B104" s="3" t="s">
        <v>487</v>
      </c>
      <c r="C104" s="4" t="s">
        <v>25</v>
      </c>
      <c r="D104" s="41" t="s">
        <v>335</v>
      </c>
      <c r="E104" s="59" t="s">
        <v>340</v>
      </c>
      <c r="F104" s="41" t="s">
        <v>337</v>
      </c>
      <c r="G104" s="41" t="s">
        <v>338</v>
      </c>
      <c r="H104" s="41" t="s">
        <v>341</v>
      </c>
      <c r="I104" s="41" t="s">
        <v>86</v>
      </c>
      <c r="J104" s="41">
        <v>2</v>
      </c>
      <c r="K104" s="37">
        <v>43438</v>
      </c>
      <c r="L104" s="38">
        <v>43524</v>
      </c>
      <c r="M104" s="17">
        <f t="shared" si="1"/>
        <v>12.285714285714286</v>
      </c>
      <c r="N104" s="9">
        <v>0</v>
      </c>
      <c r="O104" s="58" t="s">
        <v>314</v>
      </c>
    </row>
    <row r="105" spans="1:15" s="11" customFormat="1" ht="149.25" thickBot="1" x14ac:dyDescent="0.3">
      <c r="A105" s="2">
        <v>95</v>
      </c>
      <c r="B105" s="3" t="s">
        <v>488</v>
      </c>
      <c r="C105" s="4" t="s">
        <v>25</v>
      </c>
      <c r="D105" s="41" t="s">
        <v>342</v>
      </c>
      <c r="E105" s="59" t="s">
        <v>343</v>
      </c>
      <c r="F105" s="41" t="s">
        <v>344</v>
      </c>
      <c r="G105" s="41" t="s">
        <v>345</v>
      </c>
      <c r="H105" s="41" t="s">
        <v>346</v>
      </c>
      <c r="I105" s="41" t="s">
        <v>347</v>
      </c>
      <c r="J105" s="41">
        <v>1</v>
      </c>
      <c r="K105" s="37">
        <v>43438</v>
      </c>
      <c r="L105" s="60">
        <v>43830</v>
      </c>
      <c r="M105" s="17">
        <f t="shared" si="1"/>
        <v>56</v>
      </c>
      <c r="N105" s="9">
        <v>0</v>
      </c>
      <c r="O105" s="58" t="s">
        <v>314</v>
      </c>
    </row>
    <row r="106" spans="1:15" s="11" customFormat="1" ht="149.25" thickBot="1" x14ac:dyDescent="0.3">
      <c r="A106" s="2">
        <v>96</v>
      </c>
      <c r="B106" s="3" t="s">
        <v>489</v>
      </c>
      <c r="C106" s="4" t="s">
        <v>25</v>
      </c>
      <c r="D106" s="41" t="s">
        <v>342</v>
      </c>
      <c r="E106" s="59" t="s">
        <v>348</v>
      </c>
      <c r="F106" s="41" t="s">
        <v>349</v>
      </c>
      <c r="G106" s="41" t="s">
        <v>350</v>
      </c>
      <c r="H106" s="41" t="s">
        <v>351</v>
      </c>
      <c r="I106" s="41" t="s">
        <v>352</v>
      </c>
      <c r="J106" s="41">
        <v>1</v>
      </c>
      <c r="K106" s="37">
        <v>43438</v>
      </c>
      <c r="L106" s="60" t="s">
        <v>279</v>
      </c>
      <c r="M106" s="17">
        <f t="shared" si="1"/>
        <v>56</v>
      </c>
      <c r="N106" s="9">
        <v>0</v>
      </c>
      <c r="O106" s="58" t="s">
        <v>314</v>
      </c>
    </row>
    <row r="107" spans="1:15" s="11" customFormat="1" ht="149.25" thickBot="1" x14ac:dyDescent="0.3">
      <c r="A107" s="2">
        <v>97</v>
      </c>
      <c r="B107" s="3" t="s">
        <v>490</v>
      </c>
      <c r="C107" s="4" t="s">
        <v>25</v>
      </c>
      <c r="D107" s="41" t="s">
        <v>342</v>
      </c>
      <c r="E107" s="59" t="s">
        <v>348</v>
      </c>
      <c r="F107" s="41" t="s">
        <v>353</v>
      </c>
      <c r="G107" s="41" t="s">
        <v>354</v>
      </c>
      <c r="H107" s="41" t="s">
        <v>355</v>
      </c>
      <c r="I107" s="41" t="s">
        <v>356</v>
      </c>
      <c r="J107" s="41">
        <v>1</v>
      </c>
      <c r="K107" s="37">
        <v>43438</v>
      </c>
      <c r="L107" s="60">
        <v>43830</v>
      </c>
      <c r="M107" s="17">
        <f t="shared" si="1"/>
        <v>56</v>
      </c>
      <c r="N107" s="9">
        <v>0</v>
      </c>
      <c r="O107" s="58" t="s">
        <v>314</v>
      </c>
    </row>
    <row r="108" spans="1:15" s="11" customFormat="1" ht="149.25" thickBot="1" x14ac:dyDescent="0.3">
      <c r="A108" s="2">
        <v>98</v>
      </c>
      <c r="B108" s="3" t="s">
        <v>491</v>
      </c>
      <c r="C108" s="4" t="s">
        <v>25</v>
      </c>
      <c r="D108" s="41" t="s">
        <v>357</v>
      </c>
      <c r="E108" s="59" t="s">
        <v>358</v>
      </c>
      <c r="F108" s="41" t="s">
        <v>359</v>
      </c>
      <c r="G108" s="41" t="s">
        <v>360</v>
      </c>
      <c r="H108" s="41" t="s">
        <v>361</v>
      </c>
      <c r="I108" s="41" t="s">
        <v>362</v>
      </c>
      <c r="J108" s="41">
        <v>1</v>
      </c>
      <c r="K108" s="37">
        <v>43438</v>
      </c>
      <c r="L108" s="38" t="s">
        <v>325</v>
      </c>
      <c r="M108" s="17">
        <f t="shared" si="1"/>
        <v>29.714285714285715</v>
      </c>
      <c r="N108" s="9">
        <v>0</v>
      </c>
      <c r="O108" s="58" t="s">
        <v>314</v>
      </c>
    </row>
    <row r="109" spans="1:15" s="11" customFormat="1" ht="149.25" thickBot="1" x14ac:dyDescent="0.3">
      <c r="A109" s="2">
        <v>99</v>
      </c>
      <c r="B109" s="3" t="s">
        <v>492</v>
      </c>
      <c r="C109" s="4" t="s">
        <v>25</v>
      </c>
      <c r="D109" s="41" t="s">
        <v>357</v>
      </c>
      <c r="E109" s="59" t="s">
        <v>363</v>
      </c>
      <c r="F109" s="41" t="s">
        <v>359</v>
      </c>
      <c r="G109" s="41" t="s">
        <v>364</v>
      </c>
      <c r="H109" s="41" t="s">
        <v>365</v>
      </c>
      <c r="I109" s="41" t="s">
        <v>366</v>
      </c>
      <c r="J109" s="41">
        <v>1</v>
      </c>
      <c r="K109" s="37">
        <v>43438</v>
      </c>
      <c r="L109" s="38" t="s">
        <v>325</v>
      </c>
      <c r="M109" s="17">
        <f t="shared" si="1"/>
        <v>29.714285714285715</v>
      </c>
      <c r="N109" s="9">
        <v>0</v>
      </c>
      <c r="O109" s="58" t="s">
        <v>314</v>
      </c>
    </row>
    <row r="110" spans="1:15" s="11" customFormat="1" ht="149.25" thickBot="1" x14ac:dyDescent="0.3">
      <c r="A110" s="2">
        <v>100</v>
      </c>
      <c r="B110" s="3" t="s">
        <v>493</v>
      </c>
      <c r="C110" s="4" t="s">
        <v>25</v>
      </c>
      <c r="D110" s="41" t="s">
        <v>357</v>
      </c>
      <c r="E110" s="59" t="s">
        <v>363</v>
      </c>
      <c r="F110" s="41" t="s">
        <v>359</v>
      </c>
      <c r="G110" s="41" t="s">
        <v>367</v>
      </c>
      <c r="H110" s="41" t="s">
        <v>368</v>
      </c>
      <c r="I110" s="41" t="s">
        <v>366</v>
      </c>
      <c r="J110" s="41">
        <v>1</v>
      </c>
      <c r="K110" s="37">
        <v>43438</v>
      </c>
      <c r="L110" s="38" t="s">
        <v>325</v>
      </c>
      <c r="M110" s="17">
        <f t="shared" si="1"/>
        <v>29.714285714285715</v>
      </c>
      <c r="N110" s="9">
        <v>0</v>
      </c>
      <c r="O110" s="58" t="s">
        <v>314</v>
      </c>
    </row>
    <row r="111" spans="1:15" s="11" customFormat="1" ht="149.25" thickBot="1" x14ac:dyDescent="0.3">
      <c r="A111" s="2">
        <v>101</v>
      </c>
      <c r="B111" s="3" t="s">
        <v>494</v>
      </c>
      <c r="C111" s="4" t="s">
        <v>25</v>
      </c>
      <c r="D111" s="41" t="s">
        <v>369</v>
      </c>
      <c r="E111" s="59" t="s">
        <v>370</v>
      </c>
      <c r="F111" s="41" t="s">
        <v>371</v>
      </c>
      <c r="G111" s="41" t="s">
        <v>372</v>
      </c>
      <c r="H111" s="41" t="s">
        <v>373</v>
      </c>
      <c r="I111" s="41" t="s">
        <v>374</v>
      </c>
      <c r="J111" s="41">
        <v>1</v>
      </c>
      <c r="K111" s="37">
        <v>43438</v>
      </c>
      <c r="L111" s="38">
        <v>43830</v>
      </c>
      <c r="M111" s="17">
        <f t="shared" si="1"/>
        <v>56</v>
      </c>
      <c r="N111" s="9">
        <v>0</v>
      </c>
      <c r="O111" s="58" t="s">
        <v>314</v>
      </c>
    </row>
    <row r="112" spans="1:15" s="11" customFormat="1" ht="149.25" thickBot="1" x14ac:dyDescent="0.3">
      <c r="A112" s="2">
        <v>102</v>
      </c>
      <c r="B112" s="3" t="s">
        <v>495</v>
      </c>
      <c r="C112" s="4" t="s">
        <v>25</v>
      </c>
      <c r="D112" s="41" t="s">
        <v>369</v>
      </c>
      <c r="E112" s="59" t="s">
        <v>370</v>
      </c>
      <c r="F112" s="41" t="s">
        <v>371</v>
      </c>
      <c r="G112" s="41" t="s">
        <v>372</v>
      </c>
      <c r="H112" s="41" t="s">
        <v>375</v>
      </c>
      <c r="I112" s="41" t="s">
        <v>376</v>
      </c>
      <c r="J112" s="41">
        <v>12</v>
      </c>
      <c r="K112" s="37">
        <v>43438</v>
      </c>
      <c r="L112" s="38" t="s">
        <v>279</v>
      </c>
      <c r="M112" s="17">
        <f t="shared" si="1"/>
        <v>56</v>
      </c>
      <c r="N112" s="9">
        <v>0</v>
      </c>
      <c r="O112" s="58" t="s">
        <v>314</v>
      </c>
    </row>
    <row r="113" spans="1:15" s="11" customFormat="1" ht="149.25" thickBot="1" x14ac:dyDescent="0.3">
      <c r="A113" s="2">
        <v>103</v>
      </c>
      <c r="B113" s="3" t="s">
        <v>496</v>
      </c>
      <c r="C113" s="4" t="s">
        <v>25</v>
      </c>
      <c r="D113" s="41" t="s">
        <v>369</v>
      </c>
      <c r="E113" s="59" t="s">
        <v>370</v>
      </c>
      <c r="F113" s="41" t="s">
        <v>371</v>
      </c>
      <c r="G113" s="41" t="s">
        <v>372</v>
      </c>
      <c r="H113" s="41" t="s">
        <v>377</v>
      </c>
      <c r="I113" s="41" t="s">
        <v>376</v>
      </c>
      <c r="J113" s="41">
        <v>12</v>
      </c>
      <c r="K113" s="37">
        <v>43438</v>
      </c>
      <c r="L113" s="38" t="s">
        <v>279</v>
      </c>
      <c r="M113" s="17">
        <f t="shared" si="1"/>
        <v>56</v>
      </c>
      <c r="N113" s="9">
        <v>0</v>
      </c>
      <c r="O113" s="58" t="s">
        <v>314</v>
      </c>
    </row>
    <row r="114" spans="1:15" s="11" customFormat="1" ht="149.25" thickBot="1" x14ac:dyDescent="0.3">
      <c r="A114" s="2">
        <v>104</v>
      </c>
      <c r="B114" s="3" t="s">
        <v>497</v>
      </c>
      <c r="C114" s="4" t="s">
        <v>25</v>
      </c>
      <c r="D114" s="41" t="s">
        <v>378</v>
      </c>
      <c r="E114" s="59" t="s">
        <v>379</v>
      </c>
      <c r="F114" s="41" t="s">
        <v>380</v>
      </c>
      <c r="G114" s="41" t="s">
        <v>338</v>
      </c>
      <c r="H114" s="41" t="s">
        <v>381</v>
      </c>
      <c r="I114" s="41" t="s">
        <v>86</v>
      </c>
      <c r="J114" s="41">
        <v>2</v>
      </c>
      <c r="K114" s="37">
        <v>43438</v>
      </c>
      <c r="L114" s="38">
        <v>43524</v>
      </c>
      <c r="M114" s="17">
        <f t="shared" si="1"/>
        <v>12.285714285714286</v>
      </c>
      <c r="N114" s="9">
        <v>0</v>
      </c>
      <c r="O114" s="58" t="s">
        <v>314</v>
      </c>
    </row>
    <row r="115" spans="1:15" s="11" customFormat="1" ht="149.25" thickBot="1" x14ac:dyDescent="0.3">
      <c r="A115" s="2">
        <v>105</v>
      </c>
      <c r="B115" s="3" t="s">
        <v>498</v>
      </c>
      <c r="C115" s="4" t="s">
        <v>25</v>
      </c>
      <c r="D115" s="41" t="s">
        <v>382</v>
      </c>
      <c r="E115" s="59" t="s">
        <v>383</v>
      </c>
      <c r="F115" s="41" t="s">
        <v>384</v>
      </c>
      <c r="G115" s="41" t="s">
        <v>385</v>
      </c>
      <c r="H115" s="41" t="s">
        <v>386</v>
      </c>
      <c r="I115" s="41" t="s">
        <v>374</v>
      </c>
      <c r="J115" s="41">
        <v>1</v>
      </c>
      <c r="K115" s="37">
        <v>43438</v>
      </c>
      <c r="L115" s="38">
        <v>43646</v>
      </c>
      <c r="M115" s="17">
        <f t="shared" si="1"/>
        <v>29.714285714285715</v>
      </c>
      <c r="N115" s="9">
        <v>0</v>
      </c>
      <c r="O115" s="58" t="s">
        <v>314</v>
      </c>
    </row>
    <row r="116" spans="1:15" s="11" customFormat="1" ht="149.25" thickBot="1" x14ac:dyDescent="0.3">
      <c r="A116" s="2">
        <v>106</v>
      </c>
      <c r="B116" s="3" t="s">
        <v>499</v>
      </c>
      <c r="C116" s="4" t="s">
        <v>25</v>
      </c>
      <c r="D116" s="41" t="s">
        <v>387</v>
      </c>
      <c r="E116" s="59" t="s">
        <v>388</v>
      </c>
      <c r="F116" s="41" t="s">
        <v>389</v>
      </c>
      <c r="G116" s="41" t="s">
        <v>390</v>
      </c>
      <c r="H116" s="41" t="s">
        <v>391</v>
      </c>
      <c r="I116" s="41" t="s">
        <v>374</v>
      </c>
      <c r="J116" s="41">
        <v>1</v>
      </c>
      <c r="K116" s="37">
        <v>43438</v>
      </c>
      <c r="L116" s="38">
        <v>43646</v>
      </c>
      <c r="M116" s="17">
        <f t="shared" si="1"/>
        <v>29.714285714285715</v>
      </c>
      <c r="N116" s="9">
        <v>0</v>
      </c>
      <c r="O116" s="58" t="s">
        <v>314</v>
      </c>
    </row>
    <row r="117" spans="1:15" s="11" customFormat="1" ht="149.25" thickBot="1" x14ac:dyDescent="0.3">
      <c r="A117" s="2">
        <v>107</v>
      </c>
      <c r="B117" s="3" t="s">
        <v>500</v>
      </c>
      <c r="C117" s="4" t="s">
        <v>25</v>
      </c>
      <c r="D117" s="41" t="s">
        <v>387</v>
      </c>
      <c r="E117" s="59" t="s">
        <v>392</v>
      </c>
      <c r="F117" s="41" t="s">
        <v>389</v>
      </c>
      <c r="G117" s="41" t="s">
        <v>390</v>
      </c>
      <c r="H117" s="41" t="s">
        <v>393</v>
      </c>
      <c r="I117" s="41" t="s">
        <v>394</v>
      </c>
      <c r="J117" s="41">
        <v>1</v>
      </c>
      <c r="K117" s="37">
        <v>43438</v>
      </c>
      <c r="L117" s="38">
        <v>43830</v>
      </c>
      <c r="M117" s="17">
        <f t="shared" si="1"/>
        <v>56</v>
      </c>
      <c r="N117" s="9">
        <v>0</v>
      </c>
      <c r="O117" s="58" t="s">
        <v>314</v>
      </c>
    </row>
    <row r="351003" spans="1:1" x14ac:dyDescent="0.25">
      <c r="A351003" t="s">
        <v>25</v>
      </c>
    </row>
    <row r="351004" spans="1:1" x14ac:dyDescent="0.25">
      <c r="A351004" t="s">
        <v>26</v>
      </c>
    </row>
  </sheetData>
  <sheetProtection algorithmName="SHA-512" hashValue="JFCcil3Vm6TNePei+MJA48Ohni4EFSC4Ds3h0BhA2yyz2YEw3ne7QtBu/oNh8eUR6uw/8TeZBpL+ET12u1tDYw==" saltValue="n+loQZzZCz6wHT5zea57ug==" spinCount="100000" sheet="1" objects="1" scenarios="1" selectLockedCells="1" selectUnlockedCells="1"/>
  <autoFilter ref="A10:IV10"/>
  <mergeCells count="1">
    <mergeCell ref="B8:O8"/>
  </mergeCells>
  <dataValidations xWindow="254" yWindow="689"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17">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88:E117 E11:E1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6:F21 F34:F36 F24:F28 F41:F44 F88:F1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27 G16:G18 G88:G1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6:H18 H88:H1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6:I18 I88:I11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6:J18 J88:J11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6:L18 L88:L11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70:O117 O31:O36 O39:O47 O50:O56 O58 O60:O66 O11:O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7">
      <formula1>$A$351001:$A$351003</formula1>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1:E44">
      <formula1>0</formula1>
      <formula2>390</formula2>
    </dataValidation>
  </dataValidations>
  <pageMargins left="0.7" right="0.7" top="0.75" bottom="0.75" header="0.3" footer="0.3"/>
  <pageSetup orientation="portrait"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Deisy Milena Ortiz Cruz</cp:lastModifiedBy>
  <dcterms:created xsi:type="dcterms:W3CDTF">2018-01-31T01:36:02Z</dcterms:created>
  <dcterms:modified xsi:type="dcterms:W3CDTF">2019-08-12T20:35:59Z</dcterms:modified>
</cp:coreProperties>
</file>