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Z:\ÁRBOL ELECTRÓNICO OCI 200_2018\DOCUMENTOS DE APOYO\Publicaciones Pág Web\Riesgos 2018\"/>
    </mc:Choice>
  </mc:AlternateContent>
  <workbookProtection workbookAlgorithmName="SHA-512" workbookHashValue="zPA55vJ6cu8T0B9k4aWjaJiVqpGsK+3It3ZDRCc1CIsyWToVBdQHtl85lHRQW/F4LOoNLLIjVRx3x3r2wAm3UQ==" workbookSaltValue="TaCLPYQP8Iq6bEJUkYMbNw==" workbookSpinCount="100000" lockStructure="1"/>
  <bookViews>
    <workbookView xWindow="0" yWindow="0" windowWidth="19200" windowHeight="12495" tabRatio="501"/>
  </bookViews>
  <sheets>
    <sheet name="CONSOLIDADO" sheetId="1" r:id="rId1"/>
  </sheets>
  <definedNames>
    <definedName name="_xlnm._FilterDatabase" localSheetId="0" hidden="1">CONSOLIDADO!$A$11:$AG$38</definedName>
    <definedName name="_xlnm.Print_Area" localSheetId="0">CONSOLIDADO!$A$1:$AF$40</definedName>
    <definedName name="_xlnm.Print_Titles" localSheetId="0">CONSOLIDADO!$2:$11</definedName>
  </definedNames>
  <calcPr calcId="152511"/>
</workbook>
</file>

<file path=xl/calcChain.xml><?xml version="1.0" encoding="utf-8"?>
<calcChain xmlns="http://schemas.openxmlformats.org/spreadsheetml/2006/main">
  <c r="S24" i="1" l="1"/>
  <c r="L24" i="1"/>
  <c r="S20" i="1"/>
  <c r="L20" i="1"/>
  <c r="S26" i="1" l="1"/>
  <c r="L26" i="1"/>
  <c r="S25" i="1"/>
  <c r="L25" i="1"/>
  <c r="S22" i="1"/>
  <c r="L22" i="1"/>
  <c r="S21" i="1"/>
  <c r="L21" i="1"/>
  <c r="S18" i="1" l="1"/>
  <c r="L18" i="1"/>
  <c r="S17" i="1" l="1"/>
  <c r="L17" i="1"/>
  <c r="S15" i="1" l="1"/>
  <c r="L15" i="1"/>
  <c r="S14" i="1" l="1"/>
  <c r="L14" i="1"/>
  <c r="S33" i="1" l="1"/>
  <c r="L33" i="1"/>
  <c r="S27" i="1" l="1"/>
  <c r="L27" i="1"/>
  <c r="S19" i="1" l="1"/>
  <c r="S23" i="1"/>
  <c r="L19" i="1"/>
  <c r="L23" i="1"/>
  <c r="S16" i="1"/>
  <c r="L16" i="1"/>
  <c r="S13" i="1"/>
  <c r="L13" i="1"/>
  <c r="S31" i="1" l="1"/>
  <c r="S32" i="1"/>
  <c r="L31" i="1"/>
  <c r="L32" i="1"/>
  <c r="S38" i="1"/>
  <c r="L38" i="1"/>
  <c r="S37" i="1" l="1"/>
  <c r="L37" i="1"/>
  <c r="S36" i="1" l="1"/>
  <c r="L36" i="1"/>
  <c r="S35" i="1"/>
  <c r="L35" i="1"/>
  <c r="S34" i="1" l="1"/>
  <c r="L34" i="1"/>
  <c r="S30" i="1" l="1"/>
  <c r="L30" i="1"/>
  <c r="S29" i="1"/>
  <c r="L29" i="1"/>
  <c r="S28" i="1"/>
  <c r="L28" i="1"/>
  <c r="S12" i="1" l="1"/>
  <c r="L12" i="1"/>
</calcChain>
</file>

<file path=xl/comments1.xml><?xml version="1.0" encoding="utf-8"?>
<comments xmlns="http://schemas.openxmlformats.org/spreadsheetml/2006/main">
  <authors>
    <author>Usuario</author>
    <author>jessicaarias</author>
  </authors>
  <commentList>
    <comment ref="D11" authorId="0" shapeId="0">
      <text>
        <r>
          <rPr>
            <sz val="9"/>
            <color indexed="81"/>
            <rFont val="Tahoma"/>
            <family val="2"/>
          </rPr>
          <t xml:space="preserve">Número Consecutivo para identificar el riesgo
</t>
        </r>
      </text>
    </comment>
    <comment ref="E11" authorId="0" shapeId="0">
      <text>
        <r>
          <rPr>
            <sz val="9"/>
            <color indexed="81"/>
            <rFont val="Tahoma"/>
            <family val="2"/>
          </rPr>
          <t xml:space="preserve">Seleccione el Tipo de Riesgo
</t>
        </r>
      </text>
    </comment>
    <comment ref="F11" authorId="0" shapeId="0">
      <text>
        <r>
          <rPr>
            <sz val="9"/>
            <color indexed="81"/>
            <rFont val="Tahoma"/>
            <family val="2"/>
          </rPr>
          <t xml:space="preserve">Defina el Riesgo
</t>
        </r>
      </text>
    </comment>
    <comment ref="G11" authorId="0" shapeId="0">
      <text>
        <r>
          <rPr>
            <sz val="9"/>
            <color indexed="81"/>
            <rFont val="Tahoma"/>
            <family val="2"/>
          </rPr>
          <t xml:space="preserve">Describa brevemente en que consiste el riesgo
</t>
        </r>
      </text>
    </comment>
    <comment ref="H11" authorId="0" shapeId="0">
      <text>
        <r>
          <rPr>
            <sz val="9"/>
            <color indexed="81"/>
            <rFont val="Tahoma"/>
            <family val="2"/>
          </rPr>
          <t xml:space="preserve">Establezca claramente que genera el riesgo
</t>
        </r>
      </text>
    </comment>
    <comment ref="I11" authorId="0" shapeId="0">
      <text>
        <r>
          <rPr>
            <sz val="9"/>
            <color indexed="81"/>
            <rFont val="Tahoma"/>
            <family val="2"/>
          </rPr>
          <t xml:space="preserve">Identifique que puede suceder en el momento en que se materialice el riesgo
</t>
        </r>
      </text>
    </comment>
    <comment ref="J11" authorId="0" shapeId="0">
      <text>
        <r>
          <rPr>
            <sz val="9"/>
            <color indexed="81"/>
            <rFont val="Tahoma"/>
            <family val="2"/>
          </rPr>
          <t xml:space="preserve">Seleccione la probabilidad de ocurrencia del riesgo
</t>
        </r>
      </text>
    </comment>
    <comment ref="K11" authorId="0" shapeId="0">
      <text>
        <r>
          <rPr>
            <sz val="9"/>
            <color indexed="81"/>
            <rFont val="Tahoma"/>
            <family val="2"/>
          </rPr>
          <t xml:space="preserve">Seleccione el nivel del impacto del riesgo
</t>
        </r>
      </text>
    </comment>
    <comment ref="L11" authorId="0" shapeId="0">
      <text>
        <r>
          <rPr>
            <sz val="9"/>
            <color indexed="81"/>
            <rFont val="Tahoma"/>
            <family val="2"/>
          </rPr>
          <t xml:space="preserve">De acuerdo con la matriz de probabilidad e impacto, identifique la zona del riesgo inherente.
</t>
        </r>
      </text>
    </comment>
    <comment ref="M11" authorId="0" shapeId="0">
      <text>
        <r>
          <rPr>
            <sz val="9"/>
            <color indexed="81"/>
            <rFont val="Tahoma"/>
            <family val="2"/>
          </rPr>
          <t>Defina el tipo de control que se aplica</t>
        </r>
      </text>
    </comment>
    <comment ref="N11" authorId="0" shapeId="0">
      <text>
        <r>
          <rPr>
            <sz val="9"/>
            <color indexed="81"/>
            <rFont val="Tahoma"/>
            <family val="2"/>
          </rPr>
          <t xml:space="preserve">Defina el estado en que se encuentra el control
</t>
        </r>
      </text>
    </comment>
    <comment ref="O11" authorId="0" shapeId="0">
      <text>
        <r>
          <rPr>
            <sz val="9"/>
            <color indexed="81"/>
            <rFont val="Tahoma"/>
            <family val="2"/>
          </rPr>
          <t xml:space="preserve">Defina los intervalos de tiempo en los que se aplica el control
</t>
        </r>
      </text>
    </comment>
    <comment ref="P11" authorId="0" shapeId="0">
      <text>
        <r>
          <rPr>
            <sz val="9"/>
            <color indexed="81"/>
            <rFont val="Tahoma"/>
            <family val="2"/>
          </rPr>
          <t xml:space="preserve">Defina claramente de que trata el control existente
</t>
        </r>
      </text>
    </comment>
    <comment ref="Q11" authorId="0" shapeId="0">
      <text>
        <r>
          <rPr>
            <sz val="9"/>
            <color indexed="81"/>
            <rFont val="Tahoma"/>
            <family val="2"/>
          </rPr>
          <t xml:space="preserve">Evalúe la probabilidad de ocurrencia del riesgo de acuerdo con el control existente
</t>
        </r>
      </text>
    </comment>
    <comment ref="R11" authorId="0" shapeId="0">
      <text>
        <r>
          <rPr>
            <sz val="9"/>
            <color indexed="81"/>
            <rFont val="Tahoma"/>
            <family val="2"/>
          </rPr>
          <t xml:space="preserve">Evalúe el impacto del riesgo de acuerdo con el control existente
</t>
        </r>
      </text>
    </comment>
    <comment ref="S11" authorId="0" shapeId="0">
      <text>
        <r>
          <rPr>
            <sz val="9"/>
            <color indexed="81"/>
            <rFont val="Tahoma"/>
            <family val="2"/>
          </rPr>
          <t xml:space="preserve">De acuerdo con la matriz de probabilidad e impacto, identifique la zona del riesgo residual
</t>
        </r>
      </text>
    </comment>
    <comment ref="U11" authorId="0" shapeId="0">
      <text>
        <r>
          <rPr>
            <sz val="9"/>
            <color indexed="81"/>
            <rFont val="Tahoma"/>
            <family val="2"/>
          </rPr>
          <t>Identifique el tipo de acción a implementar para tratar el riesgo</t>
        </r>
      </text>
    </comment>
    <comment ref="V11" authorId="0" shapeId="0">
      <text>
        <r>
          <rPr>
            <sz val="9"/>
            <color indexed="81"/>
            <rFont val="Tahoma"/>
            <family val="2"/>
          </rPr>
          <t xml:space="preserve">Defina claramente la acción que se debe implementar para controlar mejor el riesgo
</t>
        </r>
      </text>
    </comment>
    <comment ref="AA38" authorId="1" shapeId="0">
      <text>
        <r>
          <rPr>
            <b/>
            <sz val="9"/>
            <color indexed="81"/>
            <rFont val="Tahoma"/>
            <family val="2"/>
          </rPr>
          <t>jessicaarias:</t>
        </r>
        <r>
          <rPr>
            <sz val="9"/>
            <color indexed="81"/>
            <rFont val="Tahoma"/>
            <family val="2"/>
          </rPr>
          <t xml:space="preserve">
Preguntar al Dr. Roca si la medición está de acuerdo al Plan Anticorrupción.</t>
        </r>
      </text>
    </comment>
  </commentList>
</comments>
</file>

<file path=xl/sharedStrings.xml><?xml version="1.0" encoding="utf-8"?>
<sst xmlns="http://schemas.openxmlformats.org/spreadsheetml/2006/main" count="594" uniqueCount="312">
  <si>
    <t>1. CONTEXTO DEL ANÁLISIS</t>
  </si>
  <si>
    <t>2. IDENTIFICACIÓN DEL RIESGO</t>
  </si>
  <si>
    <t>3.  ANÁLISIS DEL RIESGO</t>
  </si>
  <si>
    <t>4. EVALUACIÓN DEL RIESGO</t>
  </si>
  <si>
    <t>6. MONITOREO DEL RIESGO</t>
  </si>
  <si>
    <t>Riesgo</t>
  </si>
  <si>
    <t>Causas</t>
  </si>
  <si>
    <t>Consecuencias</t>
  </si>
  <si>
    <t>Impacto</t>
  </si>
  <si>
    <t>Valor del riesgo Residual</t>
  </si>
  <si>
    <t>Indicador</t>
  </si>
  <si>
    <t>PROCESO</t>
  </si>
  <si>
    <t>Gestión del Riesgo</t>
  </si>
  <si>
    <t>OBJETIVO</t>
  </si>
  <si>
    <t>ENTORNO</t>
  </si>
  <si>
    <t>CLASIFICACIÓN</t>
  </si>
  <si>
    <t>DESCRIPCIÓN</t>
  </si>
  <si>
    <t xml:space="preserve">Probabilidad </t>
  </si>
  <si>
    <t>Clasificación</t>
  </si>
  <si>
    <t>Descripción</t>
  </si>
  <si>
    <t>No</t>
  </si>
  <si>
    <t>Probabilidad</t>
  </si>
  <si>
    <t>Estado</t>
  </si>
  <si>
    <t>Periodicidad</t>
  </si>
  <si>
    <t>Descripción del Control</t>
  </si>
  <si>
    <t>Valor del Riesgo Inherente</t>
  </si>
  <si>
    <t>Tipo</t>
  </si>
  <si>
    <t>5. PLAN DE MANEJO DEL RIESGO</t>
  </si>
  <si>
    <t>Tratamiento</t>
  </si>
  <si>
    <t>Fecha de Inicio</t>
  </si>
  <si>
    <t>Fecha de Finalización</t>
  </si>
  <si>
    <t>Responsable</t>
  </si>
  <si>
    <t>Fuente de datos</t>
  </si>
  <si>
    <t>Resultado</t>
  </si>
  <si>
    <t>Acción</t>
  </si>
  <si>
    <t>Observaciones del Cumplimiento</t>
  </si>
  <si>
    <t>Eventos de Materialización del Riesgo</t>
  </si>
  <si>
    <t>No.</t>
  </si>
  <si>
    <t>FECHA</t>
  </si>
  <si>
    <t>OBSERVACIONES</t>
  </si>
  <si>
    <t>SEGUIMIENTO OFICINA DE CONTROL INTERNO</t>
  </si>
  <si>
    <t>OBJETIVO INSTITUCIONAL VINCULADO</t>
  </si>
  <si>
    <t>CONTEXTO ESTRATÉGICO</t>
  </si>
  <si>
    <t>RESPONSABLE</t>
  </si>
  <si>
    <t>Preventivo</t>
  </si>
  <si>
    <t>Aplicado efectivo</t>
  </si>
  <si>
    <t>Diaria</t>
  </si>
  <si>
    <t>Evitar</t>
  </si>
  <si>
    <t>Aplicado no efectivo</t>
  </si>
  <si>
    <t>Semestral</t>
  </si>
  <si>
    <t>Mitigar</t>
  </si>
  <si>
    <t>Aplicado efectivo y documentado</t>
  </si>
  <si>
    <t>Mensual</t>
  </si>
  <si>
    <t>NO</t>
  </si>
  <si>
    <t>Corrupción</t>
  </si>
  <si>
    <t>Manipulación en la promoción de iniciativas de regulación</t>
  </si>
  <si>
    <t xml:space="preserve">Orientar la agenda legislativa o las iniciativas de ley para beneficios  particulares o de terceros con el objeto de que con su emisión se genere la posibilidad de recibir un lucro diferente a la relación laboral que se tiene en la Superintendencia. </t>
  </si>
  <si>
    <t>Intervención de los organismos de Control e injusticia en la administración del sector transporte</t>
  </si>
  <si>
    <t>No existe</t>
  </si>
  <si>
    <t>Anual</t>
  </si>
  <si>
    <t>(No. de iniciativas legislativas aprobadas/No. de iniciativas legislativas presentadas)*100%</t>
  </si>
  <si>
    <t>Gestión Regulatoria</t>
  </si>
  <si>
    <t>Atención al Ciudadano y Notificaciones</t>
  </si>
  <si>
    <t>Compra inadecuada de bienes y servicios</t>
  </si>
  <si>
    <t>Adquisición de bienes y servicios que no satisfagan las necesidades de la Entidad.</t>
  </si>
  <si>
    <t>1. Falta de conocimientos técnicos de las necesidades reales de la Entidad.</t>
  </si>
  <si>
    <t xml:space="preserve">Perdida de oportunidad en el uso del bien o servicio.
Necesidad insatisfecha. </t>
  </si>
  <si>
    <t>Secretaria General</t>
  </si>
  <si>
    <t>Entes de Control</t>
  </si>
  <si>
    <t>Incumplimiento en contratos celebrados con la SPT</t>
  </si>
  <si>
    <t>El contratista o proveedor no cumple con las obligaciones establecidas en los contratos</t>
  </si>
  <si>
    <t>Apertura de proceso sancionatorio</t>
  </si>
  <si>
    <t>1. Recepción y evaluación de propuestas que presenten intereses particulares  a través del suministro de información de carácter confidencial</t>
  </si>
  <si>
    <t xml:space="preserve">1, Probable detrimento patrimonial
2, Posible sanción de parte de organismos de control     
3. Perdida de Credibilidad      </t>
  </si>
  <si>
    <t xml:space="preserve">1. Desarrollo de Estudios técnicos fundamentados en las necesidades reales de la entidad.
2. Análisis comparativo de propuestas ligadas a las especificaciones establecidas en los estudios técnicos. 
3. Monitoreo de la correcta implementación del procedimiento </t>
  </si>
  <si>
    <t>N° de denuncias  de corrupción asociada a suscripción de Contratos / Total de contratos celebrados</t>
  </si>
  <si>
    <t>preventivo</t>
  </si>
  <si>
    <t>Aplicado, efectivo y documentado</t>
  </si>
  <si>
    <t>Gestión Administrativa</t>
  </si>
  <si>
    <t>Gestión Financiera</t>
  </si>
  <si>
    <t>Seguimiento en el Comité Institucional de Desarrollo Administrativo</t>
  </si>
  <si>
    <t>Gestión del Talento humano</t>
  </si>
  <si>
    <t>1. Vulnerabilidad del sistema de gestión documental 
2. Deterioro por presencia de goteras, humedad, polvo excesivo o roedores</t>
  </si>
  <si>
    <t xml:space="preserve">1. Pérdida de imagen y gestión institucional.
2. Incremento de gastos operativos  
3. Dilación de procesos por desgaste administrativo </t>
  </si>
  <si>
    <t>1. Mecanismos de control para el ingreso a las áreas de archivo de personal ajeno al grupo 
2. Monitorear a través del sistema de gestión documental que la documentación radicada sea cargada con oportunidad y forma completa.
3. Asignar mecanismos de seguridad a las áreas destinadas para archivo.
4. Reportar la necesidad del mantenimiento preventivo y correctivo de las instalaciones.</t>
  </si>
  <si>
    <t>Seguridad de la información</t>
  </si>
  <si>
    <t>Sistema de gestión documental</t>
  </si>
  <si>
    <t>Gestión Documental</t>
  </si>
  <si>
    <t>1. Restringir acceso a las áreas de correspondencia y archivo, de personal no autorizado.
2. Canalizar la entrega de información a través de los Coordinadores de los Grupos.
3. Solicitar al área administrativa los mecanismos de control que brinden seguridad a las áreas destinadas para archivo.
4. Solicitar el mantenimiento preventivo y correctivo de las instalaciones.</t>
  </si>
  <si>
    <t>Gestión de TICS</t>
  </si>
  <si>
    <t>Pérdida de información en la SPT</t>
  </si>
  <si>
    <t>Falta de implementación del Sistema de Gestión de Seguridad y privacidad de la Información</t>
  </si>
  <si>
    <t>1. Socializar y realizar seguimiento al cumplimiento de las Políticas de Seguridad de la información.
2. Implementar el Sistema de Gestión de Seguridad y privacidad de la información.</t>
  </si>
  <si>
    <t>Trimestral</t>
  </si>
  <si>
    <t>Actividades realizadas / actividades programadas.</t>
  </si>
  <si>
    <t>Plan de trabajo de implementación del Sistema de Gestión de Seguridad de la Información</t>
  </si>
  <si>
    <t xml:space="preserve">Fuga de la información misional. </t>
  </si>
  <si>
    <t>Manejo de información misional, por terceros con fines lucrativos</t>
  </si>
  <si>
    <t>1. Sanciones pecuniarias,  disciplinarias y fiscales.
2.Plagio y comercialización de la información misional.</t>
  </si>
  <si>
    <t>1. Supervisión del contrato.
2. Supervisión y control de acceso a servicios tecnológicos
3. Restricciones de acceso a infraestructura tecnológica.</t>
  </si>
  <si>
    <t>1.  Implementar el Sistema de Gestión de Seguridad y privacidad de la información.
2. Solicitar capacitación en temas relacionados con la gestión contractual y la Supervisión de contratos.</t>
  </si>
  <si>
    <t>1. Control de Contratos
2. Control de acceso</t>
  </si>
  <si>
    <t>Desarrollo de actividades del control disciplinario en beneficio propio o de terceros</t>
  </si>
  <si>
    <t>Ejecución de actividades con ocasión de las Funciones del cargo para beneficio propio</t>
  </si>
  <si>
    <t xml:space="preserve">1. Falta de Competencia y/o ética de los funcionarios
2. Rotación de contratistas
3. Fallas en el proceso de contratación
</t>
  </si>
  <si>
    <t>1. Aplicación de la normatividad legal vigente.</t>
  </si>
  <si>
    <t>% de Procesos disciplinarios derivadas de actos de corrupción en el ejercicio de la función pública</t>
  </si>
  <si>
    <t>Base de Registros para seguimiento de la investigación disciplinaria</t>
  </si>
  <si>
    <t>Control Disciplinario Interno</t>
  </si>
  <si>
    <t>Cuatrimestral</t>
  </si>
  <si>
    <t>Encubrimiento de posibles hechos de corrupción detectados en las auditorías internas.</t>
  </si>
  <si>
    <t>Desestimación u omisión de denuncias de hechos asociados a conductas o procedimientos ilegales, identificados en la Evaluación Independiente.</t>
  </si>
  <si>
    <t>Configuración de situaciones de corrupción.
Pérdidas o inadecuado uso de recursos financieros, tecnológicos y de infraestructura.
Incumplimientos legales en la Entidad.
Abusos de poder tanto al interior como en la prestación de servicios a los usuarios. 
Hallazgos y sanciones por parte de entes de control externos.</t>
  </si>
  <si>
    <t>1. Desarrollo del Programa Anual de Auditoría Interna conforme al procedimiento establecido (Auditoría Integral)
2. Revisión preliminar de los informes de auditoría de procesos
3. Entrega de informes definitivos de auditoría a los líderes de procesos
4. Presentación del Informe General de Auditoría al Despacho del Superintendente de Puertos y Transporte
5. Seguimientos a temas críticos de la gestión institucional, en el marco de la función de la evaluación independiente y en el marco del programa de auditorías internas que desarrolla la Oficina de Control Interno
6. Seguimiento al Plan de Mejoramiento Institucional suscrito con la Contraloría General de la República.</t>
  </si>
  <si>
    <t>1. Incluir temas de delitos contra la administración pública en los talleres de reentrenamiento a los auditores internos.
2. Trasladar las situaciones posibles de corrupción detectadas en las auditorías internas y de los seguimientos realizados al Grupo de Control Interno Disciplinario o a los entes de control externos pertinentes. 
3. Fomentar en los auditores internos el Compromiso de Integridad y Transparencia.
4. Adopción del código de ética del auditor y del estatuto de auditoría interna.
5. Solicitar en el PIC anual, temas de actualización en auditorías. 
6. Aplicar la evaluación de auditores internos.
7. Mantener los controles existentes.</t>
  </si>
  <si>
    <t xml:space="preserve">Jefe Oficina Control Interno </t>
  </si>
  <si>
    <t>Valor absoluto: Número de procesos disciplinarios o sanciones a auditores internos por omisión de sus funciones.</t>
  </si>
  <si>
    <t>Valor numérico que representa la cantidad de procesos disciplinarios o sanciones a auditores internos por omisión de sus funciones.</t>
  </si>
  <si>
    <t>Gestionar el Mejoramiento Continuo</t>
  </si>
  <si>
    <t>Indebido manejo presupuestal</t>
  </si>
  <si>
    <t>Operación del sistema de Información Financiera en beneficio propio o de terceros.</t>
  </si>
  <si>
    <t>1. Asignar usuarios que no corresponden al perfil del funcionario o contratista, 
2. Manipulación indebida de los perfiles de usuarios del sistema, 
3. Modificar sin autorización perfiles en los sistemas en beneficio propio o de terceros, 
4. Realizar operaciones por un funcionario que no tiene el  perfil, utilizando una de firma Digital no asignada.
5. Desvío de recursos en beneficio propio o de terceros.
6. Traslado presupuestal sin soportes.</t>
  </si>
  <si>
    <t>1. Operaciones  no contempladas o autorizadas.
2. Afectación de rubros que no corresponden con el objeto del gasto.
3. Manipulación de recursos públicos. 
4. Hallazgos en los procesos auditados.</t>
  </si>
  <si>
    <t>Ordenar el pago de obligaciones que no cumplan con los requisitos legales</t>
  </si>
  <si>
    <t>Realizar el pago de una obligación sin soportes establecidos</t>
  </si>
  <si>
    <t xml:space="preserve">1. Responsabilidad individual por parte del funcionario por el no acatamiento de las normas y procedimientos en sus funciones.
2. Perdida de la imagen y credibilidad en la gestión del área Financiera.
3. El no cumplimiento de los requisitos para ordenar el pago de las diferentes obligaciones de la SPT
4. El servicio o producto no satisface las necesidades de la SPT
</t>
  </si>
  <si>
    <t>1. Uso firma digital para los usuarios que intervienen en el proceso de asignación y pago de recursos,  
2. Asignación de perfiles de usuario a los funcionarios y contratistas en el sistema de información SIIF acorde con el procedimiento al que esta vinculado o contratado.
3.  Generación de reportes de operación en el sistema
4. Realizar los traslados presupuestales con la debida resolución de autorización firmada y legalizada por el área de notificaciones.</t>
  </si>
  <si>
    <t>1. Verificar los documentos soportes que establece cada proceso y procedimiento en la entidad y conforme a la normatividad vigente. 
2. Toda orden de pago con sus debidos soportes, deben tener una hoja de control</t>
  </si>
  <si>
    <t xml:space="preserve">
1. Adoptar la última versión de las  Políticas de Seguridad de la información del SIIF Nación.
2. Identificar los saldos para liberar de los CDP.
3. En el aplicativo en el momento de realizar algún movimiento presupuestal, registrar de manera mas especifica  y justificando en el campo de objeto del CDP.
4. Seguimiento mensual de Cdps vs. El plan Anual de adquisiciones. 
5. Validar el rubro a imputar con los documentos soporte.
6. Realizar el traslado presupuestal, con el soporte y numero de resolución.</t>
  </si>
  <si>
    <t>Coordinador Financiero (Coordinador SIIF entidad), Funcionarios y Contratistas con perfiles SIIF</t>
  </si>
  <si>
    <t>Cero hallazgos encontrados en el control de proceso</t>
  </si>
  <si>
    <t xml:space="preserve">1. Realizar el pago de las obligaciones pactadas con los debidos soportes legales.
</t>
  </si>
  <si>
    <t>Cero inconformidades en los procesos auditados.</t>
  </si>
  <si>
    <t>No de obligaciones sin soportes / Total de obligaciones realizadas</t>
  </si>
  <si>
    <t>Reporte del Sistema de información financiera - SIIF Nación</t>
  </si>
  <si>
    <t>Alteración o pérdida de la información</t>
  </si>
  <si>
    <t>Perdida de Imagen Institucional</t>
  </si>
  <si>
    <t>Aplicado no efectivo documentado</t>
  </si>
  <si>
    <t>Conformidad de la información</t>
  </si>
  <si>
    <t>Sistema de Gestión Documental de la Entidad</t>
  </si>
  <si>
    <t>Subjetividad en la exigencia o interpretación del cumplimiento de los criterios y riesgos de inspección por parte de los vigilados</t>
  </si>
  <si>
    <t>Interpretación personal de los resultados del la información recopilada en la visita</t>
  </si>
  <si>
    <t>1. Pérdida de imagen, 
2. Incumplimiento de objetivos institucionales 
3. Presiones sobre funcionarios, 4.Intervención de organismos de Control</t>
  </si>
  <si>
    <t>1. Visitas de manera aleatoria 2. Visitas interdisciplinaria
3. Limitación en el manejo de la información de los vigilados (perfiles). 
4. Conformación de expedientes virtuales.</t>
  </si>
  <si>
    <t>Coordinador de Vigilancia e Inspección y/o servidor público asignado.</t>
  </si>
  <si>
    <t>1. Documentación de Criterios y riesgos de Supervisión. 
2. Estandarizaciones de acciones a seguir con los vigilados que son visitados.</t>
  </si>
  <si>
    <t>Actualización de proceso</t>
  </si>
  <si>
    <t>Proceso actualizado</t>
  </si>
  <si>
    <t>SIGI</t>
  </si>
  <si>
    <t>1. Fallas en el manejo y administración de la documentación
2. No se aplican las normas de archivo vigentes, lo que dificulta su consulta y custodia de expedientes</t>
  </si>
  <si>
    <t>Subjetividad en la exigencia o interpretación del cumplimiento de los criterios y riesgos de control por parte de los vigilados</t>
  </si>
  <si>
    <t>Interpretación personal de los motivos de la apertura de investigación, mal manejo de comparendos.</t>
  </si>
  <si>
    <t>1. Pérdida de imagen, 
2. Incumplimiento de objetivos institucionales 
3. Intervención de organismos de Control 
4. Investigaciones fiscales, 
5. Pérdida de la imagen de la entidad.</t>
  </si>
  <si>
    <t>Plataforma tecnológica para el control de correspondencia y archivo ORFEO</t>
  </si>
  <si>
    <t>Coordinador de Investigaciones y Control y servidor público asignado.</t>
  </si>
  <si>
    <t>1. Diligenciar planilla de control de préstamo de documentos al interior de la Delegada .                                                                                                                                  
2. Solicitar capacitación cada vez que ingrese un nuevo funcionario.</t>
  </si>
  <si>
    <t>% de perdidas</t>
  </si>
  <si>
    <t xml:space="preserve">No de errores o pérdidas reportadas  </t>
  </si>
  <si>
    <t>% Criterios y Riesgos de Supervisión implementados</t>
  </si>
  <si>
    <t>Proceso Actualizado</t>
  </si>
  <si>
    <t xml:space="preserve">Falta de seguimiento en las dependencias a las PQRS interpuestas ante  la entidad </t>
  </si>
  <si>
    <t>Coordinador de Atención al Ciudadano</t>
  </si>
  <si>
    <t>Informe realizado</t>
  </si>
  <si>
    <t>Informe mensual</t>
  </si>
  <si>
    <t>Realizar pago de salarios a gratuidad y no como contraprestación del servicio.</t>
  </si>
  <si>
    <t>Que se acepten como novedades o permisos  documentación falsa como ordenes médicas, citaciones escolares, citaciones judiciales y etc., para facilitar al funcionario la  evasión del servicio.</t>
  </si>
  <si>
    <t>Detrimento patrimonial</t>
  </si>
  <si>
    <t>Coordinación de Talento humano - Profesional Universitario</t>
  </si>
  <si>
    <t>El Grupo de Talento Humano, en cumplimiento de sus funciones deberá reportar al área de Control Interno Disciplinario situaciones que indiquen presuntos hechos falsedad en la documentación presentada por los funcionarios para justificar ausencias así como la no justificación de las mismas.</t>
  </si>
  <si>
    <t>Incidencias reportadas</t>
  </si>
  <si>
    <t>No. de novedades reportadas / No. De novedades validadas</t>
  </si>
  <si>
    <t>Mejorar el nivel de calificación en la encuesta anual del MECI por parte de DAFP mediante el fortalecimiento del sistema de gestión de calidad, con el fin de mejorar la eficiencia interna de la entidad</t>
  </si>
  <si>
    <t>Evitar riesgos asociados a la corrupción</t>
  </si>
  <si>
    <t>Implementar buenas prácticas administrativas mediante acciones  internas para contribuir con la mejora del medio ambiente</t>
  </si>
  <si>
    <t xml:space="preserve">Mejorar la ejecución presupuestal de la entidad mediante acciones de seguimiento y control, para garantizar el cumplimiento de las metas </t>
  </si>
  <si>
    <r>
      <t>PARTICIPANTES:</t>
    </r>
    <r>
      <rPr>
        <sz val="11"/>
        <color theme="1"/>
        <rFont val="Arial Narrow"/>
        <family val="2"/>
      </rPr>
      <t xml:space="preserve"> Líderes de los procesos.</t>
    </r>
  </si>
  <si>
    <t>La identificación del contexto se encuentra en la evaluación de los riesgos realizada en la matriz de cada uno de los procesos</t>
  </si>
  <si>
    <t>Vigilancia Delegada de Tránsito y Transporte Terrestre Automotor</t>
  </si>
  <si>
    <t>1. Muestreo aleatorio a la información reportada por los vigilados que se encuentran en riesgo Medio y Alto.</t>
  </si>
  <si>
    <t>Pérdida de Imagen Institucional</t>
  </si>
  <si>
    <t>Plataforma tecnológica para el control de la información  - CEMAT</t>
  </si>
  <si>
    <t>Que el nuevo módulo de Gestión Documental del aplicativo Vigía supere las funcionalidades del Orfeo</t>
  </si>
  <si>
    <t>Líder de Equipo subjetivo</t>
  </si>
  <si>
    <t xml:space="preserve">1. Fallas en el manejo y administración de la documentación.
2. Inconsistencia en la información reportada por los vigilados. </t>
  </si>
  <si>
    <t>Perdida, modificación o alteración de información original en medio físico o electrónico almacenada en los
equipos de cómputo o en otros medios. 
Fallas en la administración de la información (recepción, traslado y
conservación-incumplimientos en protocolos de seguridad de la información)</t>
  </si>
  <si>
    <t>Vigilancia Delegada de Concesiones e Infraestructura</t>
  </si>
  <si>
    <t>Se encuentra pendiente de ejecutar mientras se recepciona la información de la vigencia fiscal 2017.</t>
  </si>
  <si>
    <t>Vigilancia Delegada de Puertos</t>
  </si>
  <si>
    <t>Inspección Delegada de Tránsito y Transporte Terrestre Automotor</t>
  </si>
  <si>
    <t>Inspección Delegada de Concesiones e Infraestructura</t>
  </si>
  <si>
    <t>Amiguismo, amañamiento de procesos, intereses personales</t>
  </si>
  <si>
    <t>Secretaria y/o técnico de la delegada y Coordinador de Vigilancia e Inspección.</t>
  </si>
  <si>
    <t>Que el nuevo modulo de Gestión Documental del aplicativo Vigía supere las funcionalidades del Orfeo</t>
  </si>
  <si>
    <t>1. Reparto aleatorio 
2. Conformación de expedientes virtuales 
3. Auditorias en Gestión Documental 
4. Proyecto de régimen sancionatorio
5. Segregación de funciones, 
6.  Proyecto de reestructuración de la entidad</t>
  </si>
  <si>
    <t>Represamiento en el trámite de las PQRs con lo que se pretenda favorecer los intereses del algún ciudadano, usuario o vigilado.</t>
  </si>
  <si>
    <t xml:space="preserve">1.No  hay un sistema de alertas  en el Sistema de Gestión Documental  que advierta  sobre el incumplimiento de los términos y facilite el reporte de estados de las PQRs. 
2.Se presenta incertidumbre en  el tiempo de  respuesta  a los trámites (inmovilizaciones) </t>
  </si>
  <si>
    <t xml:space="preserve">1. Exposición a tutelas, demandas y/o acciones legales  contra la entidad  por la ausencia  de respuesta a los requerimientos ciudadanos. 2. Maltrato por parte de usuarios insatisfechos 3. Pérdida de imagen institucional.                                                                                                                                             </t>
  </si>
  <si>
    <t>Revisar la fuente  de información relacionada con las PQR´s</t>
  </si>
  <si>
    <t>1. Correcta planificación de las necesidades de la Entidad.</t>
  </si>
  <si>
    <t>1. Garantizar la participación de las áreas en la planificación de las necesidades de la Entidad.</t>
  </si>
  <si>
    <t>Índice de Incidentes</t>
  </si>
  <si>
    <t>1. Directrices para supervisión de contratos
2. Capacitaciones en temas de supervisión
3. Expedición de garantías</t>
  </si>
  <si>
    <t>1. Documentar directrices de supervisión
2. Capacitación en temas de supervisión</t>
  </si>
  <si>
    <t>Inspección Delegada de Puertos</t>
  </si>
  <si>
    <t>Se expidió la Política de Supervisión mediante Resolución No. 3350 del 1 de Febrero de 2018. Su artículo sexto establece: La presente resolución rige a partir de su publicación en el diario oficial y tendrá un plazo máximo de un año para su implementación.</t>
  </si>
  <si>
    <t>Control Delegada de Concesiones e Infraestructura</t>
  </si>
  <si>
    <t>Control Delegada de Puertos</t>
  </si>
  <si>
    <t>1. Diligenciar planilla de control de préstamo de documentos al interior de la Delegada: Se tiene la Matriz de procesos, el FUID actualizado, el libro de préstamo de documentos, los correos electrónicos y los memorandos,  por lo que a la fecha no se han presentado pérdidas.                                                                                                                                 
2. Solicitar capacitación cada vez que ingrese un nuevo funcionario: Cuando ingresa un nuevo funcionario se le realiza capacitación sobre el funcionamiento del grupo y de la Entidad, además de los procedimientos a seguir.</t>
  </si>
  <si>
    <t>Fórmula</t>
  </si>
  <si>
    <t>Control Delegada de Tránsito y Transporte Terrestre Automotor</t>
  </si>
  <si>
    <t>1. Estandarizaciones de acciones a seguir con los vigilados investigados: Se tienen acciones a seguir según sea el caso de cada investigado, se realiza el reparto aleatorio y se incluye toda la documentación en los expedientes virtuales, sin embargo, con el Sistema Vigía, se generaron nuevos expedientes virtuales para poder incluir y continuar con la gestión.  Se tiene actualizado el proceso en la cadena de valor de la Entidad así como la aplicación íntegra de la normatividad aplicable.</t>
  </si>
  <si>
    <t>1.  Inadecuada revisión, seguimiento e interventoría a los contratos celebrados.
2. Solicitud de garantías inadecuadas</t>
  </si>
  <si>
    <t>base de datos de contratación</t>
  </si>
  <si>
    <t>Direccionamiento o manipulación de contratos o convenios en la Entidad</t>
  </si>
  <si>
    <t xml:space="preserve">1.  Amiguismo                                                                                                                                                                                                                                                       2. Favorecimiento de intereses económicos personales
3. Favorecimiento de intereses políticos. </t>
  </si>
  <si>
    <t>1.  Revisión de los requisitos (amplios y objetivos) estipulados en el estudio previo
2. Cumplir con las etapas del proceso de acuerdo con la modalidad de contratación
3. Efectuar revisión y evaluación exhaustiva de las propuestas presentadas 
4. Aplicar oportunamente los controles establecidos</t>
  </si>
  <si>
    <t>Índice de denuncias</t>
  </si>
  <si>
    <t>Índice iniciativas legislativas</t>
  </si>
  <si>
    <t>Pérdida, modificación o alteración de información original en medio físico o electrónico almacenada en los
equipos de cómputo o en otros medios. 
Fallas en la administración de la información (recepción, traslado y
conservación-incumplimientos en protocolos de seguridad de la información)</t>
  </si>
  <si>
    <t xml:space="preserve">1. Se expidió la Resolución  3350 de 2018: Por medio de la cual se adopta la Política de Supervisión de la Superintendencia de Puertos y Transporte.
2.  Se definieron los parámetros para la presentación de los antecedentes registrados en inspecciones anteriores y se planteo el procedimiento para el seguimiento de los planes de mejoramiento. </t>
  </si>
  <si>
    <t>El grupo que tengo en investigaciones son contratistas y por lo tanto no les puedo dar capacitación.  Las orientaciones se las doy directamente por los conocimientos que tengo del procedimiento de investigaciones administrativas y cuando se atrasan respondo directamente por la gestión. La planilla es responsabilidad de la contratista que está encargada de la gestión documental del grupo Ingrid Juliet y se encuentra actualizada.</t>
  </si>
  <si>
    <t xml:space="preserve">1.Estandarización de acciones a seguir con los vigilados investigados. </t>
  </si>
  <si>
    <t>Este tema al parecer corresponde al Delegada de Tránsito y Transporte por lo de comparendos.  Sin embargo, respecto a la subjetividad que manejan los contratistas para resolver las investigaciones, tiene un filtro y es el coordinador que revisa el proyecto.</t>
  </si>
  <si>
    <t xml:space="preserve">En el transcurso del 2017 el Secretario General, con apoyo del área de Contratación, expidió 9 instructivos (20175000203663, 20175000199613, 20175000198093, 20175000005493, 20175000005513, 20175000005523, 20175000010223, 20175000010233)  dirigidos a supervisores y/o contratistas y en lo transcurrido del presente año se han elaborado 4 instructivos correspondientes a los memorandos:    
Memorando 20185000001813 del 09/01/18.
Memorando 20185000001823 del 09/01/18.
Memorando 20185000043303 del 08/03/18.
Memorando 20185000043323 del 08/03/18.
Es de anotar que a 31 de marzo de 2018 se han gestionado 421 contratos 5 convenios interadministrativos y 13 órdenes de compra  realizándolos conforme la normatividad que en materia de contratación pública debe seguir la entidad , el equipo de contratación ha revisado los documentos que hacen parte integral del expediente contractual y se verifica  la observancia con lo reglado por el Estatuto de Contratación de la Administración Pública.
</t>
  </si>
  <si>
    <t>No.  de contratos con apertura de proceso sancionatorio / No. De contratos celebrados</t>
  </si>
  <si>
    <t>No. De Incidentes soportados de compra inadecuada / Total de contratos celebrados.</t>
  </si>
  <si>
    <t>El grupo contable realiza filtros de validación de los soportes allegados para trámite de pago previo a la validación final realizada por tesorería.</t>
  </si>
  <si>
    <t xml:space="preserve">1. Garantizar la reserva del expediente disciplinario, mediante retroalimentación permanente de las conductas a adoptar como operador disciplinario:  Se cumple a cabalidad, ya que siempre se mantiene la reserva de los expedientes y se da cumplimiento a lo establecido en el artículo 95 de la Ley 734 de 2002- Porcentaje de cumplimiento 25%
2. Actualizar permanentemente el nomograma del proceso y socializarlo con el equipo de CID - Se encuentra actualizado y publicado en la intranet en la cadena de valores - Porcentaje de cumplimiento 25%.
3. Aplicar procesos preventivos en temas disciplinarios, a partir de estadísticas fruto de las investigaciones disciplinarias -Se establecieron 4 campañas, las cuales se realizarán trimestralmente, la campaña del primer trimestre se realizó el día 23 de marzo de 2018 y se remitió por correo electrónico para aprobación y visto bueno del Secretario General, la evidencia se encuentra en la intranet y en la carpeta que reposa en el Grupo sobre prevención - Porcentaje de Cumplimiento 25%.
4. Monitoreo de investigaciones disciplinarias- Se tiene un cuadro en Excel en el cual se discrimina mes a mes cuales investigaciones se encuentran próximas a resolver- Porcentaje de Cumplimiento 25%.
</t>
  </si>
  <si>
    <t>Informe de auditoría interna</t>
  </si>
  <si>
    <t>1. Aceptar solicitudes de permisos verbales o sin la documentación de soporte para justificar los permisos o ausencias. 
2. No verificación de la documentación allegada para justificar los permisos.</t>
  </si>
  <si>
    <t>1. Requerimiento de diligenciamiento del Formato de solicitud de permiso y su respectivo soporte. 
2. Solicitud de documentos soporte en originales.
3. Validación con el jefe de la información allegada. 4. Verificación con la institución correspondiente de la información reportada.
5. Descontar del salario los días no laborados injustificadamente.</t>
  </si>
  <si>
    <t xml:space="preserve">1. El acceso a las áreas de correspondencia y archivo, está prohibido para personal no autorizado. Anexo 1.
2. Diariamente la funcionaria Claudia Sepúlveda, realiza las actividades de monitoreo a través del sistema de gestión documental para determinar si la documentación radicada el día anterior fue cargada con oportunidad. Anexo 2
3 y 4. El 29 de enero de 2018, se llevó a cabo reunión con el área administrativa con el fin de tratar aspectos relacionados con la mitigación del riesgo de filtración o pérdida de información de las sedes dispuestas para archivo. Anexo 3
</t>
  </si>
  <si>
    <t xml:space="preserve">
El grupo contable realiza filtros de validación de los soportes allegados para trámite de pago previo a la validación final realizada por tesorería.
</t>
  </si>
  <si>
    <t>Bajos niveles salariales, secundar intereses políticos, prevendas personales</t>
  </si>
  <si>
    <t>1. Conocimiento de las situaciones necesitadas de mejora en la normatividad. 
2. Identificación de la duplicidad de competencias que en algunos temas existe. 
3. Avances en régimen sancionatorio .</t>
  </si>
  <si>
    <t>1. Someter las propuestas de iniciativas legislativas al Comité  Institucional de Desarrollo Administrativo                            
2. Proponer al CEMAT todo tipo de estadísticas que faciliten o soporten las iniciativas legislativas 
3. Investigación de la política del sector transporte de otros países a efectos de articularlas como mejores practicas. 
4. Creación de base de datos con situaciones de interés legislativo 
5. Verificar implementación del decreto anti trámites en la entidad y demás entidades gubernamentales con las que se tenga relación.</t>
  </si>
  <si>
    <t>Jefe Oficina Jurídica</t>
  </si>
  <si>
    <t>Gestión a desarrollar en consenso con el Comité Institucional de Desarrollo Administrativo</t>
  </si>
  <si>
    <t>Actas de Comité Institucional de desarrollo Administrativo y radicados de proyectos de normatividad presentados</t>
  </si>
  <si>
    <t># de inconsistencia encontrar/Muestra analizada.</t>
  </si>
  <si>
    <t>Consolidar los riesgos identificados de corrupción en los procesos con que cuenta la Entidad.</t>
  </si>
  <si>
    <t>Oficina de Control Interno</t>
  </si>
  <si>
    <t>Control Delegada de Tránsito y Transporte Terrestre Automotor Grupo IUIT</t>
  </si>
  <si>
    <t>El Grupo de IUIT estableció de acuerdo con los normas de Gestión Documental el FUID para los IUIT´s  recepcionados por la Entidad registrando  los movimientos y ubicación  de los expedientes . Y a su vez el manejo de los "Afueras".
Evidencia: FUID IUIT (Remitido por correo electrónico).</t>
  </si>
  <si>
    <t>Existe unificación de criterios frente a las investigaciones al Transporte,  como también las siguientes etapas procesales se surten en orden cronológico. 
Evidencia: Proceso Cadena de Valor ( http://intranet.supertransporte.gov.co/CadenaValor/index:htm)</t>
  </si>
  <si>
    <t>1. Se realizó la revisión de los contratos adjudicados por el Grupo de Informática y Estadística, realizando la respectiva liquidación de los mismos cerrando así el tema establecido, se solicitó y participó en la capacitación impartida por la Entidad Colombia Compra Eficiente, en los temas relacionados con la plataforma SECOP II para resolver el proceso de contratación requerido por la ley para la vigencia 2018. - 100%
2. Para el control de accesos, se realizó la implementación de lectores biométricos de huella para el centro de datos, donde convergen todas las tecnologías de la información con los que cuenta la Entidad. - 100%</t>
  </si>
  <si>
    <t>1. Visitas de manera aleatoria
2. Visitas interdisciplinaria
3. Limitación en el manejo de la información de los vigilados (perfiles). 
4. Conformación de expedientes virtuales.</t>
  </si>
  <si>
    <t>Pérdida, modificación o alteración de información original en medio físico o electrónico almacenada en los
equipos de computo o en otros medios. Fallas en la administración de la información (recepción, traslado y
conservación-incumplimientos en protocolos de seguridad de la información)</t>
  </si>
  <si>
    <t>Cero hallazgos de Auditoría</t>
  </si>
  <si>
    <t>1.  Documentación de Criterios y riesgos de Supervisión:
Se cuenta con la caracterización del proceso Gestión de Criterios y Riesgos de Supervisión objetivos, alcance, procedimientos (Definición y gestión de políticas de supervisión; y Gestión de Riesgos de supervisión), mapa de riesgos y normograma.  Pendiente políticas de operación e Indicadores.
2. Estandarizar y normalizar procedimientos: En el Architec se encuentra documentado el proceso Inspección (objetivo, alcance y responsable).</t>
  </si>
  <si>
    <t xml:space="preserve">Para el primer trimestre del año 2018 el Grupo de Investigación y Control de la Delegada de Puertos,  no cuenta  registrada ningún error o pérdidas reportadas de información original en medio físico o electrónico, en este sentido se  aplican las normas de archivo vigentes.
Se tienen 0 errores o pérdidas reportadas.  No es claro si se reporta como porcentaje de avance el 0% o el 100%. </t>
  </si>
  <si>
    <t>FECHA: 30 de Abril de 2018</t>
  </si>
  <si>
    <t>En cumplimiento con el manual de contratación vigente, Secretaría General con apoyo del área de Contratación realiza la revisión necesaria y las publicaciones de Ley tendientes a mitigar este riesgo.</t>
  </si>
  <si>
    <t>1. Controlar las solicitudes de permiso
2. Verificar con los jefes inmediatos las ausencias de los funcionarios
3. Reportar a Control Interno Disciplinario las ausencias injustificadas.</t>
  </si>
  <si>
    <t xml:space="preserve">Con el memorando No. 20185000025303 del 12/02/2018, se reiteró a todos los funcionarios el procedimiento para el trámite de permisos no remunerados.  Se transcribe el texto incluido en este memorando: "Toda solicitud de ausencia dentro de la jornada laboral, habrá de gestionarse con anterioridad, mediante el registro Solicitud de Permiso, código GH-REG-7, existente en el Sistema Integrado de Gestión Institucional - SIGI, desde el día 21 de Julio de 2008; acompañado de los soportes correspondientes; en dos instancias, a saber:
1. Cuando el permiso no supere las cuatro (4) horas, el Jefe inmediato, de acuerdo con la carga laboral del momento, podrá o no, conceder el permiso y remitirlo al Grupo de Talento Humano, con los respectivos soportes.
2. En el caso de requerir uno (1) o más días, el funcionario solicitará el permiso, previa autorización del Jefe inmediato de la dependencia, de manera escrita, radicada en el Grupo de Talento Humano, acompañado de los documentos que sustenten el hecho.  El Grupo de Talento Humano lo dará a conocer al Secretario General quien podrá autorizarlo o negarlo".
3. Durante el primer trimestre no se presentaron ausencias laborales sin legalizar que amerite el descuento de nómina, sin embargo, durante el 2017 se presentaron varios casos en los que se descontaron del salario cancelado a los funcionarios la no legalización de ausencias laborales.  anexamos evidencia de ello.
</t>
  </si>
  <si>
    <t># de inconsistencia encontrada / Muestra analizada.</t>
  </si>
  <si>
    <t xml:space="preserve">Filtración o pérdida de información porque se divulgue, oculte, cambie o desaparezca información o documentación, para beneficio de terceros.   
Por falta de condiciones optimas de seguridad o por inadecuadas condiciones en la infraestructura se pone en riesgo  las condiciones físicas de los documentos. </t>
  </si>
  <si>
    <t>Coordinadores Gestión Documental, Administrativa e Informática y estadística</t>
  </si>
  <si>
    <t>Manual de políticas de seguridad informática del entidad y lineamiento del Archivo General de la Nación.</t>
  </si>
  <si>
    <t>No. De documentos radicados extraviados o deteriorados / No. Total de documentos radicados</t>
  </si>
  <si>
    <t>Se realizó la publicación de la actualización de las políticas de seguridad de la información, adicional a esto se ha realizado la sensibilización y seguimiento a la seguridad de la información en la Entidad. - 100%.
Se encuentra en evaluación el modelo de Seguridad y Privacidad de la Información con el que cuenta actualmente la Entidad - 10%</t>
  </si>
  <si>
    <t>En la actualidad la entidad le hace seguimiento al Proyecto Ley 140 de 2017, radicado  el 3 de octubre de 2017 ( Por medio de la cual se establecen instrumentos para la inspección, vigilancia y control del transporte, su infraestructura y sus servicios conexos y complementarios, Así como para los organismos de tránsito y de apoyo a estos,  y se establecen otras disposiciones). En el primer comité de Desarrollo Administrativo  se presentará sobre su contenido e importancia.   
Estado: Pendiente de primer debate en comisión sexta de senado.</t>
  </si>
  <si>
    <t xml:space="preserve">1. No tener claridad en la gestión y trámite al momento de ordenar los pagos.
2. Una vez recibida la información y revisada por el área correspondiente, se hace caso omiso a la falta de soportes y se realiza la orden de pago.
3. Presión de entes internos o externos para ordenar el pago sin soportes.
</t>
  </si>
  <si>
    <t>Pérdida, deterioro de datos</t>
  </si>
  <si>
    <t>1. Pérdida de Imagen Institucional
2. Indebida utilización de la información por parte de los  servidores públicos o terceros
3. Detrimento del patrimonio público
4. No respeto por el debido proceso</t>
  </si>
  <si>
    <r>
      <t>Filtración o pérdida de información</t>
    </r>
    <r>
      <rPr>
        <b/>
        <sz val="10"/>
        <color indexed="10"/>
        <rFont val="Arial Narrow"/>
        <family val="2"/>
      </rPr>
      <t/>
    </r>
  </si>
  <si>
    <t>1. Desconocimiento de los delitos contra la administración pública.
2. Informes de auditoría poco pertinentes o inoportunos.
3. Tráfico de influencias y amiguismo que afecten los informes de auditoría interna o de seguimiento a la gestión institucional.
4. Divulgación o acceso de terceros a información no autorizada.
5. Poca sensibilización a funcionarios y contratistas de la Entidad, en temas de corrupción. 
6. Falta de seguimiento al Plan Anticorrupción de la Entidad.</t>
  </si>
  <si>
    <t>Elaboró y revisó: Dilsa Lucía Bermúdez Betancourt - Contratista Oficina Control Interno.</t>
  </si>
  <si>
    <t># de inconsistencia encontrada/Muestra analizada.</t>
  </si>
  <si>
    <t xml:space="preserve">En la formulación del riesgo se identificó que no está asociado a los objetivos estratégicos de la entidad y los controles no son efectivos, toda vez que se presentaron 37 tutelas. Por lo anterior, se incumple con los lineamientos del numeral "4 Monitoreo y Revisión de la Guía para la Gestión del Riesgo, 2015, Garantizar que los controles son eficaces y eficientes".
De acuerdo con la información suministrada por el Grupo de Control Disciplinario, no se evidenció la materialización de este riesgo de corrupción.
Recomendaciones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Capacitar a los funcionarios y contratistas en el proceso y en el mapa de riesgos actualizado, evaluar los conocimientos adquiridos, realizar los refuerzos requeridos y guardar el material en la base de conocimiento institucional.
</t>
  </si>
  <si>
    <t xml:space="preserve">Se identificó la socialización de 4 instructivos en el sistema documental Orfeo. 
En la formulación del riesgo se identificó que está asociado a los objetivos estratégicos de la entidad, los controles presentaron periodicidad mensual pero no son suficientes y se incumple con el numeral “,4 Monitoreo y Revisión de la Guía para la Gestión del Riesgo de Corrupción, 2015, Garantizar que los controles son eficaces y eficientes".
De acuerdo con la información suministrada por el Grupo de Control Disciplinario, no se evidenció la materialización de este riesgo de corrupción.
Recomendaciones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Capacitar a los funcionarios y contratistas en el proceso y en el mapa de riesgos actualizado, evaluar los conocimientos adquiridos, realizar los refuerzos requeridos y guardar el material en la base de conocimiento institucional.
</t>
  </si>
  <si>
    <t xml:space="preserve">Se identificó la socialización de cuatro instructivos en el Sistema Documental Orfeo a los contratistas. 
En la formulación del riesgo se identificó que está asociado a los objetivos estratégicos de la entidad, los controles presentaron periodicidad mensual pero no son suficientes y se incumple con el numeral “,4 Monitoreo y Revisión de la Guía para la Gestión del Riesgo de Corrupción, 2015, Garantizar que los controles son eficaces y eficientes".
De acuerdo con la información suministrada por el Grupo de Control Disciplinario, no se evidenció la materialización de este riesgo de corrupción.
Recomendaciones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Capacitar a los funcionarios y contratistas en el proceso y en el mapa de riesgos actualizado, evaluar los conocimientos adquiridos, realizar los refuerzos requeridos y guardar el material en la base de conocimiento institucional.
</t>
  </si>
  <si>
    <t xml:space="preserve">Se anexan las evidencias de mitigación.
El riesgo no presenta objetivos estratégicos asociados y las causas definidas deben complementarse.
De acuerdo con la información suministrada por el Grupo de Control Disciplinario, no se evidenció la materialización de este riesgo de corrupción.
Recomendaciones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Capacitar a los funcionarios y contratistas en el proceso publicado en la cadena de valor y en el mapa de riesgos actualizado, evaluar los conocimientos adquiridos, realizar los refuerzos requeridos y guardar el material en la base de conocimiento institucional.
</t>
  </si>
  <si>
    <t>Se evidenció la Resolución No. 60362 de 2017.  "Por la cual se adopta la política de seguridad de la información para la SPT" en link: http://www.supertransporte.gov.co/documentos/2017/Noviembre/Sistemas_14/Manual_politicas_seguirdad_2012.pdf y se evidenció el documento "Estructura del proceso de seguridad de la información, plan de trabajo de implementación" . No obstante, no se anexan evidencias de sensibilizaciones en el primer trimestre 2018. 
En la formulación del riesgo se evidenció que las causas definidas deben complementarse, el período de los controles es semestral, toda vez que en caso de nuevas normas la actualización debe ser inmediata. Por lo anterior, los controles pueden no ser efectivos y presentarse posible incumplimiento con los lineamientos del numeral :4 Monitoreo y Revisión de la Guía para la Gestión del Riesgo, 2015, Garantizar que los controles son eficaces y eficientes" y se identificó un periodo que puede no estar cubierto para la mitigación toda vez que el lapso establecido es hasta el 16 de junio de 2018.
De acuerdo con la información suministrada por el Grupo de Control Disciplinario, no se evidenció la materialización de este riesgo de corrupción.
Recomendaciones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Capacitar a los funcionarios y contratistas en el proceso publicado en la cadena de valor y en el mapa de riesgos actualizado, evaluar los conocimientos adquiridos, realizar los refuerzos requeridos y guardar el material en la base de conocimiento institucional.
Anexar las evidencias de ejecución de la acción de mitigación del riesgo para los próximos seguimientos.</t>
  </si>
  <si>
    <t>Se evidenció los lectores de huella.
En la formulación del riesgo se evidenció que las causas definidas deben complementarse.
De acuerdo con la información suministrada por el Grupo de Control Disciplinario, no se evidenció la materialización de este riesgo de corrupción.
Recomendaciones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Capacitar a los funcionarios y contratistas en el proceso publicado en la cadena de valor y en el mapa de riesgos actualizado, evaluar los conocimientos adquiridos, realizar los refuerzos requeridos y guardar el material en la base de conocimiento institucional.
Anexar las evidencias de ejecución de la acción de mitigación del riesgo para los próximos seguimientos.</t>
  </si>
  <si>
    <t xml:space="preserve">Se identificó la publicación de la Resolución No. 3350 de 2018 y el proceso de Inspección publicado en la Intranet.  No obstante, no se evidenció capacitación en la documentación del proceso de Inspección a los funcionarios y contratistas de las dependencias involucradas, ni correo de socialización de la Resolución  No. 3350 de 2018.
En la formulación del riesgo se evidenció, que no presenta objetivos estratégicos asociados, las causas definidas son las adecuadas, la periodicidad del control preventivo es anual por lo cual no es efectiva con posible incumplimiento de los lineamientos del numeral: "4 Monitoreo y Revisión de la Guía para la Gestión del Riesgo, 2015, Garantizar que los controles son eficaces y eficientes" y las acciones presentan debilidades toda vez que no incluyen capacitación, ni seguimiento.
De acuerdo con la información suministrada por el Grupo de Control Disciplinario, no se evidenció la materialización de este riesgo de corrupción.
Recomendaciones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Realizar la actualización en la denominación del Comité Institucional de Desarrollo Administrativo, ahora de Gestión y Desempeño Institucional (Decreto 1499 de 2017), el indicador, la fecha de finalización, entre otros.
Capacitar a los funcionarios y contratistas en el proceso y en el mapa de riesgos actualizado, evaluar los conocimientos adquiridos, realizar los refuerzos requeridos y guardar el material en la base de conocimiento institucional. </t>
  </si>
  <si>
    <t xml:space="preserve">
Se identificó la publicación de la documentación del proceso en la cadena de valor y el filtro de revisión realizado del Coordinador. No obstante, se evidenció que no sea capacitado en la documentación del proceso a los funcionarios y contratistas de las dependencias involucradas, ni se anexo un archivo de control de las investigaciones archivadas de la Delegada.
En la formulación del riesgo se identificó que no está asociado a los objetivos estratégicos de la entidad y los controles están ajustados. No obstante, la periodicidad del control preventivo es anual y no es efectiva, razón por la cual es posible un incumplimiento con los lineamientos definidos en la Guía de Gestión del Riesgo de Corrupción del Departamento de la Función Pública, 2015 y además, se relacionan los comparendos que aplican únicamente a la Delegada de Transito y Transporte Terrestre Automotor y no las Delegadas de Concesiones e Infraestructura y Puertos.
De acuerdo con la información suministrada por el Grupo de Control Disciplinario, no se evidenció la materialización de este riesgo de corrupción.
Recomendaciones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Realizar la actualización en la denominación del Comité Institucional de Desarrollo Administrativo, ahora de Gestión y Desempeño Institucional (Decreto 1499 de 2017), el indicador, la fecha de finalización, entre otros.
Capacitar a los funcionarios y contratistas en el proceso y en el mapa de riesgos actualizado, evaluar los conocimientos adquiridos, realizar los refuerzos requeridos y guardar el material en la base de conocimiento institucional.
</t>
  </si>
  <si>
    <t>En los procesos y procedimientos de Control, existe unificación de criterios frente a las investigaciones adelantadas por el Grupo de Investigación y Control de la Delegada de Puertos, así como de las etapas procesales se surten de conformidad a lo establecido en el Capítulo III de la Ley 1437 de 2011. Se registra 100% frente a este proceso y procedimiento. 
Evidencia  Proceso Cadena de Valor en el siguiente enlace: http://intranet.supertransporte.gov.co/CadenaValor/index.htm
La SPT expidió la Política de Supervisión mediante Resolución No. 3350 del 1 de Febrero de 2018. su artículo sexto establece: la presente resolución rige a partir de su publicación en el diario oficial y tendrá un plazo máximo de un año para su implementación.</t>
  </si>
  <si>
    <t>En la segunda semana de  diciembre de  2017 se da a conocer  el reporte VIGIA_PQR_DETALLADO .de la herramienta BI  y se asigna un usuario al  Coordinador de Atención al Ciudadano.
En el primer trimestre de  2018  el  Coordinador de Atención al Ciudadano  ha asistido a reuniones  para analizar mejoras en el seguimiento y tiempo de respuesta de las PQRs. 
En el primer trimestre  de 2018 sigue siendo crítico el  impacto  que tiene el riesgo operativo  en el proceso de  Atención al Ciudadano  , que se convierte en un riesgo de  imagen institucional ,y la  probabilidad de ocurrir  ha aumentado  en lo corrido del 2018  de 2  a 3 (bajo alto), debido a la  inestabilidad  de la plataforma  donde corre VIGIA-PQR . Se aportan evidencias  en el archivo PRINCIPALES DIFICULTADES CON EL SISTEMA VIGIA-pqr-ampliado, donde se relacionan estos inconvenientes y su frecuencia.</t>
  </si>
  <si>
    <t>En el transcurso del 2017 el Secretario General, con apoyo del área de Contratación, expidió 9 instructivos (20175000203663, 20175000199613, 20175000198093, 20175000005493, 20175000005513, 20175000005523, 20175000010223, 20175000010233)  dirigidos a supervisores y/o contratistas y en lo transcurrido del presente año se han elaborado 4 instructivos correspondientes a los memorandos:    
Memorando 20185000001813 del 09/01/18
Memorando 20185000001823 del 09/01/18
Memorando 20185000043303 del 08/03/18
Memorando 20185000043323 del 08/03/18</t>
  </si>
  <si>
    <t>Mejorar la capacidad operativa y administrativa de la gestión de supervisión mediante el fortalecimiento tecnológico para apoyar el cumplimiento de las competencias</t>
  </si>
  <si>
    <t>Información vulnerable y disponible para ataques cibernéticos y daños físicos.</t>
  </si>
  <si>
    <t xml:space="preserve">1. Políticas de seguridad informática identificadas.
2. Desarrollo de nuevas tecnologías de la información y controles en el almacenamiento de datos. </t>
  </si>
  <si>
    <t>Coordinador Grupo Informática y Estadística</t>
  </si>
  <si>
    <t>1. Deficiencia de controles en el manejo de información con terceros.
2. Incumplimiento de las clausulas contractuales frente a la confidencialidad de la información
3. No suscripción de acuerdos de confidencialidad en los contratos de soporte y mantenimiento de los sistemas de información.</t>
  </si>
  <si>
    <t>1. Garantizar la reserva del expediente disciplinario, mediante retroalimentación permanente de las conductas a adoptar como operador disciplinario
2. Actualizar permanentemente el Normograma del proceso y socializarlo con el equipo de CID
3. Aplicar procesos preventivos en temas disciplinarios, a partir de estadísticas fruto de las investigaciones disciplinarias
4, Monitoreo de investigaciones disciplinarias</t>
  </si>
  <si>
    <t>No de Procesos disciplinarios derivadas de actos de corrupción en el ejercicio de la función publican  / No total de investigaciones disciplinarias</t>
  </si>
  <si>
    <t xml:space="preserve">
1. Incluir temas de delitos contra la administración pública en los talleres de reentrenamiento a los auditores internos, actividad programada para los siguientes trimestres.
2. Trasladar las situaciones posibles de corrupción detectadas en las auditorías internas y de los seguimientos realizados al Grupo de Control Interno Disciplinario o a los entes de control externos pertinentes, Actividad ejecutada. 
3. Fomentar en los auditores internos el Compromiso de Integridad y Transparencia: Actividad ejecutada con la socialización del código de Ética y el Estatuto de Auditoría.
4. Adopción del código de ética del auditor y del Estatuto de Auditoría interna. Actividad cumplida con el primer comité institucional de control interno del 13 d e marzo 2018 y acta No. 1.
5. Solicitar en el PIC anual, temas de actualización en auditorías: Solicitud realizada al Grupo de Talento Humano. 
6. Aplicar la evaluación de auditores internos: Actividad programada para los siguientes trimestres.
7. Mantener los controles existentes: Cumplida.</t>
  </si>
  <si>
    <t>Dado que no se ha recibido la información del CEMAT ni del Asesor del Despacho, Reynaldo Hernández, se decidió avanzar en forma manual en la revisión de la información financiera del 2016, para la elaboración de los respectivos informes de seguimiento. La gestión realizada ha sido: 
1. De los 370 vigilados que cargaron información financiera del 2016 al corte del 3 de noviembre de 2017, se identificaron en riesgo Alto 24 vigilados por encontrarse en causal de disolución; riesgo medio; 46 vigilados por obtener pérdida del ejercicio 2016, y riesgo bajo, 300 vigilados que obtuvieron utilidad en el año 2016. 
2. Se efectuaron 70 requerimientos a los vigilados que generaron riesgo alto y medio; y de ellos, se han elaborado 18 informes de seguimiento de los 24 que están en riesgo alto. 
Criterios para determinar el avance: 
1. Revisar 1 a 1  los estados financieros en el Vigía.  (equivale a un 10%). Etapa cumplida. 
2. Determinar si se encontraban en causal de disolución para conocer los supervisados en riesgo alto. (equivale a un 10%) . Etapa cumplida. 
3. Determinar los vigilados que tuvieron perdida del ejercicio para clasificarlos en riesgo medio. (equivale a un 10%). Etapa cumplida. 
4. Determinar los vigilados que obtuvieron utilidad en el ejercicio 2016 para clasificarlos en riesgo bajo.  (equivale a un 10%). Etapa cumplida. 
5. Efectuar requerimientos a los vigilados que se encuentran en nivel de riesgo alto y medio.  (equivale a un 10%) Etapa cumplida
6. Recibidas las respuestas, se verifica el contenido de las mismas. Si la respuesta no es satisfactoria, se requiere nuevamente, (equivale a un 10%)
7. Elaborar los Informes de Seguimiento debidamente radicado.  (equivale a un 40%). Se debe hacer 370 informes de los cuales solo se han hecho 18. que equivale a un 2%</t>
  </si>
  <si>
    <r>
      <t xml:space="preserve">Se identificó que de las cinco acciones establecidas se evidenció una de ellas (proyecto de ley) y de las restantes no se anexan ejecución, ni evidencias. 
En la formulación del riesgo se evidenció, que no presenta objetivos estratégicos asociados, las causas definidas son las adecuadas, la periodicidad del control preventivo es anual por lo cual no es efectiva con posible incumplimiento de los lineamientos del numeral: </t>
    </r>
    <r>
      <rPr>
        <i/>
        <sz val="12"/>
        <color theme="1"/>
        <rFont val="Arial Narrow"/>
        <family val="2"/>
      </rPr>
      <t>"4 Monitoreo y Revisión de la Guía para la Gestión del Riesgo, 2015, Garantizar que los controles son eficaces y eficientes".</t>
    </r>
    <r>
      <rPr>
        <sz val="12"/>
        <color theme="1"/>
        <rFont val="Arial Narrow"/>
        <family val="2"/>
      </rPr>
      <t xml:space="preserve">
</t>
    </r>
    <r>
      <rPr>
        <sz val="12"/>
        <rFont val="Arial Narrow"/>
        <family val="2"/>
      </rPr>
      <t>De acuerdo con la información suministrada por el Grupo de Control Disciplinario, no se evidenció la materialización de este riesgo de corrupción.</t>
    </r>
    <r>
      <rPr>
        <sz val="12"/>
        <color rgb="FFFF0000"/>
        <rFont val="Arial Narrow"/>
        <family val="2"/>
      </rPr>
      <t xml:space="preserve">
</t>
    </r>
    <r>
      <rPr>
        <sz val="12"/>
        <color theme="1"/>
        <rFont val="Arial Narrow"/>
        <family val="2"/>
      </rPr>
      <t xml:space="preserve">
</t>
    </r>
    <r>
      <rPr>
        <b/>
        <sz val="12"/>
        <color theme="1"/>
        <rFont val="Arial Narrow"/>
        <family val="2"/>
      </rPr>
      <t>Recomendaciones</t>
    </r>
    <r>
      <rPr>
        <sz val="12"/>
        <color theme="1"/>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os delitos contra la administración pública.
Verificar el tipo de control (preventivo) que corresponda con la periodicidad permanente, actualmente lo tienen definido con periodicidad anual
Realizar la actualización en la denominación del Comité Institucional de Desarrollo Administrativo, ahora de Gestión y Desempeño Institucional (Decreto 1499 de 2017), el indicador, la fecha de finalización, entre otros.
Presentar al Comité de Gestión y Desempeño Institucional el contenido e importancia del proyecto de Ley 140, según lo indicado en el resultado (Monitoreo del Riesgo).</t>
    </r>
  </si>
  <si>
    <r>
      <rPr>
        <b/>
        <sz val="12"/>
        <color theme="1"/>
        <rFont val="Arial Narrow"/>
        <family val="2"/>
      </rPr>
      <t>1. Muestreo aleatorio a la información reportada por los vigilados que se encuentran en riesgo Medio y Alto:</t>
    </r>
    <r>
      <rPr>
        <sz val="12"/>
        <color theme="1"/>
        <rFont val="Arial Narrow"/>
        <family val="2"/>
      </rPr>
      <t xml:space="preserve"> Una vez se obtuvo la base de datos de todos los vigilados con la ponderación de indicadores financieros y el riesgo financiero, se realizaron a la fecha 230 informes de situación financiera como muestra del total de vigilados, que fue cotejado con la información financiera reportada ante el VIGIA, detectando 65 errores presentados en la digitación de la información por parte del vigilado, frente a la información financiera reportada en PDF</t>
    </r>
  </si>
  <si>
    <r>
      <t xml:space="preserve">
Según la información suministrada indican que se realizó el muestreo, no obstante, no anexaron las evidencias de ejecución que permitiera realizar la verificación por parte de Control Interno, ni indicaron el período de corte del muestreo.
En la formulación del riesgo se evidenció, que no presenta objetivos estratégicos asociados, las causas definidas deben complementarse, la periodicidad del control preventivo es anual por lo cual no es efectiva con posible incumplimiento de los lineamientos del numeral: </t>
    </r>
    <r>
      <rPr>
        <i/>
        <sz val="12"/>
        <rFont val="Arial Narrow"/>
        <family val="2"/>
      </rPr>
      <t>"4 Monitoreo y Revisión de la Guía para la Gestión del Riesgo, 2015, Garantizar que los controles son eficaces y eficientes".</t>
    </r>
    <r>
      <rPr>
        <sz val="12"/>
        <rFont val="Arial Narrow"/>
        <family val="2"/>
      </rPr>
      <t xml:space="preserve">
De acuerdo con la información suministrada por el Grupo de Control Disciplinario, no se evidenció la materialización de este riesgo de corrupción.
</t>
    </r>
    <r>
      <rPr>
        <b/>
        <sz val="12"/>
        <rFont val="Arial Narrow"/>
        <family val="2"/>
      </rPr>
      <t>Recomendaciones</t>
    </r>
    <r>
      <rPr>
        <sz val="12"/>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Verificar el tipo de control (preventivo) que corresponda con la periodicidad permanente, actualmente lo tienen definido con periodicidad anual
Capacitar a los funcionarios y contratistas en el proceso y en el mapa de riesgos actualizado, evaluar los conocimientos adquiridos, realizar los refuerzos requeridos y guardar el material en la base de conocimiento institucional.
Verificar la pertinencia de identificar controles adicionales a los establecidos, por ejemplo para la Información del Sistema Documental Orfeo, Sistema Vigía Módulo Documental e Inteligencia de Negocios. 
Anexar las evidencias de ejecución de la acción de mitigación del riesgo para los próximos seguimientos.</t>
    </r>
  </si>
  <si>
    <r>
      <t xml:space="preserve">
No se anexa avance de la acción debido a que no ha finalizado la fecha de recepción de la información de la vigencia fiscal 2017.
En la formulación del riesgo se evidenció, que no presenta objetivos estratégicos asociados, las causas definidas deben complementarse, la periodicidad del control preventivo es anual por lo cual no es efectiva con posible incumplimiento de los lineamientos del numeral: </t>
    </r>
    <r>
      <rPr>
        <i/>
        <sz val="12"/>
        <rFont val="Arial Narrow"/>
        <family val="2"/>
      </rPr>
      <t>"4 Monitoreo y Revisión de la Guía para la Gestión del Riesgo, 2015, Garantizar que los controles son eficaces y eficientes".</t>
    </r>
    <r>
      <rPr>
        <sz val="12"/>
        <rFont val="Arial Narrow"/>
        <family val="2"/>
      </rPr>
      <t xml:space="preserve">
De acuerdo con la información suministrada por el Grupo de Control Disciplinario, no se evidenció la materialización de este riesgo de corrupción.
</t>
    </r>
    <r>
      <rPr>
        <b/>
        <sz val="12"/>
        <rFont val="Arial Narrow"/>
        <family val="2"/>
      </rPr>
      <t xml:space="preserve">
Recomendaciones</t>
    </r>
    <r>
      <rPr>
        <sz val="12"/>
        <rFont val="Arial Narrow"/>
        <family val="2"/>
      </rPr>
      <t xml:space="preserve">
Establecer controles adicionales a los establecidos para mitigar la materialización del riesgo como los son: Información del Sistema Documental Orfeo, Sistema Vigía Módulo Documental e Inteligencia de Negocios.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Capacitar a los funcionarios y contratistas en el proceso y en el mapa de riesgos actualizado, evaluar los conocimientos adquiridos, realizar los refuerzos requeridos y guardar el material en la base de conocimiento institucional.</t>
    </r>
  </si>
  <si>
    <r>
      <t>Se identificó una buena práctica de ejecución  en forma manual de la acción en caso de contingencia  para mitigar el riesgo.
En la formulación del riesgo se evidenció, que no presenta objetivos estratégicos asociados, las causas definidas deben complementarse, la periodicidad del control preventivo es anual por lo cual no es efectiva con posible incumplimiento del numeral :</t>
    </r>
    <r>
      <rPr>
        <i/>
        <sz val="12"/>
        <rFont val="Arial Narrow"/>
        <family val="2"/>
      </rPr>
      <t>"4 Monitoreo y Revisión de la Guía para la Gestión del Riesgo, 2015, Garantizar que los controles son eficaces y eficientes".</t>
    </r>
    <r>
      <rPr>
        <sz val="12"/>
        <rFont val="Arial Narrow"/>
        <family val="2"/>
      </rPr>
      <t xml:space="preserve">
De acuerdo con la información suministrada por el Grupo de Control Disciplinario, no se evidenció la materialización de este riesgo de corrupción.
</t>
    </r>
    <r>
      <rPr>
        <b/>
        <sz val="12"/>
        <rFont val="Arial Narrow"/>
        <family val="2"/>
      </rPr>
      <t xml:space="preserve">Recomendaciones
</t>
    </r>
    <r>
      <rPr>
        <sz val="12"/>
        <rFont val="Arial Narrow"/>
        <family val="2"/>
      </rPr>
      <t xml:space="preserve">
Establecer controles adicionales a los establecidos para mitigar la materialización del riesgo como los son: Información del Sistema Documental Orfeo, Sistema Vigía Módulo Documental e Inteligencia de Negocios. 
Evaluar la pertinencia de actualizar el riesgo de corrupción del proceso tomando como referente la Guía para la Gestión del Riesgo de Corrupción 2015, las líneas de defensa establecidas en el Modelo Integrado Planeación y Gestión - MIPG y la conceptualización de os delitos contra la administración pública. 
Verificar el tipo de control (preventivo) que corresponda con la periodicidad permanente, actualmente lo tienen definido con periodicidad anual
Capacitar a los funcionarios y contratistas en el proceso y en el mapa de riesgos actualizado, evaluar los conocimientos adquiridos, realizar los refuerzos requeridos y guardar el material en la base de conocimiento institucional.
</t>
    </r>
  </si>
  <si>
    <r>
      <t xml:space="preserve">
Se identificó la publicación de la Resolución No. 3350 de 2018 y los procesos Gestión de Criterios y Riesgos de Supervisión e Inspección publicados en la Intranet. No obstante, no se anexan las evidencias de capacitación de dichos procesos.
En la formulación del riesgo se evidenció, que no presenta objetivos estratégicos asociados, las causas definidas son las adecuadas, la periodicidad del control preventivo es anual por lo cual no es efectiva con posible incumplimiento de los lineamientos del numeral: </t>
    </r>
    <r>
      <rPr>
        <i/>
        <sz val="12"/>
        <rFont val="Arial Narrow"/>
        <family val="2"/>
      </rPr>
      <t xml:space="preserve">"4 Monitoreo y Revisión de la Guía para la Gestión del Riesgo, 2015, Garantizar que los controles son eficaces y eficientes".
</t>
    </r>
    <r>
      <rPr>
        <sz val="12"/>
        <rFont val="Arial Narrow"/>
        <family val="2"/>
      </rPr>
      <t xml:space="preserve">
De acuerdo con la información suministrada por el Grupo de Control Disciplinario, no se evidenció la materialización de este riesgo de corrupción.</t>
    </r>
    <r>
      <rPr>
        <b/>
        <sz val="12"/>
        <rFont val="Arial Narrow"/>
        <family val="2"/>
      </rPr>
      <t xml:space="preserve">
Recomendaciones</t>
    </r>
    <r>
      <rPr>
        <sz val="12"/>
        <rFont val="Arial Narrow"/>
        <family val="2"/>
      </rPr>
      <t xml:space="preserve">
Establecer controles adicionales a los establecidos para mitigar la materialización del riesgo como los son: Información del Sistema Documental Orfeo, Sistema Vigía Módulo Documental e Inteligencia de Negocios. 
Realizar la actualización en la denominación del Comité Institucional de Desarrollo Administrativo, ahora de Gestión y Desempeño Institucional (Decreto 1499 de 2017), el indicador, la fecha de finalización, entre otros.
Evaluar la pertinencia de actualizar el riesgo de corrupción del proceso tomando como referente la Guía para la Gestión del Riesgo de Corrupción 2015, las líneas de defensa establecidas en el Modelo Integrado Planeación y Gestión - MIPG y la conceptualización de os delitos contra la administración pública.
Verificar el tipo de control (preventivo) que corresponda con la periodicidad permanente, actualmente lo tienen definido con periodicidad anual
Capacitar a los funcionarios y contratistas en los procesos Gestión de Criterios y Riesgos de Supervisión e Inspección y en el mapa de riesgos actualizado, evaluar los conocimientos adquiridos, realizar los refuerzos requeridos y guardar el material en la base de conocimiento institucional.
</t>
    </r>
  </si>
  <si>
    <r>
      <t xml:space="preserve">Se identificó la publicación de la Resolución No. 3350 de 2018 y el proceso de Inspección publicado en la Intranet.  No obstante, no se evidenció, que sea capacitado en la documentación del proceso a los funcionarios y contratistas de las dependencias involucradas, ni correo de socialización.
En la formulación del riesgo se evidenció, que no presenta objetivos estratégicos asociados, las causas definidas son las adecuadas, la periodicidad del control preventivo es anual por lo cual no es efectiva con posible incumplimiento de los lineamientos del numeral: "4 Monitoreo y Revisión de la Guía para la Gestión del Riesgo, 2015, Garantizar que los controles son eficaces y eficientes" y las acciones presentan debilidades toda vez que no incluyen capacitación, ni seguimiento.
De acuerdo con la información suministrada por el Grupo de Control Disciplinario, no se evidenció la materialización de este riesgo de corrupción.
</t>
    </r>
    <r>
      <rPr>
        <b/>
        <sz val="12"/>
        <color theme="1"/>
        <rFont val="Arial Narrow"/>
        <family val="2"/>
      </rPr>
      <t xml:space="preserve">
Recomendaciones</t>
    </r>
    <r>
      <rPr>
        <sz val="12"/>
        <color theme="1"/>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Verificar el tipo de control (preventivo) que corresponda con la periodicidad permanente, actualmente lo tienen definido con periodicidad anual
Capacitar a los funcionarios y contratistas en el proceso y en el mapa de riesgos actualizado, evaluar los conocimientos adquiridos, realizar los refuerzos requeridos y guardar el material en la base de conocimiento institucional. </t>
    </r>
  </si>
  <si>
    <r>
      <t xml:space="preserve">Se validó la generación del FUID del trimestre del 2006 al 2017 y la programación de expedientes virtuales. No obstante, no se anexó la evidencia de capacitación a nuevos funcionarios sobre el funcionamiento del grupo y de la Entidad, además de los procedimientos a seguir.
En la formulación del riesgo se identificó que no está asociado a los objetivos estratégicos de la entidad, las causas definidas deben complementarse, los controles preventivos presentaron periodicidad anual, lo que debilita la efectividad y genera posible incumplimiento del numeral: </t>
    </r>
    <r>
      <rPr>
        <i/>
        <sz val="12"/>
        <color theme="1"/>
        <rFont val="Arial Narrow"/>
        <family val="2"/>
      </rPr>
      <t>“,4 Monitoreo y Revisión de la Guía para la Gestión del Riesgo de Corrupción, 2015, Garantizar que los controles son eficaces y eficientes".</t>
    </r>
    <r>
      <rPr>
        <sz val="12"/>
        <color theme="1"/>
        <rFont val="Arial Narrow"/>
        <family val="2"/>
      </rPr>
      <t xml:space="preserve">
De acuerdo con la información suministrada por el Grupo de Control Disciplinario, no se evidenció la materialización de este riesgo de corrupción.
</t>
    </r>
    <r>
      <rPr>
        <b/>
        <sz val="12"/>
        <color theme="1"/>
        <rFont val="Arial Narrow"/>
        <family val="2"/>
      </rPr>
      <t xml:space="preserve">
Recomendaciones
</t>
    </r>
    <r>
      <rPr>
        <sz val="12"/>
        <color theme="1"/>
        <rFont val="Arial Narrow"/>
        <family val="2"/>
      </rPr>
      <t xml:space="preserve">Realizar la revisión y actualización de los riesgos  de corrupción tomando como referente la Guía para la Gestión del Riesgo de Corrupción 2015, las líneas de defensa establecidas en el Modelo Integrado Planeación y Gestión - MIPG y los delitos contra la administración pública.
Establecer controles adicionales a los establecidos para mitigar la materialización del riesgo como los son: Información del Sistema Vigía Módulo Documental e Inteligencia de Negocios.
Capacitar a los funcionarios y contratistas en el proceso y en el mapa de riesgos actualizado, evaluar los conocimientos adquiridos, realizar los refuerzos requeridos y guardar el material en la base de conocimiento institucional. </t>
    </r>
    <r>
      <rPr>
        <b/>
        <sz val="12"/>
        <color theme="1"/>
        <rFont val="Arial Narrow"/>
        <family val="2"/>
      </rPr>
      <t xml:space="preserve">
</t>
    </r>
  </si>
  <si>
    <r>
      <t xml:space="preserve">Se validó la generación del FUID del trimestre. No se anexan las evidencias de control de préstamo. 
En la formulación del riesgo se identificó que no está o asociado a los objetivos estratégicos de la entidad, las causas definidas deben complementarse, los controles preventivos presentaron periodicidad anual, lo que debilita la efectividad y genera posible incumplimiento del numeral:“,4 Monitoreo y Revisión de la Guía para la Gestión del Riesgo de Corrupción, 2015, Garantizar que los controles son eficaces y eficientes".
De acuerdo con la información suministrada por el Grupo de Control Disciplinario, no se evidenció la materialización de este riesgo de corrupción.
</t>
    </r>
    <r>
      <rPr>
        <b/>
        <sz val="12"/>
        <color theme="1"/>
        <rFont val="Arial Narrow"/>
        <family val="2"/>
      </rPr>
      <t xml:space="preserve">
Recomendaciones</t>
    </r>
    <r>
      <rPr>
        <sz val="12"/>
        <color theme="1"/>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Establecer controles adicionales a los establecidos para mitigar la materialización del riesgo como los son: Información del Sistema Vigía Módulo Documental e Inteligencia de Negocios.
Verificar el tipo de control (preventivo) que corresponda con la periodicidad permanente, actualmente lo tienen definido con periodicidad anual
Capacitar a los funcionarios y contratistas en el proceso y en el mapa de riesgos actualizado, evaluar los conocimientos adquiridos, realizar los refuerzos requeridos y guardar el material en la base de conocimiento institucional. </t>
    </r>
  </si>
  <si>
    <r>
      <t xml:space="preserve">
Se evidenció la planilla de préstamos.
En la formulación del riesgo se identificó que no está o asociado a los objetivos estratégicos de la entidad, las causas definidas deben complementarse, los controles preventivos presentaron periodicidad anual, lo que debilita la efectividad y genera posible incumplimiento del numeral “4 Monitoreo y Revisión de la Guía para la Gestión del Riesgo de Corrupción, 2015, Garantizar que los controles son eficaces y eficientes".
De acuerdo con la información suministrada por el Grupo de Control Disciplinario, no se evidenció la materialización de este riesgo de corrupción.
</t>
    </r>
    <r>
      <rPr>
        <b/>
        <sz val="12"/>
        <color theme="1"/>
        <rFont val="Arial Narrow"/>
        <family val="2"/>
      </rPr>
      <t xml:space="preserve">
Recomendaciones</t>
    </r>
    <r>
      <rPr>
        <sz val="12"/>
        <color theme="1"/>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Establecer controles adicionales a los establecidos para mitigar la materialización del riesgo como los son: Información del Sistema Vigía Módulo Documental e Inteligencia de Negocios.
Verificar el tipo de control (preventivo) que corresponda con la periodicidad permanente, actualmente lo tienen definido con periodicidad anual
Capacitar a los funcionarios y contratistas en el proceso y en el mapa de riesgos actualizado, evaluar los conocimientos adquiridos, realizar los refuerzos requeridos y guardar el material en la base de conocimiento institucional. </t>
    </r>
  </si>
  <si>
    <r>
      <t xml:space="preserve">No se relaciona el avance de las acciones establecidas, ni evidencias.
En la formulación del riesgo se identificó que no está asociado a los objetivos estratégicos de la entidad, las causas definidas deben complementarse y los controles presentaron periodicidad anual, lo que debilita la efectividad y genera posible incumplimiento del numeral:“4 Monitoreo y Revisión de la Guía para la Gestión del Riesgo de Corrupción, 2015, Garantizar que los controles son eficaces y eficientes".
De acuerdo con la información suministrada por el Grupo de Control Disciplinario, no se evidenció la materialización de este riesgo de corrupción.
</t>
    </r>
    <r>
      <rPr>
        <b/>
        <sz val="12"/>
        <color theme="1"/>
        <rFont val="Arial Narrow"/>
        <family val="2"/>
      </rPr>
      <t>Recomendaciones</t>
    </r>
    <r>
      <rPr>
        <sz val="12"/>
        <color theme="1"/>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Establecer controles adicionales a los establecidos para mitigar la materialización del riesgo como los son: Información del Sistema Vigía Módulo Documental e Inteligencia de Negocios.
Verificar el tipo de control (preventivo) que corresponda con la periodicidad permanente, actualmente lo tienen definido con periodicidad anual
Capacitar a los funcionarios y contratistas en el proceso y en el mapa de riesgos actualizado, evaluar los conocimientos adquiridos, realizar los refuerzos requeridos y guardar el material en la base de conocimiento institucional. 
</t>
    </r>
  </si>
  <si>
    <r>
      <t xml:space="preserve">
Se identificó la publicación de la documentación del proceso en la cadena de valor y los expedientes virtuales. No obstante, se evidenció que no sea capacitado en la documentación del proceso a los funcionarios y contratistas de las dependencias involucradas y no se anexó los soportes de reparto aleatorio.
En la formulación del riesgo se identificó que no está o asociado a los objetivos estratégicos de la entidad, las causas pueden complementarse y los controles ajustados. No obstante, la periodicidad del control preventivo es anual y no es efectiva, razón por la cual  es  posible el incumplimiento del numeral: “4 Monitoreo y Revisión de la Guía para la Gestión del Riesgo de Corrupción, 2015, Garantizar que los controles son eficaces y eficientes".
De acuerdo con la información suministrada por el Grupo de Control Disciplinario, no se evidenció la materialización de este riesgo de corrupción.
</t>
    </r>
    <r>
      <rPr>
        <b/>
        <sz val="12"/>
        <color theme="1"/>
        <rFont val="Arial Narrow"/>
        <family val="2"/>
      </rPr>
      <t>Recomendaciones</t>
    </r>
    <r>
      <rPr>
        <sz val="12"/>
        <color theme="1"/>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Verificar el tipo de control (preventivo) que corresponda con la periodicidad permanente, actualmente lo tienen definido con periodicidad anual
Realizar la actualización en la denominación del Comité Institucional de Desarrollo Administrativo, ahora de Gestión y Desempeño Institucional (Decreto 1499 de 2017), el indicador, la fecha de finalización, entre otros.
Capacitar a los funcionarios y contratistas en el proceso y en el mapa de riesgos actualizado, evaluar los conocimientos adquiridos, realizar los refuerzos requeridos y guardar el material en la base de conocimiento institucional. 
</t>
    </r>
  </si>
  <si>
    <r>
      <t xml:space="preserve">
Se identificó la publicación de la documentación del proceso en la cadena de valor. No obstante, se evidenció que no sea capacitado en la documentación del proceso a los funcionarios y contratistas de las dependencias involucradas.
En la formulación del riesgo se identificó que no está asociado a los objetivos estratégicos de la entidad y los controles están ajustados. No obstante, la periodicidad del control preventivo es anual y no es efectiva, razón por la cual es posible el incumplimiento del numeral: “4 Monitoreo y Revisión de la Guía para la Gestión del Riesgo de Corrupción, 2015, Garantizar que los controles son eficaces y eficientes".
De acuerdo con la información suministrada por el Grupo de Control Disciplinario, no se evidenció la materialización de este riesgo de corrupción.
</t>
    </r>
    <r>
      <rPr>
        <b/>
        <sz val="12"/>
        <color theme="1"/>
        <rFont val="Arial Narrow"/>
        <family val="2"/>
      </rPr>
      <t>Recomendaciones</t>
    </r>
    <r>
      <rPr>
        <sz val="12"/>
        <color theme="1"/>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Verificar el tipo de control (preventivo) que corresponda con la periodicidad permanente, actualmente lo tienen definido con periodicidad anual
Realizar la actualización en la denominación del Comité Institucional de Desarrollo Administrativo, ahora de Gestión y Desempeño Institucional (Decreto 1499 de 2017), el indicador, la fecha de finalización, entre otros.
Capacitar a los funcionarios y contratistas en el proceso y en el mapa de riesgos actualizado, evaluar los conocimientos adquiridos, realizar los refuerzos requeridos y guardar el material en la base de conocimiento institucional. 
</t>
    </r>
  </si>
  <si>
    <r>
      <t xml:space="preserve">
Se evidenció la documentación del proceso en la intranet y publicación de la Resolución No. 3350 de 2018. No obstante, no se evidenció la capacitación en el proceso,
En la formulación del riesgo se identificó que no está o asociado a los objetivos estratégicos de la entidad , la periodicidad es anual y no es efectiva, razón por la cual es posible el incumplimiento con los lineamientos definidos en la Guía de Gestión del Riesgo de Corrupción del Departamento de la Función Pública, 2015, además, se relacionan los comparendos que aplican únicamente a la Delegada de Tránsito y Transporte Terrestre Automotor y no las Delegadas de Concesiones e Infraestructura y Puertos 
De acuerdo con la información suministrada por el Grupo de Control Disciplinario, no se evidenció la materialización de este riesgo de corrupción.
</t>
    </r>
    <r>
      <rPr>
        <b/>
        <sz val="12"/>
        <rFont val="Arial Narrow"/>
        <family val="2"/>
      </rPr>
      <t xml:space="preserve">
Recomendaciones</t>
    </r>
    <r>
      <rPr>
        <sz val="12"/>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Verificar el tipo de control (preventivo) que corresponda con la periodicidad permanente, actualmente lo tienen definido con periodicidad anual
Realizar la actualización en la denominación del Comité Institucional de Desarrollo Administrativo, ahora de Gestión y Desempeño Institucional (Decreto 1499 de 2017), el indicador, la fecha de finalización, entre otros.
Capacitar a los funcionarios y contratistas en el proceso y en el mapa de riesgos actualizado, evaluar los conocimientos adquiridos, realizar los refuerzos requeridos y guardar el material en la base de conocimiento institucional.
</t>
    </r>
  </si>
  <si>
    <r>
      <t>1.Se mantiene un contacto permanente con los encargados de responder las PQR's 2 Uso de un  Sistema web de  PQR'S que  permite al ciudadano  hacer el seguimiento en línea  de sus radicados y que mejore dentro de la entidad  la clasificación, asignación, seguimiento y reporte  de las PQR'S  según  su estado,</t>
    </r>
    <r>
      <rPr>
        <sz val="12"/>
        <color rgb="FFFF0000"/>
        <rFont val="Arial Narrow"/>
        <family val="2"/>
      </rPr>
      <t xml:space="preserve"> </t>
    </r>
    <r>
      <rPr>
        <sz val="12"/>
        <rFont val="Arial Narrow"/>
        <family val="2"/>
      </rPr>
      <t>igualmente que enero alarma previo o próximo al vencimiento.</t>
    </r>
  </si>
  <si>
    <r>
      <rPr>
        <sz val="12"/>
        <rFont val="Arial Narrow"/>
        <family val="2"/>
      </rPr>
      <t>1. Revisión del sistema de control que se implementen 
2. Elaborar informe  de seguimiento y control de P</t>
    </r>
    <r>
      <rPr>
        <sz val="12"/>
        <color theme="1"/>
        <rFont val="Arial Narrow"/>
        <family val="2"/>
      </rPr>
      <t xml:space="preserve">QR´s para generar Tablero de control 
3. Hacer un requerimiento al Grupo de Informática y Estadística acerca de la necesidad de unificar un reporte                                                                                                                                                                                                                                                                                                                                                                                                                                                                                                                                                                                                                                                                                                                                                                                                                                                                                                                                                                                                                                                                                                                                                                                                                                                                                                                                                                                                    del estado de las PQR's  generando  alertas automáticas relativas al vencimiento de términos.                                                                                                                                                                                                                                                                                                                                                                                                                                                                                                                                                                                                                                                                                                                                                                                                                                                                                                                                                                                                                                                                                                                                                                                                                                                                                                                                                                                                                                                                     </t>
    </r>
  </si>
  <si>
    <r>
      <t xml:space="preserve">Se identificó la socialización de cuatro instructivos en el Sistema Documental Orfeo a los contratistas. 
En la formulación del riesgo se identificó que está asociado a los objetivos estratégicos de la entidad, los controles presentaron periodicidad mensual pero no son suficientes y se incumple con el numeral “,4 Monitoreo y Revisión de la Guía para la Gestión del Riesgo de Corrupción, 2015, Garantizar que los controles son eficaces y eficientes".
De acuerdo con la información suministrada por el Grupo de Control Disciplinario, no se evidenció la materialización de este riesgo de corrupción.
</t>
    </r>
    <r>
      <rPr>
        <b/>
        <sz val="12"/>
        <color theme="1"/>
        <rFont val="Arial Narrow"/>
        <family val="2"/>
      </rPr>
      <t>Recomendaciones</t>
    </r>
    <r>
      <rPr>
        <sz val="12"/>
        <color theme="1"/>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Capacitar a los funcionarios y contratistas en el proceso y en el mapa de riesgos actualizado, evaluar los conocimientos adquiridos, realizar los refuerzos requeridos y guardar el material en la base de conocimiento institucional.
Anexar las evidencias de ejecución de las acciones de mitigación del riesgo para los próximos seguimientos.</t>
    </r>
  </si>
  <si>
    <r>
      <t xml:space="preserve">
Se realizó revisión de las acciones con cumplimiento a un selectivo.
En la formulación del riesgo no se asocia a los objetivos estratégicos.
De acuerdo con la información suministrada por el Grupo de Control Disciplinario, no se evidenció la materialización de este riesgo de corrupción.
</t>
    </r>
    <r>
      <rPr>
        <b/>
        <sz val="12"/>
        <color theme="1"/>
        <rFont val="Arial Narrow"/>
        <family val="2"/>
      </rPr>
      <t>Recomendaciones</t>
    </r>
    <r>
      <rPr>
        <sz val="12"/>
        <color theme="1"/>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Capacitar a los funcionarios y contratistas en el proceso publicado en la Intranet y en el mapa de riesgos actualizado, evaluar los conocimientos adquiridos, realizar los refuerzos requeridos y guardar el material en la base de conocimiento institucional.
</t>
    </r>
  </si>
  <si>
    <r>
      <t xml:space="preserve">El riesgo no presenta objetivos estratégicos asociados.
De acuerdo con la información suministrada por el Grupo de Control Disciplinario, no se evidenció la materialización de este riesgo de corrupción.
</t>
    </r>
    <r>
      <rPr>
        <b/>
        <sz val="12"/>
        <color theme="1"/>
        <rFont val="Arial Narrow"/>
        <family val="2"/>
      </rPr>
      <t xml:space="preserve">
Recomendaciones</t>
    </r>
    <r>
      <rPr>
        <sz val="12"/>
        <color theme="1"/>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Capacitar a los funcionarios y contratistas en el proceso publicado en la cadena de valor y en el mapa de riesgos actualizado, evaluar los conocimientos adquiridos, realizar los refuerzos requeridos y guardar el material en la base de conocimiento institucional.
Anexar las evidencias de ejecución de la acción de mitigación del riesgo para los próximos seguimientos.</t>
    </r>
  </si>
  <si>
    <r>
      <t xml:space="preserve">Se identificó la ejecución de 3 acciones con un cumplimiento del 100%.  No obstante, el formato "Solicitud de Permiso, código GH-REG-7 no está publicado en la cadena de valor en el proceso Gestión del Talento Humano y presentó un código desactualizado.
El riesgo no presenta objetivos estratégicos asociados.
De acuerdo con la información suministrada por el Grupo de Control Disciplinario, no se evidenció la materialización de este riesgo de corrupción.
</t>
    </r>
    <r>
      <rPr>
        <b/>
        <sz val="12"/>
        <color theme="1"/>
        <rFont val="Arial Narrow"/>
        <family val="2"/>
      </rPr>
      <t xml:space="preserve">Recomendaciones
</t>
    </r>
    <r>
      <rPr>
        <sz val="12"/>
        <color theme="1"/>
        <rFont val="Arial Narrow"/>
        <family val="2"/>
      </rPr>
      <t xml:space="preserve">
Realizar la revisión y actualización de los riesgos  de corrupción tomando como referente la Guía para la Gestión del Riesgo de Corrupción 2015, las líneas de defensa establecidas en el Modelo Integrado Planeación y Gestión - MIPG y los delitos contra la administración pública.
Capacitar a los funcionarios y contratistas en el proceso publicado en la cadena de valor y en el mapa de riesgos actualizado, evaluar los conocimientos adquiridos, realizar los refuerzos requeridos y guardar el material en la base de conocimiento institucional.
Actualizar, publicar y socializar el formato "Solicitud de Permiso, código GH-REG-7" junto con el procedimiento con la asesoría y acompañamiento de la Oficina Asesora de Planeación.</t>
    </r>
  </si>
  <si>
    <r>
      <t xml:space="preserve">Se identificó la ejecución de 4 acciones con un cumplimiento del 100%. 
En la formulación del riesgo las causas son las adecuadas. No obstante, el período de los controles es semestral, toda vez que en caso de nuevas normas la actualización debe ser inmediata. Por lo anterior, los controles no son efectivos puede presentarse posible incumplimiento con los lineamientos del numeral "4 Monitoreo y Revisión de la Guía para la Gestión del Riesgo, 2015, Garantizar que los controles son eficaces y eficientes" y se identificó un periodo que puede no estar cubierta por la mitigación toda vez que el lapso establecido es hasta el 16 de junio de 2018.
De acuerdo con la información suministrada por el Grupo de Control Disciplinario, no se evidenció la materialización de este riesgo de corrupción.
</t>
    </r>
    <r>
      <rPr>
        <b/>
        <sz val="12"/>
        <color theme="1"/>
        <rFont val="Arial Narrow"/>
        <family val="2"/>
      </rPr>
      <t xml:space="preserve">
Recomendaciones</t>
    </r>
    <r>
      <rPr>
        <sz val="12"/>
        <color theme="1"/>
        <rFont val="Arial Narrow"/>
        <family val="2"/>
      </rPr>
      <t xml:space="preserve">
Evaluar la pertinencia de actualizar el riesgo de corrupción del proceso tomando como referente la Guía para la Gestión del Riesgo de Corrupción 2015, las líneas de defensa establecidas en el Modelo Integrado Planeación y Gestión - MIPG y la conceptualización de los delitos contra la administración pública.
Capacitar a los funcionarios y contratistas en el proceso publicado en la cadena de valor y en el mapa de riesgos actualizado, evaluar los conocimientos adquiridos, realizar los refuerzos requeridos y guardar el material en la base de conocimiento institucional.
</t>
    </r>
  </si>
  <si>
    <r>
      <t>Se identificó la ejecución de 5 de las 7 acciones con un cumplimiento del 71%, el 29 % corresponde a dos actividades programadas para los siguientes trimestres ( Aplicar la evaluación de auditores internos e Incluir temas de delitos contra la administración pública en los talleres de reentrenamiento a los auditores internos).
En la formulación del riesgo se identificó que está asociado a los objetivos estratégicos de la entidad, las causas son las adecuadas, los controles preventivos presentaron periodicidad anual, lo que debilita la efectividad y genera posible incumplimiento del numeral: “</t>
    </r>
    <r>
      <rPr>
        <i/>
        <sz val="12"/>
        <color theme="1"/>
        <rFont val="Arial Narrow"/>
        <family val="2"/>
      </rPr>
      <t>,4 Monitoreo y Revisión de la Guía para la Gestión del Riesgo de Corrupción, 2015, Garantizar que los controles son eficaces y eficientes".</t>
    </r>
    <r>
      <rPr>
        <sz val="12"/>
        <color theme="1"/>
        <rFont val="Arial Narrow"/>
        <family val="2"/>
      </rPr>
      <t xml:space="preserve">
De acuerdo con la información suministrada por el Grupo de Control Disciplinario, no se evidenció la materialización de este riesgo de corrupción.
Se remitirá por parte de esta Oficina la solicitud de actualización de la periodicidad de aplicación del control, actualmente se tiene anual, será permanente, en la medida en que se ejecutan las auditorías, seguimientos y evaluaciones, según Plan Anual de Auditorías o seguimientos realizados por expedición de nueva normatividad.
</t>
    </r>
  </si>
  <si>
    <t>ANEXO 1. Plan Anticorrupción . Primes cuatrimestre 2018 - Componente 1 - Mapa de Riesgos de Corrupción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</si>
</sst>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32" x14ac:knownFonts="1">
    <font>
      <sz val="11"/>
      <color theme="1"/>
      <name val="Calibri"/>
      <family val="2"/>
      <scheme val="minor"/>
    </font>
    <font>
      <sz val="10"/>
      <name val="Arial"/>
      <family val="2"/>
    </font>
    <font>
      <sz val="11"/>
      <color theme="1"/>
      <name val="Arial Narrow"/>
      <family val="2"/>
    </font>
    <font>
      <b/>
      <sz val="11"/>
      <color theme="1"/>
      <name val="Arial Narrow"/>
      <family val="2"/>
    </font>
    <font>
      <b/>
      <sz val="11"/>
      <color theme="0"/>
      <name val="Arial Narrow"/>
      <family val="2"/>
    </font>
    <font>
      <b/>
      <sz val="26"/>
      <color theme="1"/>
      <name val="Arial Narrow"/>
      <family val="2"/>
    </font>
    <font>
      <sz val="9"/>
      <color indexed="81"/>
      <name val="Tahoma"/>
      <family val="2"/>
    </font>
    <font>
      <sz val="9"/>
      <color theme="1"/>
      <name val="Arial Narrow"/>
      <family val="2"/>
    </font>
    <font>
      <sz val="11"/>
      <color theme="1"/>
      <name val="Calibri"/>
      <family val="2"/>
      <scheme val="minor"/>
    </font>
    <font>
      <b/>
      <sz val="10"/>
      <color theme="1"/>
      <name val="Arial Narrow"/>
      <family val="2"/>
    </font>
    <font>
      <sz val="11"/>
      <color rgb="FF000000"/>
      <name val="Calibri"/>
      <family val="2"/>
      <charset val="1"/>
    </font>
    <font>
      <b/>
      <sz val="10"/>
      <color theme="0"/>
      <name val="Arial Narrow"/>
      <family val="2"/>
    </font>
    <font>
      <b/>
      <sz val="9"/>
      <color theme="1"/>
      <name val="Arial Narrow"/>
      <family val="2"/>
    </font>
    <font>
      <b/>
      <sz val="9"/>
      <color theme="0"/>
      <name val="Arial Narrow"/>
      <family val="2"/>
    </font>
    <font>
      <b/>
      <sz val="9"/>
      <color indexed="81"/>
      <name val="Tahoma"/>
      <family val="2"/>
    </font>
    <font>
      <b/>
      <sz val="10"/>
      <color indexed="10"/>
      <name val="Arial Narrow"/>
      <family val="2"/>
    </font>
    <font>
      <sz val="10"/>
      <color theme="1"/>
      <name val="Arial Narrow"/>
      <family val="2"/>
    </font>
    <font>
      <sz val="12"/>
      <color theme="1"/>
      <name val="Arial Narrow"/>
      <family val="2"/>
    </font>
    <font>
      <sz val="12"/>
      <name val="Arial Narrow"/>
      <family val="2"/>
    </font>
    <font>
      <sz val="12"/>
      <color theme="0"/>
      <name val="Arial Narrow"/>
      <family val="2"/>
    </font>
    <font>
      <i/>
      <sz val="12"/>
      <color theme="1"/>
      <name val="Arial Narrow"/>
      <family val="2"/>
    </font>
    <font>
      <sz val="12"/>
      <color rgb="FFFF0000"/>
      <name val="Arial Narrow"/>
      <family val="2"/>
    </font>
    <font>
      <b/>
      <sz val="12"/>
      <color theme="1"/>
      <name val="Arial Narrow"/>
      <family val="2"/>
    </font>
    <font>
      <sz val="12"/>
      <color rgb="FF000000"/>
      <name val="Arial Narrow"/>
      <family val="2"/>
    </font>
    <font>
      <i/>
      <sz val="12"/>
      <name val="Arial Narrow"/>
      <family val="2"/>
    </font>
    <font>
      <b/>
      <sz val="12"/>
      <name val="Arial Narrow"/>
      <family val="2"/>
    </font>
    <font>
      <sz val="12"/>
      <color rgb="FFFFFFFF"/>
      <name val="Arial Narrow"/>
      <family val="2"/>
    </font>
    <font>
      <sz val="18"/>
      <color theme="1"/>
      <name val="Arial Narrow"/>
      <family val="2"/>
    </font>
    <font>
      <b/>
      <sz val="11"/>
      <color rgb="FFFFFF00"/>
      <name val="Arial Narrow"/>
      <family val="2"/>
    </font>
    <font>
      <sz val="11"/>
      <color rgb="FFFFFF00"/>
      <name val="Arial Narrow"/>
      <family val="2"/>
    </font>
    <font>
      <b/>
      <sz val="10"/>
      <color rgb="FFFFFF00"/>
      <name val="Arial Narrow"/>
      <family val="2"/>
    </font>
    <font>
      <sz val="12"/>
      <color rgb="FFFFFF00"/>
      <name val="Arial Narrow"/>
      <family val="2"/>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FFC000"/>
        <bgColor indexed="64"/>
      </patternFill>
    </fill>
    <fill>
      <patternFill patternType="solid">
        <fgColor theme="5" tint="-0.249977111117893"/>
        <bgColor indexed="64"/>
      </patternFill>
    </fill>
    <fill>
      <patternFill patternType="solid">
        <fgColor rgb="FFFF000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bottom style="thin">
        <color indexed="64"/>
      </bottom>
      <diagonal/>
    </border>
  </borders>
  <cellStyleXfs count="4">
    <xf numFmtId="0" fontId="0" fillId="0" borderId="0"/>
    <xf numFmtId="0" fontId="1" fillId="0" borderId="0"/>
    <xf numFmtId="0" fontId="10" fillId="0" borderId="0"/>
    <xf numFmtId="0" fontId="8" fillId="0" borderId="0"/>
  </cellStyleXfs>
  <cellXfs count="126">
    <xf numFmtId="0" fontId="0" fillId="0" borderId="0" xfId="0"/>
    <xf numFmtId="0" fontId="3" fillId="3" borderId="0" xfId="0" applyFont="1" applyFill="1" applyBorder="1" applyAlignment="1">
      <alignment vertical="center" wrapText="1"/>
    </xf>
    <xf numFmtId="0" fontId="3" fillId="3"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0" fontId="9" fillId="0" borderId="0" xfId="0" applyFont="1" applyAlignment="1">
      <alignment horizontal="center" vertical="center" wrapText="1"/>
    </xf>
    <xf numFmtId="0" fontId="11" fillId="2" borderId="9" xfId="0" applyFont="1" applyFill="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7" fillId="0" borderId="0" xfId="0" applyFont="1" applyAlignment="1">
      <alignment horizontal="justify" vertical="center" wrapText="1"/>
    </xf>
    <xf numFmtId="0" fontId="9" fillId="0" borderId="0" xfId="0" applyFont="1" applyBorder="1" applyAlignment="1">
      <alignment horizontal="center" vertical="center" wrapText="1"/>
    </xf>
    <xf numFmtId="0" fontId="2" fillId="0" borderId="0" xfId="0" applyFont="1" applyAlignment="1">
      <alignment horizontal="left" wrapText="1"/>
    </xf>
    <xf numFmtId="0" fontId="11" fillId="2" borderId="1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4" borderId="3" xfId="0" applyFont="1" applyFill="1" applyBorder="1" applyAlignment="1">
      <alignment horizontal="center" vertical="center" wrapText="1"/>
    </xf>
    <xf numFmtId="0" fontId="4" fillId="2" borderId="18" xfId="0" applyFont="1" applyFill="1" applyBorder="1" applyAlignment="1">
      <alignment horizontal="center" vertical="center" wrapText="1"/>
    </xf>
    <xf numFmtId="1" fontId="2" fillId="0" borderId="0" xfId="0" applyNumberFormat="1" applyFont="1" applyAlignment="1">
      <alignment wrapText="1"/>
    </xf>
    <xf numFmtId="1" fontId="2" fillId="0" borderId="0" xfId="0" applyNumberFormat="1" applyFont="1" applyAlignment="1">
      <alignment vertical="center" wrapText="1"/>
    </xf>
    <xf numFmtId="0" fontId="5" fillId="0" borderId="0" xfId="0" applyFont="1" applyBorder="1" applyAlignment="1">
      <alignment horizontal="justify" wrapText="1"/>
    </xf>
    <xf numFmtId="0" fontId="3" fillId="0" borderId="0" xfId="0" applyFont="1" applyBorder="1" applyAlignment="1">
      <alignment horizontal="justify" wrapText="1"/>
    </xf>
    <xf numFmtId="0" fontId="3" fillId="3" borderId="0" xfId="0" applyFont="1" applyFill="1" applyBorder="1" applyAlignment="1">
      <alignment horizontal="justify" wrapText="1"/>
    </xf>
    <xf numFmtId="0" fontId="2" fillId="0" borderId="0" xfId="0" applyFont="1" applyAlignment="1">
      <alignment horizontal="justify" wrapText="1"/>
    </xf>
    <xf numFmtId="0" fontId="4" fillId="3" borderId="0" xfId="0" applyFont="1" applyFill="1" applyBorder="1" applyAlignment="1">
      <alignment horizontal="justify" wrapText="1"/>
    </xf>
    <xf numFmtId="0" fontId="2" fillId="3" borderId="0" xfId="0" applyFont="1" applyFill="1" applyBorder="1" applyAlignment="1">
      <alignment horizontal="justify" wrapText="1"/>
    </xf>
    <xf numFmtId="0" fontId="3"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top" wrapText="1"/>
    </xf>
    <xf numFmtId="0" fontId="7" fillId="0" borderId="3" xfId="0" applyFont="1" applyBorder="1" applyAlignment="1">
      <alignment horizontal="justify" vertical="center" wrapText="1"/>
    </xf>
    <xf numFmtId="0" fontId="2" fillId="0" borderId="3" xfId="0" applyFont="1" applyBorder="1" applyAlignment="1">
      <alignment horizontal="center" vertical="top"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left" wrapText="1"/>
    </xf>
    <xf numFmtId="0" fontId="12" fillId="0" borderId="4" xfId="0" applyFont="1" applyBorder="1" applyAlignment="1">
      <alignment horizontal="justify" vertical="center" wrapText="1"/>
    </xf>
    <xf numFmtId="0" fontId="16" fillId="0" borderId="0" xfId="0" applyFont="1" applyAlignment="1">
      <alignment horizontal="left"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horizontal="justify"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12" fillId="3" borderId="3" xfId="0" applyFont="1" applyFill="1" applyBorder="1" applyAlignment="1">
      <alignment horizontal="justify" vertical="center" wrapText="1"/>
    </xf>
    <xf numFmtId="0" fontId="13" fillId="2" borderId="19" xfId="0" applyFont="1" applyFill="1" applyBorder="1" applyAlignment="1">
      <alignment horizontal="justify" vertical="center" wrapText="1"/>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13" fillId="2" borderId="6" xfId="0" applyFont="1" applyFill="1" applyBorder="1" applyAlignment="1">
      <alignment horizontal="justify" vertical="center" wrapText="1"/>
    </xf>
    <xf numFmtId="0" fontId="17" fillId="0" borderId="3" xfId="0" applyFont="1" applyBorder="1" applyAlignment="1">
      <alignment horizontal="left" vertical="center" wrapText="1"/>
    </xf>
    <xf numFmtId="0" fontId="17" fillId="0" borderId="3" xfId="0" applyFont="1" applyBorder="1" applyAlignment="1">
      <alignment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wrapText="1"/>
    </xf>
    <xf numFmtId="0" fontId="18" fillId="0" borderId="3" xfId="0" applyFont="1" applyBorder="1" applyAlignment="1">
      <alignment vertical="center" wrapText="1"/>
    </xf>
    <xf numFmtId="0" fontId="17" fillId="0" borderId="3" xfId="0" applyFont="1" applyFill="1" applyBorder="1" applyAlignment="1">
      <alignment horizontal="center" vertical="center"/>
    </xf>
    <xf numFmtId="0" fontId="19" fillId="0" borderId="3" xfId="0" applyFont="1" applyBorder="1" applyAlignment="1">
      <alignment horizontal="center" vertical="center"/>
    </xf>
    <xf numFmtId="0" fontId="17" fillId="0" borderId="3" xfId="0" applyFont="1" applyBorder="1" applyAlignment="1">
      <alignment horizontal="center" vertical="center" wrapText="1"/>
    </xf>
    <xf numFmtId="0" fontId="17" fillId="5" borderId="3" xfId="0" applyFont="1" applyFill="1" applyBorder="1" applyAlignment="1">
      <alignment horizontal="center" vertical="center"/>
    </xf>
    <xf numFmtId="0" fontId="17" fillId="0" borderId="3" xfId="0" applyFont="1" applyBorder="1" applyAlignment="1">
      <alignment horizontal="center" vertical="center"/>
    </xf>
    <xf numFmtId="164" fontId="17" fillId="0" borderId="3" xfId="0" applyNumberFormat="1" applyFont="1" applyBorder="1" applyAlignment="1">
      <alignment horizontal="center" vertical="center" wrapText="1"/>
    </xf>
    <xf numFmtId="0" fontId="17" fillId="0" borderId="3" xfId="0" applyFont="1" applyBorder="1" applyAlignment="1">
      <alignment horizontal="left" vertical="center" wrapText="1" indent="1"/>
    </xf>
    <xf numFmtId="14" fontId="17" fillId="0" borderId="3" xfId="0" applyNumberFormat="1" applyFont="1" applyBorder="1" applyAlignment="1">
      <alignment horizontal="center" vertical="center" wrapText="1"/>
    </xf>
    <xf numFmtId="0" fontId="17" fillId="0" borderId="3" xfId="0" applyFont="1" applyBorder="1" applyAlignment="1">
      <alignment horizontal="justify"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23" fillId="0" borderId="3" xfId="0" applyFont="1" applyBorder="1" applyAlignment="1">
      <alignment horizontal="center" vertical="center"/>
    </xf>
    <xf numFmtId="0" fontId="17" fillId="3" borderId="3" xfId="0" applyFont="1" applyFill="1" applyBorder="1" applyAlignment="1">
      <alignment horizontal="justify" vertical="center" wrapText="1"/>
    </xf>
    <xf numFmtId="9" fontId="18" fillId="3" borderId="3" xfId="0" applyNumberFormat="1" applyFont="1" applyFill="1" applyBorder="1" applyAlignment="1">
      <alignment horizontal="justify" vertical="center" wrapText="1"/>
    </xf>
    <xf numFmtId="14" fontId="17" fillId="0" borderId="3" xfId="0" applyNumberFormat="1" applyFont="1" applyFill="1" applyBorder="1" applyAlignment="1">
      <alignment horizontal="center" vertical="center" wrapText="1"/>
    </xf>
    <xf numFmtId="9" fontId="17" fillId="3" borderId="3" xfId="0" applyNumberFormat="1" applyFont="1" applyFill="1" applyBorder="1" applyAlignment="1">
      <alignment horizontal="justify" vertical="center" wrapText="1"/>
    </xf>
    <xf numFmtId="0" fontId="18" fillId="0" borderId="3" xfId="0" applyFont="1" applyFill="1" applyBorder="1" applyAlignment="1">
      <alignment vertical="center" wrapText="1"/>
    </xf>
    <xf numFmtId="0" fontId="18" fillId="0" borderId="3" xfId="0" applyFont="1" applyBorder="1" applyAlignment="1">
      <alignment horizontal="justify" vertical="center" wrapText="1"/>
    </xf>
    <xf numFmtId="0" fontId="23" fillId="0" borderId="3" xfId="0" applyFont="1" applyBorder="1" applyAlignment="1">
      <alignment horizontal="center" vertical="center" wrapText="1"/>
    </xf>
    <xf numFmtId="0" fontId="17" fillId="0" borderId="3" xfId="0" applyFont="1" applyFill="1" applyBorder="1" applyAlignment="1">
      <alignment horizontal="justify" vertical="center" wrapText="1"/>
    </xf>
    <xf numFmtId="0" fontId="23" fillId="0" borderId="3" xfId="0" applyFont="1" applyBorder="1" applyAlignment="1">
      <alignment vertical="center" wrapText="1"/>
    </xf>
    <xf numFmtId="0" fontId="18" fillId="0" borderId="3" xfId="0" applyFont="1" applyFill="1" applyBorder="1" applyAlignment="1">
      <alignment horizontal="justify" vertical="center" wrapText="1"/>
    </xf>
    <xf numFmtId="14" fontId="18" fillId="0" borderId="3"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3" xfId="0" applyFont="1" applyFill="1" applyBorder="1" applyAlignment="1">
      <alignment horizontal="center" vertical="center"/>
    </xf>
    <xf numFmtId="0" fontId="17" fillId="0" borderId="3" xfId="0" applyFont="1" applyFill="1" applyBorder="1" applyAlignment="1">
      <alignment horizontal="center" vertical="center" wrapText="1"/>
    </xf>
    <xf numFmtId="0" fontId="19" fillId="0" borderId="5" xfId="0" applyFont="1" applyBorder="1" applyAlignment="1">
      <alignment horizontal="center" vertical="center"/>
    </xf>
    <xf numFmtId="0" fontId="17" fillId="0" borderId="3" xfId="0" applyFont="1" applyFill="1" applyBorder="1" applyAlignment="1">
      <alignment horizontal="left" vertical="center" wrapText="1" indent="1"/>
    </xf>
    <xf numFmtId="0" fontId="17" fillId="6" borderId="3" xfId="0" applyFont="1" applyFill="1" applyBorder="1" applyAlignment="1">
      <alignment horizontal="center" vertical="center"/>
    </xf>
    <xf numFmtId="14" fontId="17"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26" fillId="0" borderId="3" xfId="0" applyFont="1" applyBorder="1" applyAlignment="1">
      <alignment horizontal="center" vertical="center"/>
    </xf>
    <xf numFmtId="14" fontId="17" fillId="0" borderId="5" xfId="0" applyNumberFormat="1" applyFont="1" applyBorder="1" applyAlignment="1">
      <alignment horizontal="center" vertical="center" wrapText="1"/>
    </xf>
    <xf numFmtId="0" fontId="17" fillId="0" borderId="4" xfId="0" applyFont="1" applyBorder="1" applyAlignment="1">
      <alignment horizontal="left" vertical="center" wrapText="1"/>
    </xf>
    <xf numFmtId="0" fontId="17" fillId="0" borderId="9" xfId="3" applyFont="1" applyFill="1" applyBorder="1" applyAlignment="1">
      <alignment vertical="center" wrapText="1"/>
    </xf>
    <xf numFmtId="0" fontId="17" fillId="0" borderId="5" xfId="0" applyFont="1" applyBorder="1" applyAlignment="1">
      <alignment vertical="center" wrapText="1"/>
    </xf>
    <xf numFmtId="0" fontId="17" fillId="0" borderId="5" xfId="0" applyFont="1" applyBorder="1" applyAlignment="1">
      <alignment horizontal="center" vertical="center"/>
    </xf>
    <xf numFmtId="0" fontId="17" fillId="0" borderId="5" xfId="0" applyFont="1" applyFill="1" applyBorder="1" applyAlignment="1">
      <alignment vertical="center" wrapText="1"/>
    </xf>
    <xf numFmtId="0" fontId="18" fillId="0" borderId="5" xfId="0" applyFont="1" applyFill="1" applyBorder="1" applyAlignment="1">
      <alignment vertical="center" wrapText="1"/>
    </xf>
    <xf numFmtId="0" fontId="17" fillId="0" borderId="5" xfId="0" applyFont="1" applyFill="1" applyBorder="1" applyAlignment="1">
      <alignment horizontal="center" vertical="center"/>
    </xf>
    <xf numFmtId="0" fontId="19"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19" fillId="0" borderId="3" xfId="0" applyFont="1" applyFill="1" applyBorder="1" applyAlignment="1">
      <alignment horizontal="center" vertical="center"/>
    </xf>
    <xf numFmtId="0" fontId="18" fillId="0" borderId="5" xfId="0" applyFont="1" applyBorder="1" applyAlignment="1">
      <alignment vertical="center" wrapText="1"/>
    </xf>
    <xf numFmtId="0" fontId="27" fillId="0" borderId="20" xfId="0" applyFont="1" applyBorder="1" applyAlignment="1">
      <alignment horizontal="center" wrapText="1"/>
    </xf>
    <xf numFmtId="0" fontId="28" fillId="3" borderId="0" xfId="0" applyFont="1" applyFill="1" applyBorder="1" applyAlignment="1">
      <alignment vertical="center" wrapText="1"/>
    </xf>
    <xf numFmtId="0" fontId="29" fillId="0" borderId="0" xfId="0" applyFont="1" applyAlignment="1">
      <alignment wrapText="1"/>
    </xf>
    <xf numFmtId="0" fontId="30" fillId="2" borderId="15" xfId="0" applyFont="1" applyFill="1" applyBorder="1" applyAlignment="1">
      <alignment horizontal="center" vertical="center" wrapText="1"/>
    </xf>
    <xf numFmtId="0" fontId="31" fillId="0" borderId="3" xfId="0" applyFont="1" applyBorder="1" applyAlignment="1">
      <alignment horizontal="center" vertical="center"/>
    </xf>
    <xf numFmtId="0" fontId="31" fillId="0" borderId="3" xfId="0" applyFont="1" applyFill="1" applyBorder="1" applyAlignment="1">
      <alignment horizontal="center" vertical="center"/>
    </xf>
    <xf numFmtId="0" fontId="31" fillId="0" borderId="5" xfId="0" applyFont="1" applyFill="1" applyBorder="1" applyAlignment="1">
      <alignment horizontal="center" vertical="center"/>
    </xf>
  </cellXfs>
  <cellStyles count="4">
    <cellStyle name="Normal" xfId="0" builtinId="0"/>
    <cellStyle name="Normal 2" xfId="1"/>
    <cellStyle name="Normal 3" xfId="2"/>
    <cellStyle name="Normal 3 2" xfId="3"/>
  </cellStyles>
  <dxfs count="376">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sz val="11"/>
        <color rgb="FFFF0000"/>
        <name val="Calibri"/>
      </font>
      <numFmt numFmtId="0" formatCode="General"/>
      <fill>
        <patternFill>
          <bgColor rgb="FFFF0000"/>
        </patternFill>
      </fill>
    </dxf>
    <dxf>
      <font>
        <sz val="11"/>
        <color rgb="FFF79646"/>
        <name val="Calibri"/>
      </font>
      <numFmt numFmtId="0" formatCode="General"/>
      <fill>
        <patternFill>
          <bgColor rgb="FFF79646"/>
        </patternFill>
      </fill>
    </dxf>
    <dxf>
      <font>
        <sz val="11"/>
        <color rgb="FFFFFF00"/>
        <name val="Calibri"/>
      </font>
      <numFmt numFmtId="0" formatCode="General"/>
      <fill>
        <patternFill>
          <bgColor rgb="FFFFFF00"/>
        </patternFill>
      </fill>
    </dxf>
    <dxf>
      <font>
        <sz val="11"/>
        <color rgb="FF00B050"/>
        <name val="Calibri"/>
      </font>
      <numFmt numFmtId="0" formatCode="General"/>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theme="9"/>
      </font>
      <fill>
        <patternFill>
          <bgColor theme="9"/>
        </patternFill>
      </fill>
    </dxf>
    <dxf>
      <font>
        <color rgb="FFFFFF00"/>
      </font>
      <fill>
        <patternFill>
          <bgColor rgb="FFFFFF00"/>
        </patternFill>
      </fill>
    </dxf>
    <dxf>
      <font>
        <color rgb="FF00B050"/>
      </font>
      <fill>
        <patternFill>
          <bgColor rgb="FF00B050"/>
        </patternFill>
      </fill>
    </dxf>
  </dxfs>
  <tableStyles count="0" defaultTableStyle="TableStyleMedium9" defaultPivotStyle="PivotStyleLight16"/>
  <colors>
    <mruColors>
      <color rgb="FFE3DDEB"/>
      <color rgb="FFCCC0DA"/>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123664</xdr:colOff>
      <xdr:row>1</xdr:row>
      <xdr:rowOff>69337</xdr:rowOff>
    </xdr:from>
    <xdr:to>
      <xdr:col>4</xdr:col>
      <xdr:colOff>787514</xdr:colOff>
      <xdr:row>1</xdr:row>
      <xdr:rowOff>797719</xdr:rowOff>
    </xdr:to>
    <xdr:pic>
      <xdr:nvPicPr>
        <xdr:cNvPr id="2" name="1 Imagen"/>
        <xdr:cNvPicPr/>
      </xdr:nvPicPr>
      <xdr:blipFill>
        <a:blip xmlns:r="http://schemas.openxmlformats.org/officeDocument/2006/relationships" r:embed="rId1" cstate="print"/>
        <a:srcRect l="7281" t="2980" r="3560" b="7648"/>
        <a:stretch>
          <a:fillRect/>
        </a:stretch>
      </xdr:blipFill>
      <xdr:spPr bwMode="auto">
        <a:xfrm>
          <a:off x="123664" y="283650"/>
          <a:ext cx="3449913" cy="72838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59"/>
  <sheetViews>
    <sheetView showGridLines="0" tabSelected="1" view="pageBreakPreview" topLeftCell="G1" zoomScale="40" zoomScaleNormal="40" zoomScaleSheetLayoutView="40" workbookViewId="0">
      <selection activeCell="L5" sqref="L1:L1048576"/>
    </sheetView>
  </sheetViews>
  <sheetFormatPr baseColWidth="10" defaultColWidth="11.42578125" defaultRowHeight="16.5" x14ac:dyDescent="0.3"/>
  <cols>
    <col min="1" max="1" width="8.140625" style="6" customWidth="1"/>
    <col min="2" max="2" width="15.5703125" style="6" customWidth="1"/>
    <col min="3" max="3" width="9.28515625" style="6" customWidth="1"/>
    <col min="4" max="4" width="8.7109375" style="5" customWidth="1"/>
    <col min="5" max="5" width="16.42578125" style="5" customWidth="1"/>
    <col min="6" max="6" width="21.28515625" style="6" customWidth="1"/>
    <col min="7" max="7" width="31" style="6" customWidth="1"/>
    <col min="8" max="8" width="26.140625" style="5" customWidth="1"/>
    <col min="9" max="9" width="17.140625" style="5" customWidth="1"/>
    <col min="10" max="10" width="16.42578125" style="5" customWidth="1"/>
    <col min="11" max="11" width="12.7109375" style="5" customWidth="1"/>
    <col min="12" max="12" width="12.42578125" style="121" customWidth="1"/>
    <col min="13" max="13" width="12.28515625" style="5" customWidth="1"/>
    <col min="14" max="14" width="9.42578125" style="5" customWidth="1"/>
    <col min="15" max="15" width="7.42578125" style="5" customWidth="1"/>
    <col min="16" max="16" width="18.5703125" style="17" customWidth="1"/>
    <col min="17" max="17" width="8" style="5" hidden="1" customWidth="1"/>
    <col min="18" max="18" width="9.85546875" style="5" hidden="1" customWidth="1"/>
    <col min="19" max="19" width="14.42578125" style="5" hidden="1" customWidth="1"/>
    <col min="20" max="20" width="13.7109375" style="5" hidden="1" customWidth="1"/>
    <col min="21" max="21" width="10.140625" style="5" hidden="1" customWidth="1"/>
    <col min="22" max="22" width="33.28515625" style="7" customWidth="1"/>
    <col min="23" max="23" width="19.85546875" style="6" hidden="1" customWidth="1"/>
    <col min="24" max="24" width="10.42578125" style="5" hidden="1" customWidth="1"/>
    <col min="25" max="25" width="13.85546875" style="5" hidden="1" customWidth="1"/>
    <col min="26" max="26" width="18.140625" style="5" hidden="1" customWidth="1"/>
    <col min="27" max="27" width="10.5703125" style="6" customWidth="1"/>
    <col min="28" max="28" width="12.5703125" style="8" customWidth="1"/>
    <col min="29" max="29" width="11.28515625" style="5" customWidth="1"/>
    <col min="30" max="30" width="46.5703125" style="15" customWidth="1"/>
    <col min="31" max="31" width="14.42578125" style="8" customWidth="1"/>
    <col min="32" max="32" width="124.28515625" style="30" customWidth="1"/>
    <col min="33" max="33" width="10.7109375" style="8" customWidth="1"/>
    <col min="34" max="16384" width="11.42578125" style="6"/>
  </cols>
  <sheetData>
    <row r="1" spans="1:33" ht="33" customHeight="1" x14ac:dyDescent="0.35">
      <c r="G1" s="119" t="s">
        <v>311</v>
      </c>
      <c r="H1" s="119"/>
      <c r="I1" s="119"/>
      <c r="J1" s="119"/>
      <c r="K1" s="119"/>
      <c r="L1" s="119"/>
      <c r="M1" s="119"/>
      <c r="N1" s="119"/>
      <c r="O1" s="119"/>
      <c r="P1" s="119"/>
      <c r="Q1" s="119"/>
      <c r="R1" s="119"/>
      <c r="S1" s="119"/>
      <c r="T1" s="119"/>
      <c r="U1" s="119"/>
      <c r="V1" s="119"/>
    </row>
    <row r="2" spans="1:33" ht="72" customHeight="1" x14ac:dyDescent="0.5">
      <c r="A2" s="49" t="s">
        <v>12</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45"/>
      <c r="AE2" s="11"/>
      <c r="AF2" s="27"/>
      <c r="AG2" s="11"/>
    </row>
    <row r="3" spans="1:33" ht="28.5" customHeight="1" x14ac:dyDescent="0.3">
      <c r="A3" s="51" t="s">
        <v>13</v>
      </c>
      <c r="B3" s="51"/>
      <c r="C3" s="51"/>
      <c r="D3" s="34" t="s">
        <v>240</v>
      </c>
      <c r="E3" s="34"/>
      <c r="F3" s="34"/>
      <c r="G3" s="34"/>
      <c r="H3" s="34"/>
      <c r="I3" s="34"/>
      <c r="J3" s="34"/>
      <c r="K3" s="34"/>
      <c r="L3" s="34"/>
      <c r="M3" s="34"/>
      <c r="N3" s="34"/>
      <c r="O3" s="34"/>
      <c r="P3" s="34"/>
      <c r="Q3" s="34"/>
      <c r="R3" s="34"/>
      <c r="S3" s="34"/>
      <c r="T3" s="34"/>
      <c r="U3" s="34"/>
      <c r="V3" s="34"/>
      <c r="W3" s="34"/>
      <c r="X3" s="42" t="s">
        <v>251</v>
      </c>
      <c r="Y3" s="43"/>
      <c r="Z3" s="43"/>
      <c r="AA3" s="43"/>
      <c r="AB3" s="43"/>
      <c r="AC3" s="43"/>
      <c r="AD3" s="45"/>
      <c r="AE3" s="12"/>
      <c r="AF3" s="28"/>
      <c r="AG3" s="12"/>
    </row>
    <row r="4" spans="1:33" ht="29.25" customHeight="1" x14ac:dyDescent="0.3">
      <c r="A4" s="52" t="s">
        <v>43</v>
      </c>
      <c r="B4" s="53"/>
      <c r="C4" s="54"/>
      <c r="D4" s="34" t="s">
        <v>241</v>
      </c>
      <c r="E4" s="34"/>
      <c r="F4" s="34"/>
      <c r="G4" s="34"/>
      <c r="H4" s="34"/>
      <c r="I4" s="34"/>
      <c r="J4" s="34"/>
      <c r="K4" s="34"/>
      <c r="L4" s="34"/>
      <c r="M4" s="34"/>
      <c r="N4" s="34"/>
      <c r="O4" s="34"/>
      <c r="P4" s="34"/>
      <c r="Q4" s="34"/>
      <c r="R4" s="34"/>
      <c r="S4" s="34"/>
      <c r="T4" s="34"/>
      <c r="U4" s="34"/>
      <c r="V4" s="34"/>
      <c r="W4" s="34"/>
      <c r="X4" s="61" t="s">
        <v>175</v>
      </c>
      <c r="Y4" s="61"/>
      <c r="Z4" s="61"/>
      <c r="AA4" s="61"/>
      <c r="AB4" s="61"/>
      <c r="AC4" s="61"/>
      <c r="AD4" s="62"/>
      <c r="AE4" s="3"/>
      <c r="AF4" s="29"/>
      <c r="AG4" s="3"/>
    </row>
    <row r="5" spans="1:33" x14ac:dyDescent="0.3">
      <c r="A5" s="4"/>
      <c r="B5" s="2"/>
      <c r="C5" s="2"/>
      <c r="F5" s="3"/>
      <c r="G5" s="3"/>
      <c r="H5" s="2"/>
      <c r="J5" s="1"/>
      <c r="K5" s="1"/>
      <c r="L5" s="120"/>
      <c r="M5" s="3"/>
      <c r="N5" s="3"/>
      <c r="O5" s="3"/>
    </row>
    <row r="6" spans="1:33" ht="16.5" customHeight="1" x14ac:dyDescent="0.3">
      <c r="A6" s="64" t="s">
        <v>0</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6"/>
      <c r="AE6" s="13"/>
      <c r="AF6" s="31"/>
      <c r="AG6" s="13"/>
    </row>
    <row r="7" spans="1:33" x14ac:dyDescent="0.3">
      <c r="A7" s="38" t="s">
        <v>14</v>
      </c>
      <c r="B7" s="38"/>
      <c r="C7" s="39"/>
      <c r="D7" s="33" t="s">
        <v>15</v>
      </c>
      <c r="E7" s="33"/>
      <c r="F7" s="42" t="s">
        <v>16</v>
      </c>
      <c r="G7" s="43"/>
      <c r="H7" s="44"/>
      <c r="I7" s="44"/>
      <c r="J7" s="44"/>
      <c r="K7" s="44"/>
      <c r="L7" s="44"/>
      <c r="M7" s="44"/>
      <c r="N7" s="44"/>
      <c r="O7" s="44"/>
      <c r="P7" s="44"/>
      <c r="Q7" s="44"/>
      <c r="R7" s="44"/>
      <c r="S7" s="44"/>
      <c r="T7" s="44"/>
      <c r="U7" s="44"/>
      <c r="V7" s="43"/>
      <c r="W7" s="43"/>
      <c r="X7" s="44"/>
      <c r="Y7" s="44"/>
      <c r="Z7" s="44"/>
      <c r="AA7" s="43"/>
      <c r="AB7" s="43"/>
      <c r="AC7" s="44"/>
      <c r="AD7" s="45"/>
      <c r="AE7" s="3"/>
      <c r="AF7" s="29"/>
      <c r="AG7" s="3"/>
    </row>
    <row r="8" spans="1:33" x14ac:dyDescent="0.3">
      <c r="A8" s="40"/>
      <c r="B8" s="40"/>
      <c r="C8" s="41"/>
      <c r="D8" s="37"/>
      <c r="E8" s="37"/>
      <c r="F8" s="34" t="s">
        <v>176</v>
      </c>
      <c r="G8" s="34"/>
      <c r="H8" s="35"/>
      <c r="I8" s="35"/>
      <c r="J8" s="35"/>
      <c r="K8" s="35"/>
      <c r="L8" s="35"/>
      <c r="M8" s="35"/>
      <c r="N8" s="35"/>
      <c r="O8" s="35"/>
      <c r="P8" s="35"/>
      <c r="Q8" s="35"/>
      <c r="R8" s="35"/>
      <c r="S8" s="35"/>
      <c r="T8" s="35"/>
      <c r="U8" s="35"/>
      <c r="V8" s="34"/>
      <c r="W8" s="34"/>
      <c r="X8" s="35"/>
      <c r="Y8" s="35"/>
      <c r="Z8" s="35"/>
      <c r="AA8" s="34"/>
      <c r="AB8" s="34"/>
      <c r="AC8" s="35"/>
      <c r="AD8" s="36"/>
      <c r="AE8" s="14"/>
      <c r="AF8" s="32"/>
      <c r="AG8" s="14"/>
    </row>
    <row r="9" spans="1:33" ht="17.25" thickBot="1" x14ac:dyDescent="0.35"/>
    <row r="10" spans="1:33" ht="24.75" customHeight="1" x14ac:dyDescent="0.3">
      <c r="A10" s="33" t="s">
        <v>42</v>
      </c>
      <c r="B10" s="33"/>
      <c r="C10" s="33"/>
      <c r="D10" s="60" t="s">
        <v>1</v>
      </c>
      <c r="E10" s="58"/>
      <c r="F10" s="58"/>
      <c r="G10" s="58"/>
      <c r="H10" s="58"/>
      <c r="I10" s="59"/>
      <c r="J10" s="57" t="s">
        <v>2</v>
      </c>
      <c r="K10" s="58"/>
      <c r="L10" s="59"/>
      <c r="M10" s="55" t="s">
        <v>3</v>
      </c>
      <c r="N10" s="56"/>
      <c r="O10" s="56"/>
      <c r="P10" s="56"/>
      <c r="Q10" s="56"/>
      <c r="R10" s="56"/>
      <c r="S10" s="56"/>
      <c r="T10" s="56"/>
      <c r="U10" s="57" t="s">
        <v>27</v>
      </c>
      <c r="V10" s="58"/>
      <c r="W10" s="58"/>
      <c r="X10" s="58"/>
      <c r="Y10" s="58"/>
      <c r="Z10" s="59"/>
      <c r="AA10" s="60" t="s">
        <v>4</v>
      </c>
      <c r="AB10" s="58"/>
      <c r="AC10" s="58"/>
      <c r="AD10" s="63"/>
      <c r="AE10" s="47" t="s">
        <v>40</v>
      </c>
      <c r="AF10" s="48"/>
      <c r="AG10" s="3"/>
    </row>
    <row r="11" spans="1:33" s="9" customFormat="1" ht="55.5" customHeight="1" x14ac:dyDescent="0.25">
      <c r="A11" s="22" t="s">
        <v>37</v>
      </c>
      <c r="B11" s="22" t="s">
        <v>11</v>
      </c>
      <c r="C11" s="22" t="s">
        <v>41</v>
      </c>
      <c r="D11" s="21" t="s">
        <v>20</v>
      </c>
      <c r="E11" s="10" t="s">
        <v>18</v>
      </c>
      <c r="F11" s="10" t="s">
        <v>5</v>
      </c>
      <c r="G11" s="10" t="s">
        <v>19</v>
      </c>
      <c r="H11" s="10" t="s">
        <v>6</v>
      </c>
      <c r="I11" s="19" t="s">
        <v>7</v>
      </c>
      <c r="J11" s="18" t="s">
        <v>17</v>
      </c>
      <c r="K11" s="10" t="s">
        <v>8</v>
      </c>
      <c r="L11" s="122" t="s">
        <v>25</v>
      </c>
      <c r="M11" s="18" t="s">
        <v>26</v>
      </c>
      <c r="N11" s="10" t="s">
        <v>22</v>
      </c>
      <c r="O11" s="10" t="s">
        <v>23</v>
      </c>
      <c r="P11" s="10" t="s">
        <v>24</v>
      </c>
      <c r="Q11" s="10" t="s">
        <v>21</v>
      </c>
      <c r="R11" s="10" t="s">
        <v>8</v>
      </c>
      <c r="S11" s="10" t="s">
        <v>9</v>
      </c>
      <c r="T11" s="20" t="s">
        <v>36</v>
      </c>
      <c r="U11" s="18" t="s">
        <v>28</v>
      </c>
      <c r="V11" s="10" t="s">
        <v>34</v>
      </c>
      <c r="W11" s="10" t="s">
        <v>31</v>
      </c>
      <c r="X11" s="10" t="s">
        <v>29</v>
      </c>
      <c r="Y11" s="10" t="s">
        <v>30</v>
      </c>
      <c r="Z11" s="19" t="s">
        <v>35</v>
      </c>
      <c r="AA11" s="21" t="s">
        <v>10</v>
      </c>
      <c r="AB11" s="10" t="s">
        <v>208</v>
      </c>
      <c r="AC11" s="10" t="s">
        <v>32</v>
      </c>
      <c r="AD11" s="24" t="s">
        <v>33</v>
      </c>
      <c r="AE11" s="23" t="s">
        <v>38</v>
      </c>
      <c r="AF11" s="23" t="s">
        <v>39</v>
      </c>
      <c r="AG11" s="16"/>
    </row>
    <row r="12" spans="1:33" s="82" customFormat="1" ht="408.75" customHeight="1" x14ac:dyDescent="0.25">
      <c r="A12" s="67">
        <v>3</v>
      </c>
      <c r="B12" s="68" t="s">
        <v>61</v>
      </c>
      <c r="C12" s="68"/>
      <c r="D12" s="69">
        <v>5</v>
      </c>
      <c r="E12" s="70" t="s">
        <v>54</v>
      </c>
      <c r="F12" s="68" t="s">
        <v>55</v>
      </c>
      <c r="G12" s="68" t="s">
        <v>56</v>
      </c>
      <c r="H12" s="71" t="s">
        <v>233</v>
      </c>
      <c r="I12" s="68" t="s">
        <v>57</v>
      </c>
      <c r="J12" s="72">
        <v>3</v>
      </c>
      <c r="K12" s="72">
        <v>21</v>
      </c>
      <c r="L12" s="123">
        <f t="shared" ref="L12" si="0">+J12*K12</f>
        <v>63</v>
      </c>
      <c r="M12" s="74" t="s">
        <v>44</v>
      </c>
      <c r="N12" s="74" t="s">
        <v>58</v>
      </c>
      <c r="O12" s="74" t="s">
        <v>59</v>
      </c>
      <c r="P12" s="67" t="s">
        <v>234</v>
      </c>
      <c r="Q12" s="72">
        <v>1</v>
      </c>
      <c r="R12" s="72">
        <v>8</v>
      </c>
      <c r="S12" s="73">
        <f t="shared" ref="S12" si="1">+Q12*R12</f>
        <v>8</v>
      </c>
      <c r="T12" s="75" t="s">
        <v>20</v>
      </c>
      <c r="U12" s="76" t="s">
        <v>47</v>
      </c>
      <c r="V12" s="67" t="s">
        <v>235</v>
      </c>
      <c r="W12" s="74" t="s">
        <v>236</v>
      </c>
      <c r="X12" s="77">
        <v>42917</v>
      </c>
      <c r="Y12" s="77">
        <v>43282</v>
      </c>
      <c r="Z12" s="74" t="s">
        <v>237</v>
      </c>
      <c r="AA12" s="74" t="s">
        <v>217</v>
      </c>
      <c r="AB12" s="67" t="s">
        <v>60</v>
      </c>
      <c r="AC12" s="67" t="s">
        <v>238</v>
      </c>
      <c r="AD12" s="78" t="s">
        <v>261</v>
      </c>
      <c r="AE12" s="79">
        <v>43220</v>
      </c>
      <c r="AF12" s="80" t="s">
        <v>289</v>
      </c>
      <c r="AG12" s="81"/>
    </row>
    <row r="13" spans="1:33" s="82" customFormat="1" ht="409.6" customHeight="1" x14ac:dyDescent="0.25">
      <c r="A13" s="67">
        <v>7</v>
      </c>
      <c r="B13" s="67" t="s">
        <v>177</v>
      </c>
      <c r="C13" s="68"/>
      <c r="D13" s="76">
        <v>12</v>
      </c>
      <c r="E13" s="70" t="s">
        <v>54</v>
      </c>
      <c r="F13" s="68" t="s">
        <v>135</v>
      </c>
      <c r="G13" s="68" t="s">
        <v>184</v>
      </c>
      <c r="H13" s="71" t="s">
        <v>183</v>
      </c>
      <c r="I13" s="71" t="s">
        <v>179</v>
      </c>
      <c r="J13" s="83">
        <v>3</v>
      </c>
      <c r="K13" s="83">
        <v>21</v>
      </c>
      <c r="L13" s="123">
        <f t="shared" ref="L13:L27" si="2">+J13*K13</f>
        <v>63</v>
      </c>
      <c r="M13" s="74" t="s">
        <v>44</v>
      </c>
      <c r="N13" s="74" t="s">
        <v>137</v>
      </c>
      <c r="O13" s="74" t="s">
        <v>59</v>
      </c>
      <c r="P13" s="67" t="s">
        <v>180</v>
      </c>
      <c r="Q13" s="72">
        <v>2</v>
      </c>
      <c r="R13" s="72">
        <v>13</v>
      </c>
      <c r="S13" s="73">
        <f t="shared" ref="S13:S27" si="3">+Q13*R13</f>
        <v>26</v>
      </c>
      <c r="T13" s="75" t="s">
        <v>20</v>
      </c>
      <c r="U13" s="76" t="s">
        <v>47</v>
      </c>
      <c r="V13" s="68" t="s">
        <v>178</v>
      </c>
      <c r="W13" s="74" t="s">
        <v>182</v>
      </c>
      <c r="X13" s="79">
        <v>43101</v>
      </c>
      <c r="Y13" s="79">
        <v>43465</v>
      </c>
      <c r="Z13" s="74" t="s">
        <v>181</v>
      </c>
      <c r="AA13" s="74" t="s">
        <v>138</v>
      </c>
      <c r="AB13" s="74" t="s">
        <v>255</v>
      </c>
      <c r="AC13" s="74" t="s">
        <v>139</v>
      </c>
      <c r="AD13" s="84" t="s">
        <v>290</v>
      </c>
      <c r="AE13" s="79">
        <v>43220</v>
      </c>
      <c r="AF13" s="85" t="s">
        <v>291</v>
      </c>
      <c r="AG13" s="81"/>
    </row>
    <row r="14" spans="1:33" s="82" customFormat="1" ht="408" customHeight="1" x14ac:dyDescent="0.25">
      <c r="A14" s="67">
        <v>7</v>
      </c>
      <c r="B14" s="67" t="s">
        <v>185</v>
      </c>
      <c r="C14" s="68"/>
      <c r="D14" s="76">
        <v>12</v>
      </c>
      <c r="E14" s="70" t="s">
        <v>54</v>
      </c>
      <c r="F14" s="68" t="s">
        <v>135</v>
      </c>
      <c r="G14" s="68" t="s">
        <v>218</v>
      </c>
      <c r="H14" s="71" t="s">
        <v>183</v>
      </c>
      <c r="I14" s="71" t="s">
        <v>179</v>
      </c>
      <c r="J14" s="83">
        <v>3</v>
      </c>
      <c r="K14" s="83">
        <v>21</v>
      </c>
      <c r="L14" s="123">
        <f>+J14*K14</f>
        <v>63</v>
      </c>
      <c r="M14" s="74" t="s">
        <v>44</v>
      </c>
      <c r="N14" s="74" t="s">
        <v>137</v>
      </c>
      <c r="O14" s="74" t="s">
        <v>59</v>
      </c>
      <c r="P14" s="67" t="s">
        <v>180</v>
      </c>
      <c r="Q14" s="72">
        <v>2</v>
      </c>
      <c r="R14" s="72">
        <v>13</v>
      </c>
      <c r="S14" s="73">
        <f>+Q14*R14</f>
        <v>26</v>
      </c>
      <c r="T14" s="75" t="s">
        <v>20</v>
      </c>
      <c r="U14" s="76" t="s">
        <v>47</v>
      </c>
      <c r="V14" s="68" t="s">
        <v>178</v>
      </c>
      <c r="W14" s="74" t="s">
        <v>182</v>
      </c>
      <c r="X14" s="86">
        <v>43101</v>
      </c>
      <c r="Y14" s="86">
        <v>43465</v>
      </c>
      <c r="Z14" s="74" t="s">
        <v>181</v>
      </c>
      <c r="AA14" s="74" t="s">
        <v>138</v>
      </c>
      <c r="AB14" s="74" t="s">
        <v>268</v>
      </c>
      <c r="AC14" s="74" t="s">
        <v>139</v>
      </c>
      <c r="AD14" s="87" t="s">
        <v>186</v>
      </c>
      <c r="AE14" s="79">
        <v>43220</v>
      </c>
      <c r="AF14" s="85" t="s">
        <v>292</v>
      </c>
      <c r="AG14" s="81"/>
    </row>
    <row r="15" spans="1:33" s="82" customFormat="1" ht="409.6" customHeight="1" x14ac:dyDescent="0.25">
      <c r="A15" s="67">
        <v>7</v>
      </c>
      <c r="B15" s="67" t="s">
        <v>187</v>
      </c>
      <c r="C15" s="68"/>
      <c r="D15" s="76">
        <v>12</v>
      </c>
      <c r="E15" s="70" t="s">
        <v>54</v>
      </c>
      <c r="F15" s="68" t="s">
        <v>135</v>
      </c>
      <c r="G15" s="68" t="s">
        <v>184</v>
      </c>
      <c r="H15" s="71" t="s">
        <v>183</v>
      </c>
      <c r="I15" s="71" t="s">
        <v>179</v>
      </c>
      <c r="J15" s="83">
        <v>3</v>
      </c>
      <c r="K15" s="83">
        <v>21</v>
      </c>
      <c r="L15" s="123">
        <f t="shared" ref="L15" si="4">+J15*K15</f>
        <v>63</v>
      </c>
      <c r="M15" s="74" t="s">
        <v>44</v>
      </c>
      <c r="N15" s="74" t="s">
        <v>137</v>
      </c>
      <c r="O15" s="74" t="s">
        <v>59</v>
      </c>
      <c r="P15" s="67" t="s">
        <v>180</v>
      </c>
      <c r="Q15" s="72">
        <v>2</v>
      </c>
      <c r="R15" s="72">
        <v>13</v>
      </c>
      <c r="S15" s="73">
        <f t="shared" ref="S15" si="5">+Q15*R15</f>
        <v>26</v>
      </c>
      <c r="T15" s="75" t="s">
        <v>20</v>
      </c>
      <c r="U15" s="76" t="s">
        <v>47</v>
      </c>
      <c r="V15" s="68" t="s">
        <v>178</v>
      </c>
      <c r="W15" s="74" t="s">
        <v>182</v>
      </c>
      <c r="X15" s="86">
        <v>43101</v>
      </c>
      <c r="Y15" s="86">
        <v>43465</v>
      </c>
      <c r="Z15" s="74" t="s">
        <v>181</v>
      </c>
      <c r="AA15" s="74" t="s">
        <v>138</v>
      </c>
      <c r="AB15" s="74" t="s">
        <v>239</v>
      </c>
      <c r="AC15" s="74" t="s">
        <v>139</v>
      </c>
      <c r="AD15" s="87" t="s">
        <v>288</v>
      </c>
      <c r="AE15" s="79">
        <v>43220</v>
      </c>
      <c r="AF15" s="85" t="s">
        <v>293</v>
      </c>
      <c r="AG15" s="81"/>
    </row>
    <row r="16" spans="1:33" s="82" customFormat="1" ht="409.6" customHeight="1" x14ac:dyDescent="0.25">
      <c r="A16" s="67">
        <v>8</v>
      </c>
      <c r="B16" s="67" t="s">
        <v>188</v>
      </c>
      <c r="C16" s="68"/>
      <c r="D16" s="76">
        <v>15</v>
      </c>
      <c r="E16" s="70" t="s">
        <v>54</v>
      </c>
      <c r="F16" s="68" t="s">
        <v>140</v>
      </c>
      <c r="G16" s="68" t="s">
        <v>141</v>
      </c>
      <c r="H16" s="88" t="s">
        <v>190</v>
      </c>
      <c r="I16" s="71" t="s">
        <v>142</v>
      </c>
      <c r="J16" s="83">
        <v>4</v>
      </c>
      <c r="K16" s="83">
        <v>21</v>
      </c>
      <c r="L16" s="123">
        <f>+J16*K16</f>
        <v>84</v>
      </c>
      <c r="M16" s="74" t="s">
        <v>44</v>
      </c>
      <c r="N16" s="74" t="s">
        <v>45</v>
      </c>
      <c r="O16" s="74" t="s">
        <v>59</v>
      </c>
      <c r="P16" s="67" t="s">
        <v>246</v>
      </c>
      <c r="Q16" s="72">
        <v>1</v>
      </c>
      <c r="R16" s="72">
        <v>8</v>
      </c>
      <c r="S16" s="73">
        <f>+Q16*R16</f>
        <v>8</v>
      </c>
      <c r="T16" s="76" t="s">
        <v>20</v>
      </c>
      <c r="U16" s="76" t="s">
        <v>47</v>
      </c>
      <c r="V16" s="68" t="s">
        <v>145</v>
      </c>
      <c r="W16" s="74" t="s">
        <v>144</v>
      </c>
      <c r="X16" s="79">
        <v>43101</v>
      </c>
      <c r="Y16" s="79">
        <v>43465</v>
      </c>
      <c r="Z16" s="74" t="s">
        <v>80</v>
      </c>
      <c r="AA16" s="74" t="s">
        <v>146</v>
      </c>
      <c r="AB16" s="74" t="s">
        <v>147</v>
      </c>
      <c r="AC16" s="74" t="s">
        <v>148</v>
      </c>
      <c r="AD16" s="80" t="s">
        <v>249</v>
      </c>
      <c r="AE16" s="79">
        <v>43220</v>
      </c>
      <c r="AF16" s="89" t="s">
        <v>294</v>
      </c>
      <c r="AG16" s="81"/>
    </row>
    <row r="17" spans="1:33" s="82" customFormat="1" ht="409.6" customHeight="1" x14ac:dyDescent="0.25">
      <c r="A17" s="67">
        <v>8</v>
      </c>
      <c r="B17" s="67" t="s">
        <v>189</v>
      </c>
      <c r="C17" s="68"/>
      <c r="D17" s="76">
        <v>15</v>
      </c>
      <c r="E17" s="70" t="s">
        <v>54</v>
      </c>
      <c r="F17" s="68" t="s">
        <v>140</v>
      </c>
      <c r="G17" s="68" t="s">
        <v>141</v>
      </c>
      <c r="H17" s="88" t="s">
        <v>190</v>
      </c>
      <c r="I17" s="71" t="s">
        <v>142</v>
      </c>
      <c r="J17" s="83">
        <v>4</v>
      </c>
      <c r="K17" s="83">
        <v>21</v>
      </c>
      <c r="L17" s="123">
        <f t="shared" ref="L17" si="6">+J17*K17</f>
        <v>84</v>
      </c>
      <c r="M17" s="74" t="s">
        <v>44</v>
      </c>
      <c r="N17" s="74" t="s">
        <v>45</v>
      </c>
      <c r="O17" s="74" t="s">
        <v>59</v>
      </c>
      <c r="P17" s="67" t="s">
        <v>143</v>
      </c>
      <c r="Q17" s="72">
        <v>1</v>
      </c>
      <c r="R17" s="72">
        <v>8</v>
      </c>
      <c r="S17" s="73">
        <f t="shared" ref="S17" si="7">+Q17*R17</f>
        <v>8</v>
      </c>
      <c r="T17" s="75" t="s">
        <v>20</v>
      </c>
      <c r="U17" s="76" t="s">
        <v>47</v>
      </c>
      <c r="V17" s="68" t="s">
        <v>145</v>
      </c>
      <c r="W17" s="74" t="s">
        <v>144</v>
      </c>
      <c r="X17" s="79">
        <v>43101</v>
      </c>
      <c r="Y17" s="79">
        <v>43465</v>
      </c>
      <c r="Z17" s="74" t="s">
        <v>80</v>
      </c>
      <c r="AA17" s="74" t="s">
        <v>146</v>
      </c>
      <c r="AB17" s="74" t="s">
        <v>147</v>
      </c>
      <c r="AC17" s="74" t="s">
        <v>148</v>
      </c>
      <c r="AD17" s="89" t="s">
        <v>219</v>
      </c>
      <c r="AE17" s="86">
        <v>43220</v>
      </c>
      <c r="AF17" s="80" t="s">
        <v>275</v>
      </c>
      <c r="AG17" s="81"/>
    </row>
    <row r="18" spans="1:33" s="82" customFormat="1" ht="374.25" customHeight="1" x14ac:dyDescent="0.25">
      <c r="A18" s="67">
        <v>8</v>
      </c>
      <c r="B18" s="67" t="s">
        <v>203</v>
      </c>
      <c r="C18" s="68"/>
      <c r="D18" s="76">
        <v>15</v>
      </c>
      <c r="E18" s="70" t="s">
        <v>54</v>
      </c>
      <c r="F18" s="68" t="s">
        <v>140</v>
      </c>
      <c r="G18" s="68" t="s">
        <v>141</v>
      </c>
      <c r="H18" s="88" t="s">
        <v>190</v>
      </c>
      <c r="I18" s="71" t="s">
        <v>142</v>
      </c>
      <c r="J18" s="83">
        <v>4</v>
      </c>
      <c r="K18" s="83">
        <v>21</v>
      </c>
      <c r="L18" s="123">
        <f t="shared" ref="L18" si="8">+J18*K18</f>
        <v>84</v>
      </c>
      <c r="M18" s="74" t="s">
        <v>44</v>
      </c>
      <c r="N18" s="74" t="s">
        <v>45</v>
      </c>
      <c r="O18" s="74" t="s">
        <v>59</v>
      </c>
      <c r="P18" s="67" t="s">
        <v>143</v>
      </c>
      <c r="Q18" s="72">
        <v>1</v>
      </c>
      <c r="R18" s="72">
        <v>8</v>
      </c>
      <c r="S18" s="73">
        <f t="shared" ref="S18" si="9">+Q18*R18</f>
        <v>8</v>
      </c>
      <c r="T18" s="75" t="s">
        <v>20</v>
      </c>
      <c r="U18" s="76" t="s">
        <v>47</v>
      </c>
      <c r="V18" s="68" t="s">
        <v>145</v>
      </c>
      <c r="W18" s="74" t="s">
        <v>144</v>
      </c>
      <c r="X18" s="79">
        <v>43101</v>
      </c>
      <c r="Y18" s="79">
        <v>43465</v>
      </c>
      <c r="Z18" s="74" t="s">
        <v>80</v>
      </c>
      <c r="AA18" s="74" t="s">
        <v>146</v>
      </c>
      <c r="AB18" s="74" t="s">
        <v>147</v>
      </c>
      <c r="AC18" s="74" t="s">
        <v>148</v>
      </c>
      <c r="AD18" s="80" t="s">
        <v>204</v>
      </c>
      <c r="AE18" s="79">
        <v>43220</v>
      </c>
      <c r="AF18" s="80" t="s">
        <v>295</v>
      </c>
      <c r="AG18" s="81"/>
    </row>
    <row r="19" spans="1:33" s="82" customFormat="1" ht="388.5" customHeight="1" x14ac:dyDescent="0.25">
      <c r="A19" s="67">
        <v>9</v>
      </c>
      <c r="B19" s="67" t="s">
        <v>209</v>
      </c>
      <c r="C19" s="68"/>
      <c r="D19" s="76">
        <v>18</v>
      </c>
      <c r="E19" s="70" t="s">
        <v>54</v>
      </c>
      <c r="F19" s="68" t="s">
        <v>135</v>
      </c>
      <c r="G19" s="68" t="s">
        <v>247</v>
      </c>
      <c r="H19" s="88" t="s">
        <v>149</v>
      </c>
      <c r="I19" s="71" t="s">
        <v>136</v>
      </c>
      <c r="J19" s="83">
        <v>3</v>
      </c>
      <c r="K19" s="83">
        <v>21</v>
      </c>
      <c r="L19" s="123">
        <f t="shared" si="2"/>
        <v>63</v>
      </c>
      <c r="M19" s="74" t="s">
        <v>44</v>
      </c>
      <c r="N19" s="74" t="s">
        <v>137</v>
      </c>
      <c r="O19" s="74" t="s">
        <v>59</v>
      </c>
      <c r="P19" s="78" t="s">
        <v>153</v>
      </c>
      <c r="Q19" s="83">
        <v>2</v>
      </c>
      <c r="R19" s="83">
        <v>13</v>
      </c>
      <c r="S19" s="73">
        <f t="shared" si="3"/>
        <v>26</v>
      </c>
      <c r="T19" s="75" t="s">
        <v>20</v>
      </c>
      <c r="U19" s="76" t="s">
        <v>47</v>
      </c>
      <c r="V19" s="68" t="s">
        <v>155</v>
      </c>
      <c r="W19" s="90" t="s">
        <v>191</v>
      </c>
      <c r="X19" s="79">
        <v>43101</v>
      </c>
      <c r="Y19" s="79">
        <v>43465</v>
      </c>
      <c r="Z19" s="90" t="s">
        <v>181</v>
      </c>
      <c r="AA19" s="90" t="s">
        <v>156</v>
      </c>
      <c r="AB19" s="90" t="s">
        <v>157</v>
      </c>
      <c r="AC19" s="90" t="s">
        <v>139</v>
      </c>
      <c r="AD19" s="91" t="s">
        <v>207</v>
      </c>
      <c r="AE19" s="79">
        <v>43220</v>
      </c>
      <c r="AF19" s="80" t="s">
        <v>296</v>
      </c>
      <c r="AG19" s="81"/>
    </row>
    <row r="20" spans="1:33" s="82" customFormat="1" ht="357" customHeight="1" x14ac:dyDescent="0.25">
      <c r="A20" s="67">
        <v>9</v>
      </c>
      <c r="B20" s="67" t="s">
        <v>242</v>
      </c>
      <c r="C20" s="68"/>
      <c r="D20" s="76">
        <v>18</v>
      </c>
      <c r="E20" s="70" t="s">
        <v>54</v>
      </c>
      <c r="F20" s="68" t="s">
        <v>135</v>
      </c>
      <c r="G20" s="68" t="s">
        <v>247</v>
      </c>
      <c r="H20" s="88" t="s">
        <v>149</v>
      </c>
      <c r="I20" s="71" t="s">
        <v>136</v>
      </c>
      <c r="J20" s="83">
        <v>3</v>
      </c>
      <c r="K20" s="83">
        <v>21</v>
      </c>
      <c r="L20" s="123">
        <f t="shared" ref="L20" si="10">+J20*K20</f>
        <v>63</v>
      </c>
      <c r="M20" s="74" t="s">
        <v>44</v>
      </c>
      <c r="N20" s="74" t="s">
        <v>137</v>
      </c>
      <c r="O20" s="74" t="s">
        <v>59</v>
      </c>
      <c r="P20" s="78" t="s">
        <v>153</v>
      </c>
      <c r="Q20" s="83">
        <v>2</v>
      </c>
      <c r="R20" s="83">
        <v>13</v>
      </c>
      <c r="S20" s="73">
        <f t="shared" ref="S20" si="11">+Q20*R20</f>
        <v>26</v>
      </c>
      <c r="T20" s="75" t="s">
        <v>20</v>
      </c>
      <c r="U20" s="76" t="s">
        <v>47</v>
      </c>
      <c r="V20" s="68" t="s">
        <v>155</v>
      </c>
      <c r="W20" s="90" t="s">
        <v>191</v>
      </c>
      <c r="X20" s="79">
        <v>43101</v>
      </c>
      <c r="Y20" s="79">
        <v>43465</v>
      </c>
      <c r="Z20" s="90" t="s">
        <v>181</v>
      </c>
      <c r="AA20" s="90" t="s">
        <v>156</v>
      </c>
      <c r="AB20" s="90" t="s">
        <v>157</v>
      </c>
      <c r="AC20" s="90" t="s">
        <v>139</v>
      </c>
      <c r="AD20" s="91" t="s">
        <v>243</v>
      </c>
      <c r="AE20" s="79">
        <v>43220</v>
      </c>
      <c r="AF20" s="80" t="s">
        <v>297</v>
      </c>
      <c r="AG20" s="81"/>
    </row>
    <row r="21" spans="1:33" s="82" customFormat="1" ht="395.25" customHeight="1" x14ac:dyDescent="0.25">
      <c r="A21" s="67">
        <v>9</v>
      </c>
      <c r="B21" s="67" t="s">
        <v>205</v>
      </c>
      <c r="C21" s="68"/>
      <c r="D21" s="76">
        <v>18</v>
      </c>
      <c r="E21" s="70" t="s">
        <v>54</v>
      </c>
      <c r="F21" s="68" t="s">
        <v>135</v>
      </c>
      <c r="G21" s="68" t="s">
        <v>247</v>
      </c>
      <c r="H21" s="88" t="s">
        <v>149</v>
      </c>
      <c r="I21" s="71" t="s">
        <v>136</v>
      </c>
      <c r="J21" s="83">
        <v>3</v>
      </c>
      <c r="K21" s="83">
        <v>21</v>
      </c>
      <c r="L21" s="123">
        <f t="shared" ref="L21:L22" si="12">+J21*K21</f>
        <v>63</v>
      </c>
      <c r="M21" s="74" t="s">
        <v>44</v>
      </c>
      <c r="N21" s="74" t="s">
        <v>137</v>
      </c>
      <c r="O21" s="74" t="s">
        <v>59</v>
      </c>
      <c r="P21" s="74" t="s">
        <v>153</v>
      </c>
      <c r="Q21" s="83">
        <v>2</v>
      </c>
      <c r="R21" s="83">
        <v>13</v>
      </c>
      <c r="S21" s="73">
        <f t="shared" ref="S21:S22" si="13">+Q21*R21</f>
        <v>26</v>
      </c>
      <c r="T21" s="75" t="s">
        <v>20</v>
      </c>
      <c r="U21" s="76" t="s">
        <v>47</v>
      </c>
      <c r="V21" s="68" t="s">
        <v>155</v>
      </c>
      <c r="W21" s="90" t="s">
        <v>191</v>
      </c>
      <c r="X21" s="79">
        <v>43101</v>
      </c>
      <c r="Y21" s="79">
        <v>43465</v>
      </c>
      <c r="Z21" s="90" t="s">
        <v>181</v>
      </c>
      <c r="AA21" s="90" t="s">
        <v>156</v>
      </c>
      <c r="AB21" s="90" t="s">
        <v>157</v>
      </c>
      <c r="AC21" s="90" t="s">
        <v>139</v>
      </c>
      <c r="AD21" s="80" t="s">
        <v>220</v>
      </c>
      <c r="AE21" s="79">
        <v>43220</v>
      </c>
      <c r="AF21" s="80" t="s">
        <v>298</v>
      </c>
      <c r="AG21" s="81"/>
    </row>
    <row r="22" spans="1:33" s="82" customFormat="1" ht="365.25" customHeight="1" x14ac:dyDescent="0.25">
      <c r="A22" s="67">
        <v>9</v>
      </c>
      <c r="B22" s="67" t="s">
        <v>206</v>
      </c>
      <c r="C22" s="68"/>
      <c r="D22" s="76">
        <v>18</v>
      </c>
      <c r="E22" s="70" t="s">
        <v>54</v>
      </c>
      <c r="F22" s="68" t="s">
        <v>135</v>
      </c>
      <c r="G22" s="68" t="s">
        <v>247</v>
      </c>
      <c r="H22" s="88" t="s">
        <v>149</v>
      </c>
      <c r="I22" s="71" t="s">
        <v>179</v>
      </c>
      <c r="J22" s="83">
        <v>3</v>
      </c>
      <c r="K22" s="83">
        <v>21</v>
      </c>
      <c r="L22" s="123">
        <f t="shared" si="12"/>
        <v>63</v>
      </c>
      <c r="M22" s="74" t="s">
        <v>44</v>
      </c>
      <c r="N22" s="74" t="s">
        <v>137</v>
      </c>
      <c r="O22" s="74" t="s">
        <v>59</v>
      </c>
      <c r="P22" s="74" t="s">
        <v>153</v>
      </c>
      <c r="Q22" s="83">
        <v>2</v>
      </c>
      <c r="R22" s="83">
        <v>13</v>
      </c>
      <c r="S22" s="73">
        <f t="shared" si="13"/>
        <v>26</v>
      </c>
      <c r="T22" s="75" t="s">
        <v>20</v>
      </c>
      <c r="U22" s="76" t="s">
        <v>47</v>
      </c>
      <c r="V22" s="68" t="s">
        <v>155</v>
      </c>
      <c r="W22" s="90" t="s">
        <v>191</v>
      </c>
      <c r="X22" s="79">
        <v>43101</v>
      </c>
      <c r="Y22" s="79">
        <v>43465</v>
      </c>
      <c r="Z22" s="90" t="s">
        <v>192</v>
      </c>
      <c r="AA22" s="90" t="s">
        <v>156</v>
      </c>
      <c r="AB22" s="90" t="s">
        <v>157</v>
      </c>
      <c r="AC22" s="90" t="s">
        <v>139</v>
      </c>
      <c r="AD22" s="80" t="s">
        <v>250</v>
      </c>
      <c r="AE22" s="79">
        <v>43220</v>
      </c>
      <c r="AF22" s="80" t="s">
        <v>299</v>
      </c>
      <c r="AG22" s="81"/>
    </row>
    <row r="23" spans="1:33" s="82" customFormat="1" ht="396" customHeight="1" x14ac:dyDescent="0.25">
      <c r="A23" s="67">
        <v>9</v>
      </c>
      <c r="B23" s="67" t="s">
        <v>209</v>
      </c>
      <c r="C23" s="68"/>
      <c r="D23" s="76">
        <v>19</v>
      </c>
      <c r="E23" s="70" t="s">
        <v>54</v>
      </c>
      <c r="F23" s="68" t="s">
        <v>150</v>
      </c>
      <c r="G23" s="68" t="s">
        <v>151</v>
      </c>
      <c r="H23" s="88" t="s">
        <v>190</v>
      </c>
      <c r="I23" s="71" t="s">
        <v>152</v>
      </c>
      <c r="J23" s="83">
        <v>4</v>
      </c>
      <c r="K23" s="83">
        <v>21</v>
      </c>
      <c r="L23" s="123">
        <f t="shared" si="2"/>
        <v>84</v>
      </c>
      <c r="M23" s="74" t="s">
        <v>44</v>
      </c>
      <c r="N23" s="74" t="s">
        <v>45</v>
      </c>
      <c r="O23" s="74" t="s">
        <v>59</v>
      </c>
      <c r="P23" s="78" t="s">
        <v>193</v>
      </c>
      <c r="Q23" s="83">
        <v>1</v>
      </c>
      <c r="R23" s="83">
        <v>8</v>
      </c>
      <c r="S23" s="73">
        <f t="shared" si="3"/>
        <v>8</v>
      </c>
      <c r="T23" s="75" t="s">
        <v>20</v>
      </c>
      <c r="U23" s="76" t="s">
        <v>47</v>
      </c>
      <c r="V23" s="68" t="s">
        <v>221</v>
      </c>
      <c r="W23" s="90" t="s">
        <v>154</v>
      </c>
      <c r="X23" s="79">
        <v>43101</v>
      </c>
      <c r="Y23" s="79">
        <v>43465</v>
      </c>
      <c r="Z23" s="90" t="s">
        <v>80</v>
      </c>
      <c r="AA23" s="92" t="s">
        <v>158</v>
      </c>
      <c r="AB23" s="90" t="s">
        <v>159</v>
      </c>
      <c r="AC23" s="92" t="s">
        <v>148</v>
      </c>
      <c r="AD23" s="80" t="s">
        <v>210</v>
      </c>
      <c r="AE23" s="79">
        <v>43220</v>
      </c>
      <c r="AF23" s="80" t="s">
        <v>300</v>
      </c>
      <c r="AG23" s="81"/>
    </row>
    <row r="24" spans="1:33" s="82" customFormat="1" ht="409.5" customHeight="1" x14ac:dyDescent="0.25">
      <c r="A24" s="67">
        <v>9</v>
      </c>
      <c r="B24" s="67" t="s">
        <v>242</v>
      </c>
      <c r="C24" s="68"/>
      <c r="D24" s="76">
        <v>19</v>
      </c>
      <c r="E24" s="70" t="s">
        <v>54</v>
      </c>
      <c r="F24" s="68" t="s">
        <v>150</v>
      </c>
      <c r="G24" s="68" t="s">
        <v>151</v>
      </c>
      <c r="H24" s="88" t="s">
        <v>190</v>
      </c>
      <c r="I24" s="71" t="s">
        <v>152</v>
      </c>
      <c r="J24" s="83">
        <v>4</v>
      </c>
      <c r="K24" s="83">
        <v>21</v>
      </c>
      <c r="L24" s="123">
        <f t="shared" ref="L24" si="14">+J24*K24</f>
        <v>84</v>
      </c>
      <c r="M24" s="74" t="s">
        <v>44</v>
      </c>
      <c r="N24" s="74" t="s">
        <v>45</v>
      </c>
      <c r="O24" s="74" t="s">
        <v>59</v>
      </c>
      <c r="P24" s="78" t="s">
        <v>193</v>
      </c>
      <c r="Q24" s="83">
        <v>1</v>
      </c>
      <c r="R24" s="83">
        <v>8</v>
      </c>
      <c r="S24" s="73">
        <f t="shared" ref="S24" si="15">+Q24*R24</f>
        <v>8</v>
      </c>
      <c r="T24" s="75" t="s">
        <v>20</v>
      </c>
      <c r="U24" s="76" t="s">
        <v>47</v>
      </c>
      <c r="V24" s="68" t="s">
        <v>221</v>
      </c>
      <c r="W24" s="90" t="s">
        <v>154</v>
      </c>
      <c r="X24" s="79">
        <v>43101</v>
      </c>
      <c r="Y24" s="79">
        <v>43465</v>
      </c>
      <c r="Z24" s="90" t="s">
        <v>80</v>
      </c>
      <c r="AA24" s="92" t="s">
        <v>158</v>
      </c>
      <c r="AB24" s="90" t="s">
        <v>159</v>
      </c>
      <c r="AC24" s="92" t="s">
        <v>148</v>
      </c>
      <c r="AD24" s="80" t="s">
        <v>244</v>
      </c>
      <c r="AE24" s="79">
        <v>43220</v>
      </c>
      <c r="AF24" s="80" t="s">
        <v>301</v>
      </c>
      <c r="AG24" s="81"/>
    </row>
    <row r="25" spans="1:33" s="82" customFormat="1" ht="409.5" customHeight="1" x14ac:dyDescent="0.25">
      <c r="A25" s="67">
        <v>9</v>
      </c>
      <c r="B25" s="67" t="s">
        <v>205</v>
      </c>
      <c r="C25" s="68"/>
      <c r="D25" s="76">
        <v>19</v>
      </c>
      <c r="E25" s="70" t="s">
        <v>54</v>
      </c>
      <c r="F25" s="68" t="s">
        <v>150</v>
      </c>
      <c r="G25" s="68" t="s">
        <v>151</v>
      </c>
      <c r="H25" s="88" t="s">
        <v>190</v>
      </c>
      <c r="I25" s="71" t="s">
        <v>152</v>
      </c>
      <c r="J25" s="83">
        <v>4</v>
      </c>
      <c r="K25" s="83">
        <v>21</v>
      </c>
      <c r="L25" s="123">
        <f t="shared" ref="L25:L26" si="16">+J25*K25</f>
        <v>84</v>
      </c>
      <c r="M25" s="74" t="s">
        <v>44</v>
      </c>
      <c r="N25" s="74" t="s">
        <v>45</v>
      </c>
      <c r="O25" s="74" t="s">
        <v>59</v>
      </c>
      <c r="P25" s="78" t="s">
        <v>193</v>
      </c>
      <c r="Q25" s="83">
        <v>1</v>
      </c>
      <c r="R25" s="83">
        <v>8</v>
      </c>
      <c r="S25" s="73">
        <f t="shared" ref="S25:S26" si="17">+Q25*R25</f>
        <v>8</v>
      </c>
      <c r="T25" s="75" t="s">
        <v>20</v>
      </c>
      <c r="U25" s="76" t="s">
        <v>47</v>
      </c>
      <c r="V25" s="68" t="s">
        <v>221</v>
      </c>
      <c r="W25" s="90" t="s">
        <v>154</v>
      </c>
      <c r="X25" s="79">
        <v>43101</v>
      </c>
      <c r="Y25" s="79">
        <v>43465</v>
      </c>
      <c r="Z25" s="90" t="s">
        <v>80</v>
      </c>
      <c r="AA25" s="92" t="s">
        <v>158</v>
      </c>
      <c r="AB25" s="90" t="s">
        <v>159</v>
      </c>
      <c r="AC25" s="92" t="s">
        <v>148</v>
      </c>
      <c r="AD25" s="80" t="s">
        <v>222</v>
      </c>
      <c r="AE25" s="79">
        <v>43220</v>
      </c>
      <c r="AF25" s="80" t="s">
        <v>276</v>
      </c>
      <c r="AG25" s="81"/>
    </row>
    <row r="26" spans="1:33" s="82" customFormat="1" ht="409.6" customHeight="1" x14ac:dyDescent="0.25">
      <c r="A26" s="67">
        <v>9</v>
      </c>
      <c r="B26" s="67" t="s">
        <v>206</v>
      </c>
      <c r="C26" s="68"/>
      <c r="D26" s="76">
        <v>19</v>
      </c>
      <c r="E26" s="70" t="s">
        <v>54</v>
      </c>
      <c r="F26" s="68" t="s">
        <v>150</v>
      </c>
      <c r="G26" s="68" t="s">
        <v>151</v>
      </c>
      <c r="H26" s="88" t="s">
        <v>190</v>
      </c>
      <c r="I26" s="71" t="s">
        <v>152</v>
      </c>
      <c r="J26" s="83">
        <v>4</v>
      </c>
      <c r="K26" s="83">
        <v>21</v>
      </c>
      <c r="L26" s="123">
        <f t="shared" si="16"/>
        <v>84</v>
      </c>
      <c r="M26" s="74" t="s">
        <v>44</v>
      </c>
      <c r="N26" s="74" t="s">
        <v>45</v>
      </c>
      <c r="O26" s="74" t="s">
        <v>59</v>
      </c>
      <c r="P26" s="78" t="s">
        <v>193</v>
      </c>
      <c r="Q26" s="83">
        <v>1</v>
      </c>
      <c r="R26" s="83">
        <v>8</v>
      </c>
      <c r="S26" s="73">
        <f t="shared" si="17"/>
        <v>8</v>
      </c>
      <c r="T26" s="75" t="s">
        <v>20</v>
      </c>
      <c r="U26" s="76" t="s">
        <v>47</v>
      </c>
      <c r="V26" s="68" t="s">
        <v>221</v>
      </c>
      <c r="W26" s="90" t="s">
        <v>154</v>
      </c>
      <c r="X26" s="79">
        <v>43101</v>
      </c>
      <c r="Y26" s="79">
        <v>43465</v>
      </c>
      <c r="Z26" s="90" t="s">
        <v>80</v>
      </c>
      <c r="AA26" s="92" t="s">
        <v>158</v>
      </c>
      <c r="AB26" s="90" t="s">
        <v>159</v>
      </c>
      <c r="AC26" s="92" t="s">
        <v>148</v>
      </c>
      <c r="AD26" s="93" t="s">
        <v>277</v>
      </c>
      <c r="AE26" s="94">
        <v>43220</v>
      </c>
      <c r="AF26" s="93" t="s">
        <v>302</v>
      </c>
      <c r="AG26" s="81"/>
    </row>
    <row r="27" spans="1:33" s="82" customFormat="1" ht="339.75" customHeight="1" x14ac:dyDescent="0.25">
      <c r="A27" s="67">
        <v>10</v>
      </c>
      <c r="B27" s="67" t="s">
        <v>62</v>
      </c>
      <c r="C27" s="68"/>
      <c r="D27" s="76">
        <v>21</v>
      </c>
      <c r="E27" s="70" t="s">
        <v>54</v>
      </c>
      <c r="F27" s="68" t="s">
        <v>194</v>
      </c>
      <c r="G27" s="68" t="s">
        <v>160</v>
      </c>
      <c r="H27" s="88" t="s">
        <v>195</v>
      </c>
      <c r="I27" s="71" t="s">
        <v>196</v>
      </c>
      <c r="J27" s="83">
        <v>2</v>
      </c>
      <c r="K27" s="83">
        <v>34</v>
      </c>
      <c r="L27" s="123">
        <f t="shared" si="2"/>
        <v>68</v>
      </c>
      <c r="M27" s="74" t="s">
        <v>44</v>
      </c>
      <c r="N27" s="74" t="s">
        <v>137</v>
      </c>
      <c r="O27" s="74" t="s">
        <v>46</v>
      </c>
      <c r="P27" s="74" t="s">
        <v>303</v>
      </c>
      <c r="Q27" s="72">
        <v>3</v>
      </c>
      <c r="R27" s="72">
        <v>21</v>
      </c>
      <c r="S27" s="73">
        <f t="shared" si="3"/>
        <v>63</v>
      </c>
      <c r="T27" s="75" t="s">
        <v>53</v>
      </c>
      <c r="U27" s="76" t="s">
        <v>47</v>
      </c>
      <c r="V27" s="68" t="s">
        <v>304</v>
      </c>
      <c r="W27" s="90" t="s">
        <v>161</v>
      </c>
      <c r="X27" s="79">
        <v>42917</v>
      </c>
      <c r="Y27" s="79">
        <v>43190</v>
      </c>
      <c r="Z27" s="95" t="s">
        <v>197</v>
      </c>
      <c r="AA27" s="95" t="s">
        <v>109</v>
      </c>
      <c r="AB27" s="95" t="s">
        <v>162</v>
      </c>
      <c r="AC27" s="95" t="s">
        <v>163</v>
      </c>
      <c r="AD27" s="96" t="s">
        <v>278</v>
      </c>
      <c r="AE27" s="79">
        <v>43220</v>
      </c>
      <c r="AF27" s="91" t="s">
        <v>269</v>
      </c>
      <c r="AG27" s="81"/>
    </row>
    <row r="28" spans="1:33" s="82" customFormat="1" ht="409.6" customHeight="1" x14ac:dyDescent="0.25">
      <c r="A28" s="67">
        <v>11</v>
      </c>
      <c r="B28" s="68" t="s">
        <v>78</v>
      </c>
      <c r="C28" s="68" t="s">
        <v>173</v>
      </c>
      <c r="D28" s="76">
        <v>24</v>
      </c>
      <c r="E28" s="70" t="s">
        <v>54</v>
      </c>
      <c r="F28" s="97" t="s">
        <v>63</v>
      </c>
      <c r="G28" s="97" t="s">
        <v>64</v>
      </c>
      <c r="H28" s="98" t="s">
        <v>65</v>
      </c>
      <c r="I28" s="97" t="s">
        <v>66</v>
      </c>
      <c r="J28" s="72">
        <v>3</v>
      </c>
      <c r="K28" s="72">
        <v>34</v>
      </c>
      <c r="L28" s="124">
        <f>+J28*K28</f>
        <v>102</v>
      </c>
      <c r="M28" s="100" t="s">
        <v>44</v>
      </c>
      <c r="N28" s="100" t="s">
        <v>45</v>
      </c>
      <c r="O28" s="100" t="s">
        <v>52</v>
      </c>
      <c r="P28" s="97" t="s">
        <v>198</v>
      </c>
      <c r="Q28" s="72">
        <v>2</v>
      </c>
      <c r="R28" s="72">
        <v>34</v>
      </c>
      <c r="S28" s="101">
        <f t="shared" ref="S28:S32" si="18">+Q28*R28</f>
        <v>68</v>
      </c>
      <c r="T28" s="75" t="s">
        <v>20</v>
      </c>
      <c r="U28" s="72" t="s">
        <v>47</v>
      </c>
      <c r="V28" s="97" t="s">
        <v>199</v>
      </c>
      <c r="W28" s="100" t="s">
        <v>67</v>
      </c>
      <c r="X28" s="86">
        <v>42917</v>
      </c>
      <c r="Y28" s="86">
        <v>43281</v>
      </c>
      <c r="Z28" s="100"/>
      <c r="AA28" s="86" t="s">
        <v>200</v>
      </c>
      <c r="AB28" s="88" t="s">
        <v>225</v>
      </c>
      <c r="AC28" s="100" t="s">
        <v>68</v>
      </c>
      <c r="AD28" s="102" t="s">
        <v>223</v>
      </c>
      <c r="AE28" s="79">
        <v>43220</v>
      </c>
      <c r="AF28" s="91" t="s">
        <v>270</v>
      </c>
      <c r="AG28" s="81"/>
    </row>
    <row r="29" spans="1:33" s="82" customFormat="1" ht="297" customHeight="1" x14ac:dyDescent="0.25">
      <c r="A29" s="67">
        <v>11</v>
      </c>
      <c r="B29" s="68" t="s">
        <v>78</v>
      </c>
      <c r="C29" s="68" t="s">
        <v>173</v>
      </c>
      <c r="D29" s="76">
        <v>25</v>
      </c>
      <c r="E29" s="70" t="s">
        <v>54</v>
      </c>
      <c r="F29" s="97" t="s">
        <v>69</v>
      </c>
      <c r="G29" s="97" t="s">
        <v>70</v>
      </c>
      <c r="H29" s="98" t="s">
        <v>211</v>
      </c>
      <c r="I29" s="97" t="s">
        <v>66</v>
      </c>
      <c r="J29" s="72">
        <v>2</v>
      </c>
      <c r="K29" s="72">
        <v>21</v>
      </c>
      <c r="L29" s="124">
        <f t="shared" ref="L29:L32" si="19">+J29*K29</f>
        <v>42</v>
      </c>
      <c r="M29" s="100" t="s">
        <v>44</v>
      </c>
      <c r="N29" s="100" t="s">
        <v>45</v>
      </c>
      <c r="O29" s="100" t="s">
        <v>46</v>
      </c>
      <c r="P29" s="97" t="s">
        <v>201</v>
      </c>
      <c r="Q29" s="72">
        <v>2</v>
      </c>
      <c r="R29" s="72">
        <v>21</v>
      </c>
      <c r="S29" s="73">
        <f t="shared" si="18"/>
        <v>42</v>
      </c>
      <c r="T29" s="103" t="s">
        <v>20</v>
      </c>
      <c r="U29" s="72" t="s">
        <v>47</v>
      </c>
      <c r="V29" s="97" t="s">
        <v>202</v>
      </c>
      <c r="W29" s="100" t="s">
        <v>67</v>
      </c>
      <c r="X29" s="86">
        <v>42917</v>
      </c>
      <c r="Y29" s="86">
        <v>43281</v>
      </c>
      <c r="Z29" s="100"/>
      <c r="AA29" s="104" t="s">
        <v>71</v>
      </c>
      <c r="AB29" s="105" t="s">
        <v>224</v>
      </c>
      <c r="AC29" s="100" t="s">
        <v>212</v>
      </c>
      <c r="AD29" s="91" t="s">
        <v>279</v>
      </c>
      <c r="AE29" s="79">
        <v>43220</v>
      </c>
      <c r="AF29" s="91" t="s">
        <v>271</v>
      </c>
      <c r="AG29" s="81"/>
    </row>
    <row r="30" spans="1:33" s="82" customFormat="1" ht="350.25" customHeight="1" x14ac:dyDescent="0.25">
      <c r="A30" s="67">
        <v>11</v>
      </c>
      <c r="B30" s="68" t="s">
        <v>78</v>
      </c>
      <c r="C30" s="68" t="s">
        <v>173</v>
      </c>
      <c r="D30" s="69">
        <v>26</v>
      </c>
      <c r="E30" s="70" t="s">
        <v>54</v>
      </c>
      <c r="F30" s="97" t="s">
        <v>213</v>
      </c>
      <c r="G30" s="97" t="s">
        <v>72</v>
      </c>
      <c r="H30" s="98" t="s">
        <v>214</v>
      </c>
      <c r="I30" s="97" t="s">
        <v>73</v>
      </c>
      <c r="J30" s="72">
        <v>3</v>
      </c>
      <c r="K30" s="72">
        <v>34</v>
      </c>
      <c r="L30" s="124">
        <f t="shared" si="19"/>
        <v>102</v>
      </c>
      <c r="M30" s="100" t="s">
        <v>44</v>
      </c>
      <c r="N30" s="100" t="s">
        <v>45</v>
      </c>
      <c r="O30" s="100" t="s">
        <v>52</v>
      </c>
      <c r="P30" s="97" t="s">
        <v>74</v>
      </c>
      <c r="Q30" s="72">
        <v>2</v>
      </c>
      <c r="R30" s="72">
        <v>34</v>
      </c>
      <c r="S30" s="73">
        <f t="shared" si="18"/>
        <v>68</v>
      </c>
      <c r="T30" s="75" t="s">
        <v>20</v>
      </c>
      <c r="U30" s="72" t="s">
        <v>47</v>
      </c>
      <c r="V30" s="97" t="s">
        <v>215</v>
      </c>
      <c r="W30" s="100" t="s">
        <v>67</v>
      </c>
      <c r="X30" s="86">
        <v>42917</v>
      </c>
      <c r="Y30" s="86">
        <v>43281</v>
      </c>
      <c r="Z30" s="100"/>
      <c r="AA30" s="86" t="s">
        <v>216</v>
      </c>
      <c r="AB30" s="105" t="s">
        <v>75</v>
      </c>
      <c r="AC30" s="100" t="s">
        <v>68</v>
      </c>
      <c r="AD30" s="91" t="s">
        <v>252</v>
      </c>
      <c r="AE30" s="79">
        <v>43220</v>
      </c>
      <c r="AF30" s="91" t="s">
        <v>305</v>
      </c>
      <c r="AG30" s="81"/>
    </row>
    <row r="31" spans="1:33" s="82" customFormat="1" ht="369.75" customHeight="1" x14ac:dyDescent="0.25">
      <c r="A31" s="67">
        <v>12</v>
      </c>
      <c r="B31" s="67" t="s">
        <v>79</v>
      </c>
      <c r="C31" s="68"/>
      <c r="D31" s="69">
        <v>32</v>
      </c>
      <c r="E31" s="100" t="s">
        <v>54</v>
      </c>
      <c r="F31" s="105" t="s">
        <v>119</v>
      </c>
      <c r="G31" s="105" t="s">
        <v>120</v>
      </c>
      <c r="H31" s="88" t="s">
        <v>121</v>
      </c>
      <c r="I31" s="105" t="s">
        <v>122</v>
      </c>
      <c r="J31" s="72">
        <v>2</v>
      </c>
      <c r="K31" s="72">
        <v>34</v>
      </c>
      <c r="L31" s="124">
        <f t="shared" si="19"/>
        <v>68</v>
      </c>
      <c r="M31" s="100" t="s">
        <v>76</v>
      </c>
      <c r="N31" s="100" t="s">
        <v>77</v>
      </c>
      <c r="O31" s="100" t="s">
        <v>52</v>
      </c>
      <c r="P31" s="91" t="s">
        <v>126</v>
      </c>
      <c r="Q31" s="72">
        <v>1</v>
      </c>
      <c r="R31" s="72">
        <v>34</v>
      </c>
      <c r="S31" s="73">
        <f t="shared" si="18"/>
        <v>34</v>
      </c>
      <c r="T31" s="75" t="s">
        <v>20</v>
      </c>
      <c r="U31" s="72" t="s">
        <v>47</v>
      </c>
      <c r="V31" s="91" t="s">
        <v>128</v>
      </c>
      <c r="W31" s="105" t="s">
        <v>129</v>
      </c>
      <c r="X31" s="86">
        <v>42907</v>
      </c>
      <c r="Y31" s="86">
        <v>43281</v>
      </c>
      <c r="Z31" s="105"/>
      <c r="AA31" s="105" t="s">
        <v>248</v>
      </c>
      <c r="AB31" s="105" t="s">
        <v>130</v>
      </c>
      <c r="AC31" s="105" t="s">
        <v>228</v>
      </c>
      <c r="AD31" s="80" t="s">
        <v>226</v>
      </c>
      <c r="AE31" s="79">
        <v>43220</v>
      </c>
      <c r="AF31" s="80" t="s">
        <v>306</v>
      </c>
      <c r="AG31" s="81"/>
    </row>
    <row r="32" spans="1:33" s="82" customFormat="1" ht="307.5" customHeight="1" x14ac:dyDescent="0.25">
      <c r="A32" s="67">
        <v>12</v>
      </c>
      <c r="B32" s="67" t="s">
        <v>79</v>
      </c>
      <c r="C32" s="68" t="s">
        <v>174</v>
      </c>
      <c r="D32" s="76">
        <v>36</v>
      </c>
      <c r="E32" s="100" t="s">
        <v>54</v>
      </c>
      <c r="F32" s="105" t="s">
        <v>123</v>
      </c>
      <c r="G32" s="105" t="s">
        <v>124</v>
      </c>
      <c r="H32" s="88" t="s">
        <v>262</v>
      </c>
      <c r="I32" s="97" t="s">
        <v>125</v>
      </c>
      <c r="J32" s="100">
        <v>2</v>
      </c>
      <c r="K32" s="100">
        <v>8</v>
      </c>
      <c r="L32" s="124">
        <f t="shared" si="19"/>
        <v>16</v>
      </c>
      <c r="M32" s="100" t="s">
        <v>44</v>
      </c>
      <c r="N32" s="100" t="s">
        <v>45</v>
      </c>
      <c r="O32" s="100" t="s">
        <v>52</v>
      </c>
      <c r="P32" s="97" t="s">
        <v>127</v>
      </c>
      <c r="Q32" s="100">
        <v>1</v>
      </c>
      <c r="R32" s="100">
        <v>8</v>
      </c>
      <c r="S32" s="99">
        <f t="shared" si="18"/>
        <v>8</v>
      </c>
      <c r="T32" s="75" t="s">
        <v>20</v>
      </c>
      <c r="U32" s="72" t="s">
        <v>47</v>
      </c>
      <c r="V32" s="91" t="s">
        <v>131</v>
      </c>
      <c r="W32" s="105" t="s">
        <v>129</v>
      </c>
      <c r="X32" s="86">
        <v>42907</v>
      </c>
      <c r="Y32" s="86">
        <v>43281</v>
      </c>
      <c r="Z32" s="86" t="s">
        <v>52</v>
      </c>
      <c r="AA32" s="105" t="s">
        <v>132</v>
      </c>
      <c r="AB32" s="100" t="s">
        <v>133</v>
      </c>
      <c r="AC32" s="105" t="s">
        <v>134</v>
      </c>
      <c r="AD32" s="80" t="s">
        <v>232</v>
      </c>
      <c r="AE32" s="79">
        <v>43220</v>
      </c>
      <c r="AF32" s="80" t="s">
        <v>307</v>
      </c>
      <c r="AG32" s="81"/>
    </row>
    <row r="33" spans="1:33" s="82" customFormat="1" ht="409.5" customHeight="1" x14ac:dyDescent="0.25">
      <c r="A33" s="67">
        <v>14</v>
      </c>
      <c r="B33" s="68" t="s">
        <v>81</v>
      </c>
      <c r="C33" s="68"/>
      <c r="D33" s="69"/>
      <c r="E33" s="74" t="s">
        <v>54</v>
      </c>
      <c r="F33" s="96" t="s">
        <v>164</v>
      </c>
      <c r="G33" s="96" t="s">
        <v>165</v>
      </c>
      <c r="H33" s="96" t="s">
        <v>229</v>
      </c>
      <c r="I33" s="96" t="s">
        <v>166</v>
      </c>
      <c r="J33" s="72">
        <v>3</v>
      </c>
      <c r="K33" s="72">
        <v>21</v>
      </c>
      <c r="L33" s="123">
        <f t="shared" ref="L33" si="20">+J33*K33</f>
        <v>63</v>
      </c>
      <c r="M33" s="74" t="s">
        <v>44</v>
      </c>
      <c r="N33" s="74" t="s">
        <v>51</v>
      </c>
      <c r="O33" s="74" t="s">
        <v>52</v>
      </c>
      <c r="P33" s="68" t="s">
        <v>230</v>
      </c>
      <c r="Q33" s="72">
        <v>2</v>
      </c>
      <c r="R33" s="72">
        <v>13</v>
      </c>
      <c r="S33" s="106">
        <f t="shared" ref="S33" si="21">+Q33*R33</f>
        <v>26</v>
      </c>
      <c r="T33" s="75" t="s">
        <v>20</v>
      </c>
      <c r="U33" s="76" t="s">
        <v>47</v>
      </c>
      <c r="V33" s="68" t="s">
        <v>253</v>
      </c>
      <c r="W33" s="74" t="s">
        <v>167</v>
      </c>
      <c r="X33" s="107">
        <v>43102</v>
      </c>
      <c r="Y33" s="107">
        <v>43465</v>
      </c>
      <c r="Z33" s="108" t="s">
        <v>168</v>
      </c>
      <c r="AA33" s="70" t="s">
        <v>109</v>
      </c>
      <c r="AB33" s="68" t="s">
        <v>169</v>
      </c>
      <c r="AC33" s="68" t="s">
        <v>170</v>
      </c>
      <c r="AD33" s="68" t="s">
        <v>254</v>
      </c>
      <c r="AE33" s="79">
        <v>43220</v>
      </c>
      <c r="AF33" s="80" t="s">
        <v>308</v>
      </c>
      <c r="AG33" s="81"/>
    </row>
    <row r="34" spans="1:33" s="82" customFormat="1" ht="252" customHeight="1" x14ac:dyDescent="0.25">
      <c r="A34" s="67">
        <v>15</v>
      </c>
      <c r="B34" s="68" t="s">
        <v>87</v>
      </c>
      <c r="C34" s="68"/>
      <c r="D34" s="76">
        <v>39</v>
      </c>
      <c r="E34" s="70" t="s">
        <v>54</v>
      </c>
      <c r="F34" s="109" t="s">
        <v>265</v>
      </c>
      <c r="G34" s="110" t="s">
        <v>256</v>
      </c>
      <c r="H34" s="110" t="s">
        <v>82</v>
      </c>
      <c r="I34" s="110" t="s">
        <v>83</v>
      </c>
      <c r="J34" s="72">
        <v>2</v>
      </c>
      <c r="K34" s="72">
        <v>21</v>
      </c>
      <c r="L34" s="123">
        <f>+J34*K34</f>
        <v>42</v>
      </c>
      <c r="M34" s="110" t="s">
        <v>44</v>
      </c>
      <c r="N34" s="70" t="s">
        <v>45</v>
      </c>
      <c r="O34" s="110" t="s">
        <v>49</v>
      </c>
      <c r="P34" s="110" t="s">
        <v>84</v>
      </c>
      <c r="Q34" s="70">
        <v>2</v>
      </c>
      <c r="R34" s="70">
        <v>21</v>
      </c>
      <c r="S34" s="101">
        <f t="shared" ref="S34:S38" si="22">+Q34*R34</f>
        <v>42</v>
      </c>
      <c r="T34" s="75" t="s">
        <v>20</v>
      </c>
      <c r="U34" s="111" t="s">
        <v>50</v>
      </c>
      <c r="V34" s="97" t="s">
        <v>88</v>
      </c>
      <c r="W34" s="100" t="s">
        <v>257</v>
      </c>
      <c r="X34" s="86">
        <v>42901</v>
      </c>
      <c r="Y34" s="86">
        <v>43266</v>
      </c>
      <c r="Z34" s="100" t="s">
        <v>258</v>
      </c>
      <c r="AA34" s="86" t="s">
        <v>85</v>
      </c>
      <c r="AB34" s="105" t="s">
        <v>259</v>
      </c>
      <c r="AC34" s="68" t="s">
        <v>86</v>
      </c>
      <c r="AD34" s="110" t="s">
        <v>231</v>
      </c>
      <c r="AE34" s="79">
        <v>43220</v>
      </c>
      <c r="AF34" s="80" t="s">
        <v>272</v>
      </c>
      <c r="AG34" s="81"/>
    </row>
    <row r="35" spans="1:33" s="82" customFormat="1" ht="409.5" customHeight="1" x14ac:dyDescent="0.25">
      <c r="A35" s="67">
        <v>16</v>
      </c>
      <c r="B35" s="67" t="s">
        <v>89</v>
      </c>
      <c r="C35" s="68" t="s">
        <v>280</v>
      </c>
      <c r="D35" s="69">
        <v>41</v>
      </c>
      <c r="E35" s="100" t="s">
        <v>54</v>
      </c>
      <c r="F35" s="105" t="s">
        <v>90</v>
      </c>
      <c r="G35" s="112" t="s">
        <v>281</v>
      </c>
      <c r="H35" s="113" t="s">
        <v>91</v>
      </c>
      <c r="I35" s="112" t="s">
        <v>263</v>
      </c>
      <c r="J35" s="114">
        <v>3</v>
      </c>
      <c r="K35" s="114">
        <v>34</v>
      </c>
      <c r="L35" s="125">
        <f t="shared" ref="L35:L36" si="23">+J35*K35</f>
        <v>102</v>
      </c>
      <c r="M35" s="116" t="s">
        <v>44</v>
      </c>
      <c r="N35" s="116" t="s">
        <v>45</v>
      </c>
      <c r="O35" s="116" t="s">
        <v>49</v>
      </c>
      <c r="P35" s="112" t="s">
        <v>282</v>
      </c>
      <c r="Q35" s="114">
        <v>2</v>
      </c>
      <c r="R35" s="114">
        <v>34</v>
      </c>
      <c r="S35" s="115">
        <f t="shared" si="22"/>
        <v>68</v>
      </c>
      <c r="T35" s="75" t="s">
        <v>20</v>
      </c>
      <c r="U35" s="114" t="s">
        <v>47</v>
      </c>
      <c r="V35" s="112" t="s">
        <v>92</v>
      </c>
      <c r="W35" s="112" t="s">
        <v>283</v>
      </c>
      <c r="X35" s="86">
        <v>42898</v>
      </c>
      <c r="Y35" s="86">
        <v>43266</v>
      </c>
      <c r="Z35" s="112"/>
      <c r="AA35" s="104" t="s">
        <v>93</v>
      </c>
      <c r="AB35" s="112" t="s">
        <v>94</v>
      </c>
      <c r="AC35" s="105" t="s">
        <v>95</v>
      </c>
      <c r="AD35" s="91" t="s">
        <v>260</v>
      </c>
      <c r="AE35" s="79">
        <v>43220</v>
      </c>
      <c r="AF35" s="91" t="s">
        <v>273</v>
      </c>
      <c r="AG35" s="81"/>
    </row>
    <row r="36" spans="1:33" s="82" customFormat="1" ht="347.25" customHeight="1" x14ac:dyDescent="0.25">
      <c r="A36" s="67">
        <v>16</v>
      </c>
      <c r="B36" s="67" t="s">
        <v>89</v>
      </c>
      <c r="C36" s="68" t="s">
        <v>280</v>
      </c>
      <c r="D36" s="76">
        <v>42</v>
      </c>
      <c r="E36" s="100" t="s">
        <v>54</v>
      </c>
      <c r="F36" s="105" t="s">
        <v>96</v>
      </c>
      <c r="G36" s="105" t="s">
        <v>97</v>
      </c>
      <c r="H36" s="88" t="s">
        <v>284</v>
      </c>
      <c r="I36" s="105" t="s">
        <v>98</v>
      </c>
      <c r="J36" s="72">
        <v>3</v>
      </c>
      <c r="K36" s="72">
        <v>34</v>
      </c>
      <c r="L36" s="124">
        <f t="shared" si="23"/>
        <v>102</v>
      </c>
      <c r="M36" s="100" t="s">
        <v>44</v>
      </c>
      <c r="N36" s="100" t="s">
        <v>45</v>
      </c>
      <c r="O36" s="100" t="s">
        <v>52</v>
      </c>
      <c r="P36" s="105" t="s">
        <v>99</v>
      </c>
      <c r="Q36" s="72">
        <v>2</v>
      </c>
      <c r="R36" s="72">
        <v>34</v>
      </c>
      <c r="S36" s="117">
        <f t="shared" si="22"/>
        <v>68</v>
      </c>
      <c r="T36" s="75" t="s">
        <v>20</v>
      </c>
      <c r="U36" s="72" t="s">
        <v>50</v>
      </c>
      <c r="V36" s="105" t="s">
        <v>100</v>
      </c>
      <c r="W36" s="112" t="s">
        <v>283</v>
      </c>
      <c r="X36" s="86">
        <v>42898</v>
      </c>
      <c r="Y36" s="86">
        <v>43266</v>
      </c>
      <c r="Z36" s="105"/>
      <c r="AA36" s="104" t="s">
        <v>93</v>
      </c>
      <c r="AB36" s="112" t="s">
        <v>94</v>
      </c>
      <c r="AC36" s="105" t="s">
        <v>101</v>
      </c>
      <c r="AD36" s="91" t="s">
        <v>245</v>
      </c>
      <c r="AE36" s="79">
        <v>43220</v>
      </c>
      <c r="AF36" s="91" t="s">
        <v>274</v>
      </c>
      <c r="AG36" s="81"/>
    </row>
    <row r="37" spans="1:33" s="82" customFormat="1" ht="409.5" customHeight="1" x14ac:dyDescent="0.25">
      <c r="A37" s="67">
        <v>17</v>
      </c>
      <c r="B37" s="68" t="s">
        <v>108</v>
      </c>
      <c r="C37" s="68" t="s">
        <v>172</v>
      </c>
      <c r="D37" s="76">
        <v>45</v>
      </c>
      <c r="E37" s="70" t="s">
        <v>54</v>
      </c>
      <c r="F37" s="68" t="s">
        <v>102</v>
      </c>
      <c r="G37" s="68" t="s">
        <v>103</v>
      </c>
      <c r="H37" s="71" t="s">
        <v>104</v>
      </c>
      <c r="I37" s="71" t="s">
        <v>264</v>
      </c>
      <c r="J37" s="72">
        <v>3</v>
      </c>
      <c r="K37" s="72">
        <v>34</v>
      </c>
      <c r="L37" s="123">
        <f t="shared" ref="L37:L38" si="24">+J37*K37</f>
        <v>102</v>
      </c>
      <c r="M37" s="74" t="s">
        <v>44</v>
      </c>
      <c r="N37" s="74" t="s">
        <v>48</v>
      </c>
      <c r="O37" s="74" t="s">
        <v>49</v>
      </c>
      <c r="P37" s="68" t="s">
        <v>105</v>
      </c>
      <c r="Q37" s="72">
        <v>2</v>
      </c>
      <c r="R37" s="72">
        <v>34</v>
      </c>
      <c r="S37" s="73">
        <f t="shared" si="22"/>
        <v>68</v>
      </c>
      <c r="T37" s="75" t="s">
        <v>20</v>
      </c>
      <c r="U37" s="76" t="s">
        <v>50</v>
      </c>
      <c r="V37" s="68" t="s">
        <v>285</v>
      </c>
      <c r="W37" s="68" t="s">
        <v>67</v>
      </c>
      <c r="X37" s="86">
        <v>42902</v>
      </c>
      <c r="Y37" s="86">
        <v>43267</v>
      </c>
      <c r="Z37" s="107" t="s">
        <v>93</v>
      </c>
      <c r="AA37" s="68" t="s">
        <v>106</v>
      </c>
      <c r="AB37" s="68" t="s">
        <v>286</v>
      </c>
      <c r="AC37" s="68" t="s">
        <v>107</v>
      </c>
      <c r="AD37" s="68" t="s">
        <v>227</v>
      </c>
      <c r="AE37" s="79">
        <v>43220</v>
      </c>
      <c r="AF37" s="91" t="s">
        <v>309</v>
      </c>
      <c r="AG37" s="81"/>
    </row>
    <row r="38" spans="1:33" s="82" customFormat="1" ht="408.75" customHeight="1" x14ac:dyDescent="0.25">
      <c r="A38" s="67">
        <v>19</v>
      </c>
      <c r="B38" s="67" t="s">
        <v>118</v>
      </c>
      <c r="C38" s="68" t="s">
        <v>171</v>
      </c>
      <c r="D38" s="76">
        <v>52</v>
      </c>
      <c r="E38" s="70" t="s">
        <v>54</v>
      </c>
      <c r="F38" s="110" t="s">
        <v>110</v>
      </c>
      <c r="G38" s="110" t="s">
        <v>111</v>
      </c>
      <c r="H38" s="118" t="s">
        <v>266</v>
      </c>
      <c r="I38" s="110" t="s">
        <v>112</v>
      </c>
      <c r="J38" s="114">
        <v>2</v>
      </c>
      <c r="K38" s="114">
        <v>34</v>
      </c>
      <c r="L38" s="123">
        <f t="shared" si="24"/>
        <v>68</v>
      </c>
      <c r="M38" s="70" t="s">
        <v>44</v>
      </c>
      <c r="N38" s="70" t="s">
        <v>45</v>
      </c>
      <c r="O38" s="70" t="s">
        <v>59</v>
      </c>
      <c r="P38" s="110" t="s">
        <v>113</v>
      </c>
      <c r="Q38" s="114">
        <v>1</v>
      </c>
      <c r="R38" s="114">
        <v>34</v>
      </c>
      <c r="S38" s="101">
        <f t="shared" si="22"/>
        <v>34</v>
      </c>
      <c r="T38" s="75" t="s">
        <v>20</v>
      </c>
      <c r="U38" s="111" t="s">
        <v>50</v>
      </c>
      <c r="V38" s="118" t="s">
        <v>114</v>
      </c>
      <c r="W38" s="88" t="s">
        <v>115</v>
      </c>
      <c r="X38" s="86">
        <v>42917</v>
      </c>
      <c r="Y38" s="86">
        <v>43342</v>
      </c>
      <c r="Z38" s="86"/>
      <c r="AA38" s="100" t="s">
        <v>109</v>
      </c>
      <c r="AB38" s="107" t="s">
        <v>116</v>
      </c>
      <c r="AC38" s="110" t="s">
        <v>117</v>
      </c>
      <c r="AD38" s="110" t="s">
        <v>287</v>
      </c>
      <c r="AE38" s="79">
        <v>43220</v>
      </c>
      <c r="AF38" s="91" t="s">
        <v>310</v>
      </c>
      <c r="AG38" s="81"/>
    </row>
    <row r="40" spans="1:33" ht="31.5" customHeight="1" x14ac:dyDescent="0.25">
      <c r="A40" s="46" t="s">
        <v>267</v>
      </c>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row>
    <row r="58" spans="5:7" x14ac:dyDescent="0.3">
      <c r="E58" s="25"/>
    </row>
    <row r="59" spans="5:7" x14ac:dyDescent="0.3">
      <c r="G59" s="26"/>
    </row>
  </sheetData>
  <mergeCells count="23">
    <mergeCell ref="G1:V1"/>
    <mergeCell ref="A40:AF40"/>
    <mergeCell ref="AE10:AF10"/>
    <mergeCell ref="A2:AD2"/>
    <mergeCell ref="A3:C3"/>
    <mergeCell ref="A4:C4"/>
    <mergeCell ref="D7:E7"/>
    <mergeCell ref="M10:T10"/>
    <mergeCell ref="U10:Z10"/>
    <mergeCell ref="D10:I10"/>
    <mergeCell ref="J10:L10"/>
    <mergeCell ref="X4:AD4"/>
    <mergeCell ref="X3:AD3"/>
    <mergeCell ref="D3:W3"/>
    <mergeCell ref="D4:W4"/>
    <mergeCell ref="AA10:AD10"/>
    <mergeCell ref="A6:AD6"/>
    <mergeCell ref="A10:C10"/>
    <mergeCell ref="F8:AD8"/>
    <mergeCell ref="D8:E8"/>
    <mergeCell ref="A7:C7"/>
    <mergeCell ref="A8:C8"/>
    <mergeCell ref="F7:AD7"/>
  </mergeCells>
  <conditionalFormatting sqref="L28:O30 S35:S36 L35:O36 S13:U13 S16:U16 L13:O13 L16:O16 U28:U30 U35:U36 L31:L32 M31:O33 S28:S32 T31:U33">
    <cfRule type="cellIs" dxfId="375" priority="721" operator="between">
      <formula>1</formula>
      <formula>16</formula>
    </cfRule>
    <cfRule type="cellIs" dxfId="374" priority="722" operator="between">
      <formula>17</formula>
      <formula>32</formula>
    </cfRule>
    <cfRule type="cellIs" dxfId="373" priority="723" operator="between">
      <formula>34</formula>
      <formula>63</formula>
    </cfRule>
    <cfRule type="cellIs" dxfId="372" priority="724" operator="between">
      <formula>68</formula>
      <formula>136</formula>
    </cfRule>
  </conditionalFormatting>
  <conditionalFormatting sqref="T12:U12 L12:O12">
    <cfRule type="cellIs" dxfId="371" priority="533" operator="between">
      <formula>1</formula>
      <formula>16</formula>
    </cfRule>
    <cfRule type="cellIs" dxfId="370" priority="534" operator="between">
      <formula>17</formula>
      <formula>32</formula>
    </cfRule>
    <cfRule type="cellIs" dxfId="369" priority="535" operator="between">
      <formula>34</formula>
      <formula>63</formula>
    </cfRule>
    <cfRule type="cellIs" dxfId="368" priority="536" operator="between">
      <formula>68</formula>
      <formula>136</formula>
    </cfRule>
  </conditionalFormatting>
  <conditionalFormatting sqref="S12">
    <cfRule type="cellIs" dxfId="367" priority="529" operator="between">
      <formula>1</formula>
      <formula>16</formula>
    </cfRule>
    <cfRule type="cellIs" dxfId="366" priority="530" operator="between">
      <formula>17</formula>
      <formula>32</formula>
    </cfRule>
    <cfRule type="cellIs" dxfId="365" priority="531" operator="between">
      <formula>34</formula>
      <formula>63</formula>
    </cfRule>
    <cfRule type="cellIs" dxfId="364" priority="532" operator="between">
      <formula>68</formula>
      <formula>136</formula>
    </cfRule>
  </conditionalFormatting>
  <conditionalFormatting sqref="L19 L23 L27">
    <cfRule type="cellIs" dxfId="363" priority="509" operator="between">
      <formula>1</formula>
      <formula>16</formula>
    </cfRule>
    <cfRule type="cellIs" dxfId="362" priority="510" operator="between">
      <formula>17</formula>
      <formula>32</formula>
    </cfRule>
    <cfRule type="cellIs" dxfId="361" priority="511" operator="between">
      <formula>34</formula>
      <formula>63</formula>
    </cfRule>
    <cfRule type="cellIs" dxfId="360" priority="512" operator="between">
      <formula>68</formula>
      <formula>136</formula>
    </cfRule>
  </conditionalFormatting>
  <conditionalFormatting sqref="S19 S23 S27">
    <cfRule type="cellIs" dxfId="359" priority="501" operator="between">
      <formula>1</formula>
      <formula>16</formula>
    </cfRule>
    <cfRule type="cellIs" dxfId="358" priority="502" operator="between">
      <formula>17</formula>
      <formula>32</formula>
    </cfRule>
    <cfRule type="cellIs" dxfId="357" priority="503" operator="between">
      <formula>34</formula>
      <formula>63</formula>
    </cfRule>
    <cfRule type="cellIs" dxfId="356" priority="504" operator="between">
      <formula>68</formula>
      <formula>136</formula>
    </cfRule>
  </conditionalFormatting>
  <conditionalFormatting sqref="L33 S33">
    <cfRule type="cellIs" dxfId="355" priority="493" operator="between">
      <formula>1</formula>
      <formula>16</formula>
    </cfRule>
    <cfRule type="cellIs" dxfId="354" priority="494" operator="between">
      <formula>17</formula>
      <formula>32</formula>
    </cfRule>
    <cfRule type="cellIs" dxfId="353" priority="495" operator="between">
      <formula>34</formula>
      <formula>63</formula>
    </cfRule>
    <cfRule type="cellIs" dxfId="352" priority="496" operator="between">
      <formula>68</formula>
      <formula>136</formula>
    </cfRule>
  </conditionalFormatting>
  <conditionalFormatting sqref="U34 L34">
    <cfRule type="cellIs" dxfId="351" priority="469" operator="between">
      <formula>1</formula>
      <formula>16</formula>
    </cfRule>
    <cfRule type="cellIs" dxfId="350" priority="470" operator="between">
      <formula>17</formula>
      <formula>32</formula>
    </cfRule>
    <cfRule type="cellIs" dxfId="349" priority="471" operator="between">
      <formula>34</formula>
      <formula>63</formula>
    </cfRule>
    <cfRule type="cellIs" dxfId="348" priority="472" operator="between">
      <formula>68</formula>
      <formula>136</formula>
    </cfRule>
  </conditionalFormatting>
  <conditionalFormatting sqref="S34">
    <cfRule type="cellIs" dxfId="347" priority="465" operator="between">
      <formula>1</formula>
      <formula>16</formula>
    </cfRule>
    <cfRule type="cellIs" dxfId="346" priority="466" operator="between">
      <formula>17</formula>
      <formula>32</formula>
    </cfRule>
    <cfRule type="cellIs" dxfId="345" priority="467" operator="between">
      <formula>34</formula>
      <formula>63</formula>
    </cfRule>
    <cfRule type="cellIs" dxfId="344" priority="468" operator="between">
      <formula>68</formula>
      <formula>136</formula>
    </cfRule>
  </conditionalFormatting>
  <conditionalFormatting sqref="L37:O37 S37 U37">
    <cfRule type="cellIs" dxfId="343" priority="445" operator="between">
      <formula>1</formula>
      <formula>16</formula>
    </cfRule>
    <cfRule type="cellIs" dxfId="342" priority="446" operator="between">
      <formula>17</formula>
      <formula>32</formula>
    </cfRule>
    <cfRule type="cellIs" dxfId="341" priority="447" operator="between">
      <formula>34</formula>
      <formula>63</formula>
    </cfRule>
    <cfRule type="cellIs" dxfId="340" priority="448" operator="between">
      <formula>68</formula>
      <formula>136</formula>
    </cfRule>
  </conditionalFormatting>
  <conditionalFormatting sqref="S38 L38:O38 U38">
    <cfRule type="cellIs" dxfId="339" priority="421" operator="between">
      <formula>1</formula>
      <formula>16</formula>
    </cfRule>
    <cfRule type="cellIs" dxfId="338" priority="422" operator="between">
      <formula>17</formula>
      <formula>32</formula>
    </cfRule>
    <cfRule type="cellIs" dxfId="337" priority="423" operator="between">
      <formula>34</formula>
      <formula>63</formula>
    </cfRule>
    <cfRule type="cellIs" dxfId="336" priority="424" operator="between">
      <formula>68</formula>
      <formula>136</formula>
    </cfRule>
  </conditionalFormatting>
  <conditionalFormatting sqref="N19 N23 N27">
    <cfRule type="cellIs" dxfId="335" priority="381" operator="between">
      <formula>1</formula>
      <formula>16</formula>
    </cfRule>
    <cfRule type="cellIs" dxfId="334" priority="382" operator="between">
      <formula>17</formula>
      <formula>32</formula>
    </cfRule>
    <cfRule type="cellIs" dxfId="333" priority="383" operator="between">
      <formula>34</formula>
      <formula>63</formula>
    </cfRule>
    <cfRule type="cellIs" dxfId="332" priority="384" operator="between">
      <formula>68</formula>
      <formula>136</formula>
    </cfRule>
  </conditionalFormatting>
  <conditionalFormatting sqref="M27:O27">
    <cfRule type="cellIs" dxfId="331" priority="357" operator="between">
      <formula>1</formula>
      <formula>16</formula>
    </cfRule>
    <cfRule type="cellIs" dxfId="330" priority="358" operator="between">
      <formula>17</formula>
      <formula>32</formula>
    </cfRule>
    <cfRule type="cellIs" dxfId="329" priority="359" operator="between">
      <formula>34</formula>
      <formula>63</formula>
    </cfRule>
    <cfRule type="cellIs" dxfId="328" priority="360" operator="between">
      <formula>68</formula>
      <formula>136</formula>
    </cfRule>
  </conditionalFormatting>
  <conditionalFormatting sqref="M19 M23 M27">
    <cfRule type="cellIs" dxfId="327" priority="353" operator="between">
      <formula>1</formula>
      <formula>16</formula>
    </cfRule>
    <cfRule type="cellIs" dxfId="326" priority="354" operator="between">
      <formula>17</formula>
      <formula>32</formula>
    </cfRule>
    <cfRule type="cellIs" dxfId="325" priority="355" operator="between">
      <formula>34</formula>
      <formula>63</formula>
    </cfRule>
    <cfRule type="cellIs" dxfId="324" priority="356" operator="between">
      <formula>68</formula>
      <formula>136</formula>
    </cfRule>
  </conditionalFormatting>
  <conditionalFormatting sqref="O19 O23 O27">
    <cfRule type="cellIs" dxfId="323" priority="349" operator="between">
      <formula>1</formula>
      <formula>16</formula>
    </cfRule>
    <cfRule type="cellIs" dxfId="322" priority="350" operator="between">
      <formula>17</formula>
      <formula>32</formula>
    </cfRule>
    <cfRule type="cellIs" dxfId="321" priority="351" operator="between">
      <formula>34</formula>
      <formula>63</formula>
    </cfRule>
    <cfRule type="cellIs" dxfId="320" priority="352" operator="between">
      <formula>68</formula>
      <formula>136</formula>
    </cfRule>
  </conditionalFormatting>
  <conditionalFormatting sqref="U27">
    <cfRule type="cellIs" dxfId="319" priority="345" operator="between">
      <formula>1</formula>
      <formula>16</formula>
    </cfRule>
    <cfRule type="cellIs" dxfId="318" priority="346" operator="between">
      <formula>17</formula>
      <formula>32</formula>
    </cfRule>
    <cfRule type="cellIs" dxfId="317" priority="347" operator="between">
      <formula>34</formula>
      <formula>63</formula>
    </cfRule>
    <cfRule type="cellIs" dxfId="316" priority="348" operator="between">
      <formula>68</formula>
      <formula>136</formula>
    </cfRule>
  </conditionalFormatting>
  <conditionalFormatting sqref="T19">
    <cfRule type="cellIs" dxfId="315" priority="341" operator="between">
      <formula>1</formula>
      <formula>16</formula>
    </cfRule>
    <cfRule type="cellIs" dxfId="314" priority="342" operator="between">
      <formula>17</formula>
      <formula>32</formula>
    </cfRule>
    <cfRule type="cellIs" dxfId="313" priority="343" operator="between">
      <formula>34</formula>
      <formula>63</formula>
    </cfRule>
    <cfRule type="cellIs" dxfId="312" priority="344" operator="between">
      <formula>68</formula>
      <formula>136</formula>
    </cfRule>
  </conditionalFormatting>
  <conditionalFormatting sqref="U19 U23 U27">
    <cfRule type="cellIs" dxfId="311" priority="337" operator="between">
      <formula>1</formula>
      <formula>16</formula>
    </cfRule>
    <cfRule type="cellIs" dxfId="310" priority="338" operator="between">
      <formula>17</formula>
      <formula>32</formula>
    </cfRule>
    <cfRule type="cellIs" dxfId="309" priority="339" operator="between">
      <formula>34</formula>
      <formula>63</formula>
    </cfRule>
    <cfRule type="cellIs" dxfId="308" priority="340" operator="between">
      <formula>68</formula>
      <formula>136</formula>
    </cfRule>
  </conditionalFormatting>
  <conditionalFormatting sqref="L14">
    <cfRule type="cellIs" dxfId="307" priority="317" operator="between">
      <formula>1</formula>
      <formula>16</formula>
    </cfRule>
    <cfRule type="cellIs" dxfId="306" priority="318" operator="between">
      <formula>17</formula>
      <formula>32</formula>
    </cfRule>
    <cfRule type="cellIs" dxfId="305" priority="319" operator="between">
      <formula>34</formula>
      <formula>63</formula>
    </cfRule>
    <cfRule type="cellIs" dxfId="304" priority="320" operator="between">
      <formula>68</formula>
      <formula>136</formula>
    </cfRule>
  </conditionalFormatting>
  <conditionalFormatting sqref="S14">
    <cfRule type="cellIs" dxfId="303" priority="313" operator="between">
      <formula>1</formula>
      <formula>16</formula>
    </cfRule>
    <cfRule type="cellIs" dxfId="302" priority="314" operator="between">
      <formula>17</formula>
      <formula>32</formula>
    </cfRule>
    <cfRule type="cellIs" dxfId="301" priority="315" operator="between">
      <formula>34</formula>
      <formula>63</formula>
    </cfRule>
    <cfRule type="cellIs" dxfId="300" priority="316" operator="between">
      <formula>68</formula>
      <formula>136</formula>
    </cfRule>
  </conditionalFormatting>
  <conditionalFormatting sqref="M14">
    <cfRule type="cellIs" dxfId="299" priority="309" operator="between">
      <formula>1</formula>
      <formula>16</formula>
    </cfRule>
    <cfRule type="cellIs" dxfId="298" priority="310" operator="between">
      <formula>17</formula>
      <formula>32</formula>
    </cfRule>
    <cfRule type="cellIs" dxfId="297" priority="311" operator="between">
      <formula>34</formula>
      <formula>63</formula>
    </cfRule>
    <cfRule type="cellIs" dxfId="296" priority="312" operator="between">
      <formula>68</formula>
      <formula>136</formula>
    </cfRule>
  </conditionalFormatting>
  <conditionalFormatting sqref="N14">
    <cfRule type="cellIs" dxfId="295" priority="305" operator="between">
      <formula>1</formula>
      <formula>16</formula>
    </cfRule>
    <cfRule type="cellIs" dxfId="294" priority="306" operator="between">
      <formula>17</formula>
      <formula>32</formula>
    </cfRule>
    <cfRule type="cellIs" dxfId="293" priority="307" operator="between">
      <formula>34</formula>
      <formula>63</formula>
    </cfRule>
    <cfRule type="cellIs" dxfId="292" priority="308" operator="between">
      <formula>68</formula>
      <formula>136</formula>
    </cfRule>
  </conditionalFormatting>
  <conditionalFormatting sqref="O14">
    <cfRule type="cellIs" dxfId="291" priority="301" operator="between">
      <formula>1</formula>
      <formula>16</formula>
    </cfRule>
    <cfRule type="cellIs" dxfId="290" priority="302" operator="between">
      <formula>17</formula>
      <formula>32</formula>
    </cfRule>
    <cfRule type="cellIs" dxfId="289" priority="303" operator="between">
      <formula>34</formula>
      <formula>63</formula>
    </cfRule>
    <cfRule type="cellIs" dxfId="288" priority="304" operator="between">
      <formula>68</formula>
      <formula>136</formula>
    </cfRule>
  </conditionalFormatting>
  <conditionalFormatting sqref="T14">
    <cfRule type="cellIs" dxfId="287" priority="297" operator="between">
      <formula>1</formula>
      <formula>16</formula>
    </cfRule>
    <cfRule type="cellIs" dxfId="286" priority="298" operator="between">
      <formula>17</formula>
      <formula>32</formula>
    </cfRule>
    <cfRule type="cellIs" dxfId="285" priority="299" operator="between">
      <formula>34</formula>
      <formula>63</formula>
    </cfRule>
    <cfRule type="cellIs" dxfId="284" priority="300" operator="between">
      <formula>68</formula>
      <formula>136</formula>
    </cfRule>
  </conditionalFormatting>
  <conditionalFormatting sqref="U14">
    <cfRule type="cellIs" dxfId="283" priority="293" operator="between">
      <formula>1</formula>
      <formula>16</formula>
    </cfRule>
    <cfRule type="cellIs" dxfId="282" priority="294" operator="between">
      <formula>17</formula>
      <formula>32</formula>
    </cfRule>
    <cfRule type="cellIs" dxfId="281" priority="295" operator="between">
      <formula>34</formula>
      <formula>63</formula>
    </cfRule>
    <cfRule type="cellIs" dxfId="280" priority="296" operator="between">
      <formula>68</formula>
      <formula>136</formula>
    </cfRule>
  </conditionalFormatting>
  <conditionalFormatting sqref="M14">
    <cfRule type="cellIs" dxfId="279" priority="289" operator="between">
      <formula>1</formula>
      <formula>16</formula>
    </cfRule>
    <cfRule type="cellIs" dxfId="278" priority="290" operator="between">
      <formula>17</formula>
      <formula>32</formula>
    </cfRule>
    <cfRule type="cellIs" dxfId="277" priority="291" operator="between">
      <formula>34</formula>
      <formula>63</formula>
    </cfRule>
    <cfRule type="cellIs" dxfId="276" priority="292" operator="between">
      <formula>68</formula>
      <formula>136</formula>
    </cfRule>
  </conditionalFormatting>
  <conditionalFormatting sqref="L15">
    <cfRule type="cellIs" dxfId="275" priority="285" operator="between">
      <formula>1</formula>
      <formula>16</formula>
    </cfRule>
    <cfRule type="cellIs" dxfId="274" priority="286" operator="between">
      <formula>17</formula>
      <formula>32</formula>
    </cfRule>
    <cfRule type="cellIs" dxfId="273" priority="287" operator="between">
      <formula>34</formula>
      <formula>63</formula>
    </cfRule>
    <cfRule type="cellIs" dxfId="272" priority="288" operator="between">
      <formula>68</formula>
      <formula>136</formula>
    </cfRule>
  </conditionalFormatting>
  <conditionalFormatting sqref="S15">
    <cfRule type="cellIs" dxfId="271" priority="281" operator="between">
      <formula>1</formula>
      <formula>16</formula>
    </cfRule>
    <cfRule type="cellIs" dxfId="270" priority="282" operator="between">
      <formula>17</formula>
      <formula>32</formula>
    </cfRule>
    <cfRule type="cellIs" dxfId="269" priority="283" operator="between">
      <formula>34</formula>
      <formula>63</formula>
    </cfRule>
    <cfRule type="cellIs" dxfId="268" priority="284" operator="between">
      <formula>68</formula>
      <formula>136</formula>
    </cfRule>
  </conditionalFormatting>
  <conditionalFormatting sqref="M15">
    <cfRule type="cellIs" dxfId="267" priority="277" operator="between">
      <formula>1</formula>
      <formula>16</formula>
    </cfRule>
    <cfRule type="cellIs" dxfId="266" priority="278" operator="between">
      <formula>17</formula>
      <formula>32</formula>
    </cfRule>
    <cfRule type="cellIs" dxfId="265" priority="279" operator="between">
      <formula>34</formula>
      <formula>63</formula>
    </cfRule>
    <cfRule type="cellIs" dxfId="264" priority="280" operator="between">
      <formula>68</formula>
      <formula>136</formula>
    </cfRule>
  </conditionalFormatting>
  <conditionalFormatting sqref="N15">
    <cfRule type="cellIs" dxfId="263" priority="273" operator="between">
      <formula>1</formula>
      <formula>16</formula>
    </cfRule>
    <cfRule type="cellIs" dxfId="262" priority="274" operator="between">
      <formula>17</formula>
      <formula>32</formula>
    </cfRule>
    <cfRule type="cellIs" dxfId="261" priority="275" operator="between">
      <formula>34</formula>
      <formula>63</formula>
    </cfRule>
    <cfRule type="cellIs" dxfId="260" priority="276" operator="between">
      <formula>68</formula>
      <formula>136</formula>
    </cfRule>
  </conditionalFormatting>
  <conditionalFormatting sqref="O15">
    <cfRule type="cellIs" dxfId="259" priority="269" operator="between">
      <formula>1</formula>
      <formula>16</formula>
    </cfRule>
    <cfRule type="cellIs" dxfId="258" priority="270" operator="between">
      <formula>17</formula>
      <formula>32</formula>
    </cfRule>
    <cfRule type="cellIs" dxfId="257" priority="271" operator="between">
      <formula>34</formula>
      <formula>63</formula>
    </cfRule>
    <cfRule type="cellIs" dxfId="256" priority="272" operator="between">
      <formula>68</formula>
      <formula>136</formula>
    </cfRule>
  </conditionalFormatting>
  <conditionalFormatting sqref="T15">
    <cfRule type="cellIs" dxfId="255" priority="265" operator="between">
      <formula>1</formula>
      <formula>16</formula>
    </cfRule>
    <cfRule type="cellIs" dxfId="254" priority="266" operator="between">
      <formula>17</formula>
      <formula>32</formula>
    </cfRule>
    <cfRule type="cellIs" dxfId="253" priority="267" operator="between">
      <formula>34</formula>
      <formula>63</formula>
    </cfRule>
    <cfRule type="cellIs" dxfId="252" priority="268" operator="between">
      <formula>68</formula>
      <formula>136</formula>
    </cfRule>
  </conditionalFormatting>
  <conditionalFormatting sqref="U15">
    <cfRule type="cellIs" dxfId="251" priority="261" operator="between">
      <formula>1</formula>
      <formula>16</formula>
    </cfRule>
    <cfRule type="cellIs" dxfId="250" priority="262" operator="between">
      <formula>17</formula>
      <formula>32</formula>
    </cfRule>
    <cfRule type="cellIs" dxfId="249" priority="263" operator="between">
      <formula>34</formula>
      <formula>63</formula>
    </cfRule>
    <cfRule type="cellIs" dxfId="248" priority="264" operator="between">
      <formula>68</formula>
      <formula>136</formula>
    </cfRule>
  </conditionalFormatting>
  <conditionalFormatting sqref="M15">
    <cfRule type="cellIs" dxfId="247" priority="257" operator="between">
      <formula>1</formula>
      <formula>16</formula>
    </cfRule>
    <cfRule type="cellIs" dxfId="246" priority="258" operator="between">
      <formula>17</formula>
      <formula>32</formula>
    </cfRule>
    <cfRule type="cellIs" dxfId="245" priority="259" operator="between">
      <formula>34</formula>
      <formula>63</formula>
    </cfRule>
    <cfRule type="cellIs" dxfId="244" priority="260" operator="between">
      <formula>68</formula>
      <formula>136</formula>
    </cfRule>
  </conditionalFormatting>
  <conditionalFormatting sqref="L17">
    <cfRule type="cellIs" dxfId="243" priority="253" operator="between">
      <formula>1</formula>
      <formula>16</formula>
    </cfRule>
    <cfRule type="cellIs" dxfId="242" priority="254" operator="between">
      <formula>17</formula>
      <formula>32</formula>
    </cfRule>
    <cfRule type="cellIs" dxfId="241" priority="255" operator="between">
      <formula>34</formula>
      <formula>63</formula>
    </cfRule>
    <cfRule type="cellIs" dxfId="240" priority="256" operator="between">
      <formula>68</formula>
      <formula>136</formula>
    </cfRule>
  </conditionalFormatting>
  <conditionalFormatting sqref="S17">
    <cfRule type="cellIs" dxfId="239" priority="249" operator="between">
      <formula>1</formula>
      <formula>16</formula>
    </cfRule>
    <cfRule type="cellIs" dxfId="238" priority="250" operator="between">
      <formula>17</formula>
      <formula>32</formula>
    </cfRule>
    <cfRule type="cellIs" dxfId="237" priority="251" operator="between">
      <formula>34</formula>
      <formula>63</formula>
    </cfRule>
    <cfRule type="cellIs" dxfId="236" priority="252" operator="between">
      <formula>68</formula>
      <formula>136</formula>
    </cfRule>
  </conditionalFormatting>
  <conditionalFormatting sqref="N17">
    <cfRule type="cellIs" dxfId="235" priority="245" operator="between">
      <formula>1</formula>
      <formula>16</formula>
    </cfRule>
    <cfRule type="cellIs" dxfId="234" priority="246" operator="between">
      <formula>17</formula>
      <formula>32</formula>
    </cfRule>
    <cfRule type="cellIs" dxfId="233" priority="247" operator="between">
      <formula>34</formula>
      <formula>63</formula>
    </cfRule>
    <cfRule type="cellIs" dxfId="232" priority="248" operator="between">
      <formula>68</formula>
      <formula>136</formula>
    </cfRule>
  </conditionalFormatting>
  <conditionalFormatting sqref="U17">
    <cfRule type="cellIs" dxfId="231" priority="241" operator="between">
      <formula>1</formula>
      <formula>16</formula>
    </cfRule>
    <cfRule type="cellIs" dxfId="230" priority="242" operator="between">
      <formula>17</formula>
      <formula>32</formula>
    </cfRule>
    <cfRule type="cellIs" dxfId="229" priority="243" operator="between">
      <formula>34</formula>
      <formula>63</formula>
    </cfRule>
    <cfRule type="cellIs" dxfId="228" priority="244" operator="between">
      <formula>68</formula>
      <formula>136</formula>
    </cfRule>
  </conditionalFormatting>
  <conditionalFormatting sqref="T17">
    <cfRule type="cellIs" dxfId="227" priority="237" operator="between">
      <formula>1</formula>
      <formula>16</formula>
    </cfRule>
    <cfRule type="cellIs" dxfId="226" priority="238" operator="between">
      <formula>17</formula>
      <formula>32</formula>
    </cfRule>
    <cfRule type="cellIs" dxfId="225" priority="239" operator="between">
      <formula>34</formula>
      <formula>63</formula>
    </cfRule>
    <cfRule type="cellIs" dxfId="224" priority="240" operator="between">
      <formula>68</formula>
      <formula>136</formula>
    </cfRule>
  </conditionalFormatting>
  <conditionalFormatting sqref="M17">
    <cfRule type="cellIs" dxfId="223" priority="233" operator="between">
      <formula>1</formula>
      <formula>16</formula>
    </cfRule>
    <cfRule type="cellIs" dxfId="222" priority="234" operator="between">
      <formula>17</formula>
      <formula>32</formula>
    </cfRule>
    <cfRule type="cellIs" dxfId="221" priority="235" operator="between">
      <formula>34</formula>
      <formula>63</formula>
    </cfRule>
    <cfRule type="cellIs" dxfId="220" priority="236" operator="between">
      <formula>68</formula>
      <formula>136</formula>
    </cfRule>
  </conditionalFormatting>
  <conditionalFormatting sqref="O17">
    <cfRule type="cellIs" dxfId="219" priority="229" operator="between">
      <formula>1</formula>
      <formula>16</formula>
    </cfRule>
    <cfRule type="cellIs" dxfId="218" priority="230" operator="between">
      <formula>17</formula>
      <formula>32</formula>
    </cfRule>
    <cfRule type="cellIs" dxfId="217" priority="231" operator="between">
      <formula>34</formula>
      <formula>63</formula>
    </cfRule>
    <cfRule type="cellIs" dxfId="216" priority="232" operator="between">
      <formula>68</formula>
      <formula>136</formula>
    </cfRule>
  </conditionalFormatting>
  <conditionalFormatting sqref="T17">
    <cfRule type="cellIs" dxfId="215" priority="225" operator="between">
      <formula>1</formula>
      <formula>16</formula>
    </cfRule>
    <cfRule type="cellIs" dxfId="214" priority="226" operator="between">
      <formula>17</formula>
      <formula>32</formula>
    </cfRule>
    <cfRule type="cellIs" dxfId="213" priority="227" operator="between">
      <formula>34</formula>
      <formula>63</formula>
    </cfRule>
    <cfRule type="cellIs" dxfId="212" priority="228" operator="between">
      <formula>68</formula>
      <formula>136</formula>
    </cfRule>
  </conditionalFormatting>
  <conditionalFormatting sqref="U17">
    <cfRule type="cellIs" dxfId="211" priority="221" operator="between">
      <formula>1</formula>
      <formula>16</formula>
    </cfRule>
    <cfRule type="cellIs" dxfId="210" priority="222" operator="between">
      <formula>17</formula>
      <formula>32</formula>
    </cfRule>
    <cfRule type="cellIs" dxfId="209" priority="223" operator="between">
      <formula>34</formula>
      <formula>63</formula>
    </cfRule>
    <cfRule type="cellIs" dxfId="208" priority="224" operator="between">
      <formula>68</formula>
      <formula>136</formula>
    </cfRule>
  </conditionalFormatting>
  <conditionalFormatting sqref="L18">
    <cfRule type="cellIs" dxfId="207" priority="217" operator="between">
      <formula>1</formula>
      <formula>16</formula>
    </cfRule>
    <cfRule type="cellIs" dxfId="206" priority="218" operator="between">
      <formula>17</formula>
      <formula>32</formula>
    </cfRule>
    <cfRule type="cellIs" dxfId="205" priority="219" operator="between">
      <formula>34</formula>
      <formula>63</formula>
    </cfRule>
    <cfRule type="cellIs" dxfId="204" priority="220" operator="between">
      <formula>68</formula>
      <formula>136</formula>
    </cfRule>
  </conditionalFormatting>
  <conditionalFormatting sqref="S18">
    <cfRule type="cellIs" dxfId="203" priority="213" operator="between">
      <formula>1</formula>
      <formula>16</formula>
    </cfRule>
    <cfRule type="cellIs" dxfId="202" priority="214" operator="between">
      <formula>17</formula>
      <formula>32</formula>
    </cfRule>
    <cfRule type="cellIs" dxfId="201" priority="215" operator="between">
      <formula>34</formula>
      <formula>63</formula>
    </cfRule>
    <cfRule type="cellIs" dxfId="200" priority="216" operator="between">
      <formula>68</formula>
      <formula>136</formula>
    </cfRule>
  </conditionalFormatting>
  <conditionalFormatting sqref="N18">
    <cfRule type="cellIs" dxfId="199" priority="209" operator="between">
      <formula>1</formula>
      <formula>16</formula>
    </cfRule>
    <cfRule type="cellIs" dxfId="198" priority="210" operator="between">
      <formula>17</formula>
      <formula>32</formula>
    </cfRule>
    <cfRule type="cellIs" dxfId="197" priority="211" operator="between">
      <formula>34</formula>
      <formula>63</formula>
    </cfRule>
    <cfRule type="cellIs" dxfId="196" priority="212" operator="between">
      <formula>68</formula>
      <formula>136</formula>
    </cfRule>
  </conditionalFormatting>
  <conditionalFormatting sqref="U18">
    <cfRule type="cellIs" dxfId="195" priority="205" operator="between">
      <formula>1</formula>
      <formula>16</formula>
    </cfRule>
    <cfRule type="cellIs" dxfId="194" priority="206" operator="between">
      <formula>17</formula>
      <formula>32</formula>
    </cfRule>
    <cfRule type="cellIs" dxfId="193" priority="207" operator="between">
      <formula>34</formula>
      <formula>63</formula>
    </cfRule>
    <cfRule type="cellIs" dxfId="192" priority="208" operator="between">
      <formula>68</formula>
      <formula>136</formula>
    </cfRule>
  </conditionalFormatting>
  <conditionalFormatting sqref="T18">
    <cfRule type="cellIs" dxfId="191" priority="201" operator="between">
      <formula>1</formula>
      <formula>16</formula>
    </cfRule>
    <cfRule type="cellIs" dxfId="190" priority="202" operator="between">
      <formula>17</formula>
      <formula>32</formula>
    </cfRule>
    <cfRule type="cellIs" dxfId="189" priority="203" operator="between">
      <formula>34</formula>
      <formula>63</formula>
    </cfRule>
    <cfRule type="cellIs" dxfId="188" priority="204" operator="between">
      <formula>68</formula>
      <formula>136</formula>
    </cfRule>
  </conditionalFormatting>
  <conditionalFormatting sqref="M18">
    <cfRule type="cellIs" dxfId="187" priority="197" operator="between">
      <formula>1</formula>
      <formula>16</formula>
    </cfRule>
    <cfRule type="cellIs" dxfId="186" priority="198" operator="between">
      <formula>17</formula>
      <formula>32</formula>
    </cfRule>
    <cfRule type="cellIs" dxfId="185" priority="199" operator="between">
      <formula>34</formula>
      <formula>63</formula>
    </cfRule>
    <cfRule type="cellIs" dxfId="184" priority="200" operator="between">
      <formula>68</formula>
      <formula>136</formula>
    </cfRule>
  </conditionalFormatting>
  <conditionalFormatting sqref="O18">
    <cfRule type="cellIs" dxfId="183" priority="193" operator="between">
      <formula>1</formula>
      <formula>16</formula>
    </cfRule>
    <cfRule type="cellIs" dxfId="182" priority="194" operator="between">
      <formula>17</formula>
      <formula>32</formula>
    </cfRule>
    <cfRule type="cellIs" dxfId="181" priority="195" operator="between">
      <formula>34</formula>
      <formula>63</formula>
    </cfRule>
    <cfRule type="cellIs" dxfId="180" priority="196" operator="between">
      <formula>68</formula>
      <formula>136</formula>
    </cfRule>
  </conditionalFormatting>
  <conditionalFormatting sqref="T18">
    <cfRule type="cellIs" dxfId="179" priority="189" operator="between">
      <formula>1</formula>
      <formula>16</formula>
    </cfRule>
    <cfRule type="cellIs" dxfId="178" priority="190" operator="between">
      <formula>17</formula>
      <formula>32</formula>
    </cfRule>
    <cfRule type="cellIs" dxfId="177" priority="191" operator="between">
      <formula>34</formula>
      <formula>63</formula>
    </cfRule>
    <cfRule type="cellIs" dxfId="176" priority="192" operator="between">
      <formula>68</formula>
      <formula>136</formula>
    </cfRule>
  </conditionalFormatting>
  <conditionalFormatting sqref="U18">
    <cfRule type="cellIs" dxfId="175" priority="185" operator="between">
      <formula>1</formula>
      <formula>16</formula>
    </cfRule>
    <cfRule type="cellIs" dxfId="174" priority="186" operator="between">
      <formula>17</formula>
      <formula>32</formula>
    </cfRule>
    <cfRule type="cellIs" dxfId="173" priority="187" operator="between">
      <formula>34</formula>
      <formula>63</formula>
    </cfRule>
    <cfRule type="cellIs" dxfId="172" priority="188" operator="between">
      <formula>68</formula>
      <formula>136</formula>
    </cfRule>
  </conditionalFormatting>
  <conditionalFormatting sqref="L21:L22">
    <cfRule type="cellIs" dxfId="171" priority="181" operator="between">
      <formula>1</formula>
      <formula>16</formula>
    </cfRule>
    <cfRule type="cellIs" dxfId="170" priority="182" operator="between">
      <formula>17</formula>
      <formula>32</formula>
    </cfRule>
    <cfRule type="cellIs" dxfId="169" priority="183" operator="between">
      <formula>34</formula>
      <formula>63</formula>
    </cfRule>
    <cfRule type="cellIs" dxfId="168" priority="184" operator="between">
      <formula>68</formula>
      <formula>136</formula>
    </cfRule>
  </conditionalFormatting>
  <conditionalFormatting sqref="S21:S22">
    <cfRule type="cellIs" dxfId="167" priority="177" operator="between">
      <formula>1</formula>
      <formula>16</formula>
    </cfRule>
    <cfRule type="cellIs" dxfId="166" priority="178" operator="between">
      <formula>17</formula>
      <formula>32</formula>
    </cfRule>
    <cfRule type="cellIs" dxfId="165" priority="179" operator="between">
      <formula>34</formula>
      <formula>63</formula>
    </cfRule>
    <cfRule type="cellIs" dxfId="164" priority="180" operator="between">
      <formula>68</formula>
      <formula>136</formula>
    </cfRule>
  </conditionalFormatting>
  <conditionalFormatting sqref="N21:N22">
    <cfRule type="cellIs" dxfId="163" priority="173" operator="between">
      <formula>1</formula>
      <formula>16</formula>
    </cfRule>
    <cfRule type="cellIs" dxfId="162" priority="174" operator="between">
      <formula>17</formula>
      <formula>32</formula>
    </cfRule>
    <cfRule type="cellIs" dxfId="161" priority="175" operator="between">
      <formula>34</formula>
      <formula>63</formula>
    </cfRule>
    <cfRule type="cellIs" dxfId="160" priority="176" operator="between">
      <formula>68</formula>
      <formula>136</formula>
    </cfRule>
  </conditionalFormatting>
  <conditionalFormatting sqref="M21:M22">
    <cfRule type="cellIs" dxfId="159" priority="169" operator="between">
      <formula>1</formula>
      <formula>16</formula>
    </cfRule>
    <cfRule type="cellIs" dxfId="158" priority="170" operator="between">
      <formula>17</formula>
      <formula>32</formula>
    </cfRule>
    <cfRule type="cellIs" dxfId="157" priority="171" operator="between">
      <formula>34</formula>
      <formula>63</formula>
    </cfRule>
    <cfRule type="cellIs" dxfId="156" priority="172" operator="between">
      <formula>68</formula>
      <formula>136</formula>
    </cfRule>
  </conditionalFormatting>
  <conditionalFormatting sqref="O21:O22">
    <cfRule type="cellIs" dxfId="155" priority="165" operator="between">
      <formula>1</formula>
      <formula>16</formula>
    </cfRule>
    <cfRule type="cellIs" dxfId="154" priority="166" operator="between">
      <formula>17</formula>
      <formula>32</formula>
    </cfRule>
    <cfRule type="cellIs" dxfId="153" priority="167" operator="between">
      <formula>34</formula>
      <formula>63</formula>
    </cfRule>
    <cfRule type="cellIs" dxfId="152" priority="168" operator="between">
      <formula>68</formula>
      <formula>136</formula>
    </cfRule>
  </conditionalFormatting>
  <conditionalFormatting sqref="U21:U22">
    <cfRule type="cellIs" dxfId="151" priority="157" operator="between">
      <formula>1</formula>
      <formula>16</formula>
    </cfRule>
    <cfRule type="cellIs" dxfId="150" priority="158" operator="between">
      <formula>17</formula>
      <formula>32</formula>
    </cfRule>
    <cfRule type="cellIs" dxfId="149" priority="159" operator="between">
      <formula>34</formula>
      <formula>63</formula>
    </cfRule>
    <cfRule type="cellIs" dxfId="148" priority="160" operator="between">
      <formula>68</formula>
      <formula>136</formula>
    </cfRule>
  </conditionalFormatting>
  <conditionalFormatting sqref="L25">
    <cfRule type="cellIs" dxfId="147" priority="153" operator="between">
      <formula>1</formula>
      <formula>16</formula>
    </cfRule>
    <cfRule type="cellIs" dxfId="146" priority="154" operator="between">
      <formula>17</formula>
      <formula>32</formula>
    </cfRule>
    <cfRule type="cellIs" dxfId="145" priority="155" operator="between">
      <formula>34</formula>
      <formula>63</formula>
    </cfRule>
    <cfRule type="cellIs" dxfId="144" priority="156" operator="between">
      <formula>68</formula>
      <formula>136</formula>
    </cfRule>
  </conditionalFormatting>
  <conditionalFormatting sqref="S25">
    <cfRule type="cellIs" dxfId="143" priority="149" operator="between">
      <formula>1</formula>
      <formula>16</formula>
    </cfRule>
    <cfRule type="cellIs" dxfId="142" priority="150" operator="between">
      <formula>17</formula>
      <formula>32</formula>
    </cfRule>
    <cfRule type="cellIs" dxfId="141" priority="151" operator="between">
      <formula>34</formula>
      <formula>63</formula>
    </cfRule>
    <cfRule type="cellIs" dxfId="140" priority="152" operator="between">
      <formula>68</formula>
      <formula>136</formula>
    </cfRule>
  </conditionalFormatting>
  <conditionalFormatting sqref="N25">
    <cfRule type="cellIs" dxfId="139" priority="145" operator="between">
      <formula>1</formula>
      <formula>16</formula>
    </cfRule>
    <cfRule type="cellIs" dxfId="138" priority="146" operator="between">
      <formula>17</formula>
      <formula>32</formula>
    </cfRule>
    <cfRule type="cellIs" dxfId="137" priority="147" operator="between">
      <formula>34</formula>
      <formula>63</formula>
    </cfRule>
    <cfRule type="cellIs" dxfId="136" priority="148" operator="between">
      <formula>68</formula>
      <formula>136</formula>
    </cfRule>
  </conditionalFormatting>
  <conditionalFormatting sqref="M25">
    <cfRule type="cellIs" dxfId="135" priority="141" operator="between">
      <formula>1</formula>
      <formula>16</formula>
    </cfRule>
    <cfRule type="cellIs" dxfId="134" priority="142" operator="between">
      <formula>17</formula>
      <formula>32</formula>
    </cfRule>
    <cfRule type="cellIs" dxfId="133" priority="143" operator="between">
      <formula>34</formula>
      <formula>63</formula>
    </cfRule>
    <cfRule type="cellIs" dxfId="132" priority="144" operator="between">
      <formula>68</formula>
      <formula>136</formula>
    </cfRule>
  </conditionalFormatting>
  <conditionalFormatting sqref="O25">
    <cfRule type="cellIs" dxfId="131" priority="137" operator="between">
      <formula>1</formula>
      <formula>16</formula>
    </cfRule>
    <cfRule type="cellIs" dxfId="130" priority="138" operator="between">
      <formula>17</formula>
      <formula>32</formula>
    </cfRule>
    <cfRule type="cellIs" dxfId="129" priority="139" operator="between">
      <formula>34</formula>
      <formula>63</formula>
    </cfRule>
    <cfRule type="cellIs" dxfId="128" priority="140" operator="between">
      <formula>68</formula>
      <formula>136</formula>
    </cfRule>
  </conditionalFormatting>
  <conditionalFormatting sqref="U25">
    <cfRule type="cellIs" dxfId="127" priority="129" operator="between">
      <formula>1</formula>
      <formula>16</formula>
    </cfRule>
    <cfRule type="cellIs" dxfId="126" priority="130" operator="between">
      <formula>17</formula>
      <formula>32</formula>
    </cfRule>
    <cfRule type="cellIs" dxfId="125" priority="131" operator="between">
      <formula>34</formula>
      <formula>63</formula>
    </cfRule>
    <cfRule type="cellIs" dxfId="124" priority="132" operator="between">
      <formula>68</formula>
      <formula>136</formula>
    </cfRule>
  </conditionalFormatting>
  <conditionalFormatting sqref="L26">
    <cfRule type="cellIs" dxfId="123" priority="125" operator="between">
      <formula>1</formula>
      <formula>16</formula>
    </cfRule>
    <cfRule type="cellIs" dxfId="122" priority="126" operator="between">
      <formula>17</formula>
      <formula>32</formula>
    </cfRule>
    <cfRule type="cellIs" dxfId="121" priority="127" operator="between">
      <formula>34</formula>
      <formula>63</formula>
    </cfRule>
    <cfRule type="cellIs" dxfId="120" priority="128" operator="between">
      <formula>68</formula>
      <formula>136</formula>
    </cfRule>
  </conditionalFormatting>
  <conditionalFormatting sqref="S26">
    <cfRule type="cellIs" dxfId="119" priority="121" operator="between">
      <formula>1</formula>
      <formula>16</formula>
    </cfRule>
    <cfRule type="cellIs" dxfId="118" priority="122" operator="between">
      <formula>17</formula>
      <formula>32</formula>
    </cfRule>
    <cfRule type="cellIs" dxfId="117" priority="123" operator="between">
      <formula>34</formula>
      <formula>63</formula>
    </cfRule>
    <cfRule type="cellIs" dxfId="116" priority="124" operator="between">
      <formula>68</formula>
      <formula>136</formula>
    </cfRule>
  </conditionalFormatting>
  <conditionalFormatting sqref="N26">
    <cfRule type="cellIs" dxfId="115" priority="117" operator="between">
      <formula>1</formula>
      <formula>16</formula>
    </cfRule>
    <cfRule type="cellIs" dxfId="114" priority="118" operator="between">
      <formula>17</formula>
      <formula>32</formula>
    </cfRule>
    <cfRule type="cellIs" dxfId="113" priority="119" operator="between">
      <formula>34</formula>
      <formula>63</formula>
    </cfRule>
    <cfRule type="cellIs" dxfId="112" priority="120" operator="between">
      <formula>68</formula>
      <formula>136</formula>
    </cfRule>
  </conditionalFormatting>
  <conditionalFormatting sqref="M26">
    <cfRule type="cellIs" dxfId="111" priority="113" operator="between">
      <formula>1</formula>
      <formula>16</formula>
    </cfRule>
    <cfRule type="cellIs" dxfId="110" priority="114" operator="between">
      <formula>17</formula>
      <formula>32</formula>
    </cfRule>
    <cfRule type="cellIs" dxfId="109" priority="115" operator="between">
      <formula>34</formula>
      <formula>63</formula>
    </cfRule>
    <cfRule type="cellIs" dxfId="108" priority="116" operator="between">
      <formula>68</formula>
      <formula>136</formula>
    </cfRule>
  </conditionalFormatting>
  <conditionalFormatting sqref="O26">
    <cfRule type="cellIs" dxfId="107" priority="109" operator="between">
      <formula>1</formula>
      <formula>16</formula>
    </cfRule>
    <cfRule type="cellIs" dxfId="106" priority="110" operator="between">
      <formula>17</formula>
      <formula>32</formula>
    </cfRule>
    <cfRule type="cellIs" dxfId="105" priority="111" operator="between">
      <formula>34</formula>
      <formula>63</formula>
    </cfRule>
    <cfRule type="cellIs" dxfId="104" priority="112" operator="between">
      <formula>68</formula>
      <formula>136</formula>
    </cfRule>
  </conditionalFormatting>
  <conditionalFormatting sqref="U26">
    <cfRule type="cellIs" dxfId="103" priority="101" operator="between">
      <formula>1</formula>
      <formula>16</formula>
    </cfRule>
    <cfRule type="cellIs" dxfId="102" priority="102" operator="between">
      <formula>17</formula>
      <formula>32</formula>
    </cfRule>
    <cfRule type="cellIs" dxfId="101" priority="103" operator="between">
      <formula>34</formula>
      <formula>63</formula>
    </cfRule>
    <cfRule type="cellIs" dxfId="100" priority="104" operator="between">
      <formula>68</formula>
      <formula>136</formula>
    </cfRule>
  </conditionalFormatting>
  <conditionalFormatting sqref="T21">
    <cfRule type="cellIs" dxfId="99" priority="97" operator="between">
      <formula>1</formula>
      <formula>16</formula>
    </cfRule>
    <cfRule type="cellIs" dxfId="98" priority="98" operator="between">
      <formula>17</formula>
      <formula>32</formula>
    </cfRule>
    <cfRule type="cellIs" dxfId="97" priority="99" operator="between">
      <formula>34</formula>
      <formula>63</formula>
    </cfRule>
    <cfRule type="cellIs" dxfId="96" priority="100" operator="between">
      <formula>68</formula>
      <formula>136</formula>
    </cfRule>
  </conditionalFormatting>
  <conditionalFormatting sqref="T22">
    <cfRule type="cellIs" dxfId="95" priority="93" operator="between">
      <formula>1</formula>
      <formula>16</formula>
    </cfRule>
    <cfRule type="cellIs" dxfId="94" priority="94" operator="between">
      <formula>17</formula>
      <formula>32</formula>
    </cfRule>
    <cfRule type="cellIs" dxfId="93" priority="95" operator="between">
      <formula>34</formula>
      <formula>63</formula>
    </cfRule>
    <cfRule type="cellIs" dxfId="92" priority="96" operator="between">
      <formula>68</formula>
      <formula>136</formula>
    </cfRule>
  </conditionalFormatting>
  <conditionalFormatting sqref="T23">
    <cfRule type="cellIs" dxfId="91" priority="89" operator="between">
      <formula>1</formula>
      <formula>16</formula>
    </cfRule>
    <cfRule type="cellIs" dxfId="90" priority="90" operator="between">
      <formula>17</formula>
      <formula>32</formula>
    </cfRule>
    <cfRule type="cellIs" dxfId="89" priority="91" operator="between">
      <formula>34</formula>
      <formula>63</formula>
    </cfRule>
    <cfRule type="cellIs" dxfId="88" priority="92" operator="between">
      <formula>68</formula>
      <formula>136</formula>
    </cfRule>
  </conditionalFormatting>
  <conditionalFormatting sqref="T25">
    <cfRule type="cellIs" dxfId="87" priority="85" operator="between">
      <formula>1</formula>
      <formula>16</formula>
    </cfRule>
    <cfRule type="cellIs" dxfId="86" priority="86" operator="between">
      <formula>17</formula>
      <formula>32</formula>
    </cfRule>
    <cfRule type="cellIs" dxfId="85" priority="87" operator="between">
      <formula>34</formula>
      <formula>63</formula>
    </cfRule>
    <cfRule type="cellIs" dxfId="84" priority="88" operator="between">
      <formula>68</formula>
      <formula>136</formula>
    </cfRule>
  </conditionalFormatting>
  <conditionalFormatting sqref="T26">
    <cfRule type="cellIs" dxfId="83" priority="81" operator="between">
      <formula>1</formula>
      <formula>16</formula>
    </cfRule>
    <cfRule type="cellIs" dxfId="82" priority="82" operator="between">
      <formula>17</formula>
      <formula>32</formula>
    </cfRule>
    <cfRule type="cellIs" dxfId="81" priority="83" operator="between">
      <formula>34</formula>
      <formula>63</formula>
    </cfRule>
    <cfRule type="cellIs" dxfId="80" priority="84" operator="between">
      <formula>68</formula>
      <formula>136</formula>
    </cfRule>
  </conditionalFormatting>
  <conditionalFormatting sqref="T27">
    <cfRule type="cellIs" dxfId="79" priority="77" operator="between">
      <formula>1</formula>
      <formula>16</formula>
    </cfRule>
    <cfRule type="cellIs" dxfId="78" priority="78" operator="between">
      <formula>17</formula>
      <formula>32</formula>
    </cfRule>
    <cfRule type="cellIs" dxfId="77" priority="79" operator="between">
      <formula>34</formula>
      <formula>63</formula>
    </cfRule>
    <cfRule type="cellIs" dxfId="76" priority="80" operator="between">
      <formula>68</formula>
      <formula>136</formula>
    </cfRule>
  </conditionalFormatting>
  <conditionalFormatting sqref="T28">
    <cfRule type="cellIs" dxfId="75" priority="73" operator="between">
      <formula>1</formula>
      <formula>16</formula>
    </cfRule>
    <cfRule type="cellIs" dxfId="74" priority="74" operator="between">
      <formula>17</formula>
      <formula>32</formula>
    </cfRule>
    <cfRule type="cellIs" dxfId="73" priority="75" operator="between">
      <formula>34</formula>
      <formula>63</formula>
    </cfRule>
    <cfRule type="cellIs" dxfId="72" priority="76" operator="between">
      <formula>68</formula>
      <formula>136</formula>
    </cfRule>
  </conditionalFormatting>
  <conditionalFormatting sqref="T29">
    <cfRule type="cellIs" dxfId="71" priority="69" operator="between">
      <formula>1</formula>
      <formula>16</formula>
    </cfRule>
    <cfRule type="cellIs" dxfId="70" priority="70" operator="between">
      <formula>17</formula>
      <formula>32</formula>
    </cfRule>
    <cfRule type="cellIs" dxfId="69" priority="71" operator="between">
      <formula>34</formula>
      <formula>63</formula>
    </cfRule>
    <cfRule type="cellIs" dxfId="68" priority="72" operator="between">
      <formula>68</formula>
      <formula>136</formula>
    </cfRule>
  </conditionalFormatting>
  <conditionalFormatting sqref="T30">
    <cfRule type="cellIs" dxfId="67" priority="65" operator="between">
      <formula>1</formula>
      <formula>16</formula>
    </cfRule>
    <cfRule type="cellIs" dxfId="66" priority="66" operator="between">
      <formula>17</formula>
      <formula>32</formula>
    </cfRule>
    <cfRule type="cellIs" dxfId="65" priority="67" operator="between">
      <formula>34</formula>
      <formula>63</formula>
    </cfRule>
    <cfRule type="cellIs" dxfId="64" priority="68" operator="between">
      <formula>68</formula>
      <formula>136</formula>
    </cfRule>
  </conditionalFormatting>
  <conditionalFormatting sqref="T34">
    <cfRule type="cellIs" dxfId="63" priority="61" operator="between">
      <formula>1</formula>
      <formula>16</formula>
    </cfRule>
    <cfRule type="cellIs" dxfId="62" priority="62" operator="between">
      <formula>17</formula>
      <formula>32</formula>
    </cfRule>
    <cfRule type="cellIs" dxfId="61" priority="63" operator="between">
      <formula>34</formula>
      <formula>63</formula>
    </cfRule>
    <cfRule type="cellIs" dxfId="60" priority="64" operator="between">
      <formula>68</formula>
      <formula>136</formula>
    </cfRule>
  </conditionalFormatting>
  <conditionalFormatting sqref="T35:T38">
    <cfRule type="cellIs" dxfId="59" priority="57" operator="between">
      <formula>1</formula>
      <formula>16</formula>
    </cfRule>
    <cfRule type="cellIs" dxfId="58" priority="58" operator="between">
      <formula>17</formula>
      <formula>32</formula>
    </cfRule>
    <cfRule type="cellIs" dxfId="57" priority="59" operator="between">
      <formula>34</formula>
      <formula>63</formula>
    </cfRule>
    <cfRule type="cellIs" dxfId="56" priority="60" operator="between">
      <formula>68</formula>
      <formula>136</formula>
    </cfRule>
  </conditionalFormatting>
  <conditionalFormatting sqref="L20">
    <cfRule type="cellIs" dxfId="55" priority="53" operator="between">
      <formula>1</formula>
      <formula>16</formula>
    </cfRule>
    <cfRule type="cellIs" dxfId="54" priority="54" operator="between">
      <formula>17</formula>
      <formula>32</formula>
    </cfRule>
    <cfRule type="cellIs" dxfId="53" priority="55" operator="between">
      <formula>34</formula>
      <formula>63</formula>
    </cfRule>
    <cfRule type="cellIs" dxfId="52" priority="56" operator="between">
      <formula>68</formula>
      <formula>136</formula>
    </cfRule>
  </conditionalFormatting>
  <conditionalFormatting sqref="S20">
    <cfRule type="cellIs" dxfId="51" priority="49" operator="between">
      <formula>1</formula>
      <formula>16</formula>
    </cfRule>
    <cfRule type="cellIs" dxfId="50" priority="50" operator="between">
      <formula>17</formula>
      <formula>32</formula>
    </cfRule>
    <cfRule type="cellIs" dxfId="49" priority="51" operator="between">
      <formula>34</formula>
      <formula>63</formula>
    </cfRule>
    <cfRule type="cellIs" dxfId="48" priority="52" operator="between">
      <formula>68</formula>
      <formula>136</formula>
    </cfRule>
  </conditionalFormatting>
  <conditionalFormatting sqref="N20">
    <cfRule type="cellIs" dxfId="47" priority="45" operator="between">
      <formula>1</formula>
      <formula>16</formula>
    </cfRule>
    <cfRule type="cellIs" dxfId="46" priority="46" operator="between">
      <formula>17</formula>
      <formula>32</formula>
    </cfRule>
    <cfRule type="cellIs" dxfId="45" priority="47" operator="between">
      <formula>34</formula>
      <formula>63</formula>
    </cfRule>
    <cfRule type="cellIs" dxfId="44" priority="48" operator="between">
      <formula>68</formula>
      <formula>136</formula>
    </cfRule>
  </conditionalFormatting>
  <conditionalFormatting sqref="M20">
    <cfRule type="cellIs" dxfId="43" priority="41" operator="between">
      <formula>1</formula>
      <formula>16</formula>
    </cfRule>
    <cfRule type="cellIs" dxfId="42" priority="42" operator="between">
      <formula>17</formula>
      <formula>32</formula>
    </cfRule>
    <cfRule type="cellIs" dxfId="41" priority="43" operator="between">
      <formula>34</formula>
      <formula>63</formula>
    </cfRule>
    <cfRule type="cellIs" dxfId="40" priority="44" operator="between">
      <formula>68</formula>
      <formula>136</formula>
    </cfRule>
  </conditionalFormatting>
  <conditionalFormatting sqref="O20">
    <cfRule type="cellIs" dxfId="39" priority="37" operator="between">
      <formula>1</formula>
      <formula>16</formula>
    </cfRule>
    <cfRule type="cellIs" dxfId="38" priority="38" operator="between">
      <formula>17</formula>
      <formula>32</formula>
    </cfRule>
    <cfRule type="cellIs" dxfId="37" priority="39" operator="between">
      <formula>34</formula>
      <formula>63</formula>
    </cfRule>
    <cfRule type="cellIs" dxfId="36" priority="40" operator="between">
      <formula>68</formula>
      <formula>136</formula>
    </cfRule>
  </conditionalFormatting>
  <conditionalFormatting sqref="T20">
    <cfRule type="cellIs" dxfId="35" priority="33" operator="between">
      <formula>1</formula>
      <formula>16</formula>
    </cfRule>
    <cfRule type="cellIs" dxfId="34" priority="34" operator="between">
      <formula>17</formula>
      <formula>32</formula>
    </cfRule>
    <cfRule type="cellIs" dxfId="33" priority="35" operator="between">
      <formula>34</formula>
      <formula>63</formula>
    </cfRule>
    <cfRule type="cellIs" dxfId="32" priority="36" operator="between">
      <formula>68</formula>
      <formula>136</formula>
    </cfRule>
  </conditionalFormatting>
  <conditionalFormatting sqref="U20">
    <cfRule type="cellIs" dxfId="31" priority="29" operator="between">
      <formula>1</formula>
      <formula>16</formula>
    </cfRule>
    <cfRule type="cellIs" dxfId="30" priority="30" operator="between">
      <formula>17</formula>
      <formula>32</formula>
    </cfRule>
    <cfRule type="cellIs" dxfId="29" priority="31" operator="between">
      <formula>34</formula>
      <formula>63</formula>
    </cfRule>
    <cfRule type="cellIs" dxfId="28" priority="32" operator="between">
      <formula>68</formula>
      <formula>136</formula>
    </cfRule>
  </conditionalFormatting>
  <conditionalFormatting sqref="L24">
    <cfRule type="cellIs" dxfId="27" priority="25" operator="between">
      <formula>1</formula>
      <formula>16</formula>
    </cfRule>
    <cfRule type="cellIs" dxfId="26" priority="26" operator="between">
      <formula>17</formula>
      <formula>32</formula>
    </cfRule>
    <cfRule type="cellIs" dxfId="25" priority="27" operator="between">
      <formula>34</formula>
      <formula>63</formula>
    </cfRule>
    <cfRule type="cellIs" dxfId="24" priority="28" operator="between">
      <formula>68</formula>
      <formula>136</formula>
    </cfRule>
  </conditionalFormatting>
  <conditionalFormatting sqref="S24">
    <cfRule type="cellIs" dxfId="23" priority="21" operator="between">
      <formula>1</formula>
      <formula>16</formula>
    </cfRule>
    <cfRule type="cellIs" dxfId="22" priority="22" operator="between">
      <formula>17</formula>
      <formula>32</formula>
    </cfRule>
    <cfRule type="cellIs" dxfId="21" priority="23" operator="between">
      <formula>34</formula>
      <formula>63</formula>
    </cfRule>
    <cfRule type="cellIs" dxfId="20" priority="24" operator="between">
      <formula>68</formula>
      <formula>136</formula>
    </cfRule>
  </conditionalFormatting>
  <conditionalFormatting sqref="N24">
    <cfRule type="cellIs" dxfId="19" priority="17" operator="between">
      <formula>1</formula>
      <formula>16</formula>
    </cfRule>
    <cfRule type="cellIs" dxfId="18" priority="18" operator="between">
      <formula>17</formula>
      <formula>32</formula>
    </cfRule>
    <cfRule type="cellIs" dxfId="17" priority="19" operator="between">
      <formula>34</formula>
      <formula>63</formula>
    </cfRule>
    <cfRule type="cellIs" dxfId="16" priority="20" operator="between">
      <formula>68</formula>
      <formula>136</formula>
    </cfRule>
  </conditionalFormatting>
  <conditionalFormatting sqref="M24">
    <cfRule type="cellIs" dxfId="15" priority="13" operator="between">
      <formula>1</formula>
      <formula>16</formula>
    </cfRule>
    <cfRule type="cellIs" dxfId="14" priority="14" operator="between">
      <formula>17</formula>
      <formula>32</formula>
    </cfRule>
    <cfRule type="cellIs" dxfId="13" priority="15" operator="between">
      <formula>34</formula>
      <formula>63</formula>
    </cfRule>
    <cfRule type="cellIs" dxfId="12" priority="16" operator="between">
      <formula>68</formula>
      <formula>136</formula>
    </cfRule>
  </conditionalFormatting>
  <conditionalFormatting sqref="O24">
    <cfRule type="cellIs" dxfId="11" priority="9" operator="between">
      <formula>1</formula>
      <formula>16</formula>
    </cfRule>
    <cfRule type="cellIs" dxfId="10" priority="10" operator="between">
      <formula>17</formula>
      <formula>32</formula>
    </cfRule>
    <cfRule type="cellIs" dxfId="9" priority="11" operator="between">
      <formula>34</formula>
      <formula>63</formula>
    </cfRule>
    <cfRule type="cellIs" dxfId="8" priority="12" operator="between">
      <formula>68</formula>
      <formula>136</formula>
    </cfRule>
  </conditionalFormatting>
  <conditionalFormatting sqref="U24">
    <cfRule type="cellIs" dxfId="7" priority="5" operator="between">
      <formula>1</formula>
      <formula>16</formula>
    </cfRule>
    <cfRule type="cellIs" dxfId="6" priority="6" operator="between">
      <formula>17</formula>
      <formula>32</formula>
    </cfRule>
    <cfRule type="cellIs" dxfId="5" priority="7" operator="between">
      <formula>34</formula>
      <formula>63</formula>
    </cfRule>
    <cfRule type="cellIs" dxfId="4" priority="8" operator="between">
      <formula>68</formula>
      <formula>136</formula>
    </cfRule>
  </conditionalFormatting>
  <conditionalFormatting sqref="T24">
    <cfRule type="cellIs" dxfId="3" priority="1" operator="between">
      <formula>1</formula>
      <formula>16</formula>
    </cfRule>
    <cfRule type="cellIs" dxfId="2" priority="2" operator="between">
      <formula>17</formula>
      <formula>32</formula>
    </cfRule>
    <cfRule type="cellIs" dxfId="1" priority="3" operator="between">
      <formula>34</formula>
      <formula>63</formula>
    </cfRule>
    <cfRule type="cellIs" dxfId="0" priority="4" operator="between">
      <formula>68</formula>
      <formula>136</formula>
    </cfRule>
  </conditionalFormatting>
  <dataValidations count="49">
    <dataValidation type="list" allowBlank="1" showInputMessage="1" showErrorMessage="1" sqref="K12 R12 R27:R38 K27:K38">
      <formula1>"8,13,21,34"</formula1>
    </dataValidation>
    <dataValidation type="list" allowBlank="1" showInputMessage="1" showErrorMessage="1" sqref="J12 Q12 Q27:Q38 J27:J38">
      <formula1>"1,2,3,4"</formula1>
    </dataValidation>
    <dataValidation type="list" allowBlank="1" showInputMessage="1" showErrorMessage="1" sqref="A8:B8 D8 M29 U28 U30 N34:O34 U34 M31:M37">
      <formula1>#REF!</formula1>
    </dataValidation>
    <dataValidation type="list" allowBlank="1" showInputMessage="1" showErrorMessage="1" sqref="U38 U29">
      <formula1>$H$35:$H$36</formula1>
    </dataValidation>
    <dataValidation type="list" allowBlank="1" showInputMessage="1" showErrorMessage="1" sqref="M28 M30">
      <formula1>$J$29:$J$30</formula1>
    </dataValidation>
    <dataValidation type="list" allowBlank="1" showInputMessage="1" showErrorMessage="1" sqref="U35:U36 U31:U32">
      <formula1>$R$13:$R$13</formula1>
    </dataValidation>
    <dataValidation type="list" allowBlank="1" showInputMessage="1" showErrorMessage="1" sqref="N37">
      <formula1>$G$35:$G$37</formula1>
    </dataValidation>
    <dataValidation type="list" allowBlank="1" showInputMessage="1" showErrorMessage="1" sqref="O37">
      <formula1>$H$35:$H$37</formula1>
    </dataValidation>
    <dataValidation type="list" allowBlank="1" showInputMessage="1" showErrorMessage="1" sqref="U37">
      <formula1>$I$35:$I$36</formula1>
    </dataValidation>
    <dataValidation type="list" allowBlank="1" showInputMessage="1" showErrorMessage="1" sqref="O38">
      <formula1>$G$35:$G$36</formula1>
    </dataValidation>
    <dataValidation type="list" allowBlank="1" showInputMessage="1" showErrorMessage="1" sqref="M38">
      <formula1>$F$37:$F$37</formula1>
    </dataValidation>
    <dataValidation type="list" allowBlank="1" showInputMessage="1" showErrorMessage="1" sqref="N38">
      <formula1>$F$35:$F$36</formula1>
    </dataValidation>
    <dataValidation type="list" allowBlank="1" showInputMessage="1" showErrorMessage="1" sqref="E32">
      <formula1>$G$32:$G$32</formula1>
    </dataValidation>
    <dataValidation type="list" allowBlank="1" showInputMessage="1" showErrorMessage="1" sqref="N32">
      <formula1>$H$32:$H$32</formula1>
    </dataValidation>
    <dataValidation type="list" allowBlank="1" showInputMessage="1" showErrorMessage="1" sqref="O32">
      <formula1>$I$32:$I$32</formula1>
    </dataValidation>
    <dataValidation type="list" allowBlank="1" showInputMessage="1" showErrorMessage="1" sqref="K13:K15 R13:R15 R19:R22 K19:K22">
      <formula1>"8,13,21,34"</formula1>
      <formula2>0</formula2>
    </dataValidation>
    <dataValidation type="list" allowBlank="1" showInputMessage="1" showErrorMessage="1" sqref="J13:J15 Q13:Q15 Q19:Q22 J19:J22">
      <formula1>"1,2,3,4"</formula1>
      <formula2>0</formula2>
    </dataValidation>
    <dataValidation type="list" allowBlank="1" showInputMessage="1" showErrorMessage="1" sqref="O28 O30">
      <formula1>$L$29:$L$30</formula1>
    </dataValidation>
    <dataValidation type="list" allowBlank="1" showInputMessage="1" showErrorMessage="1" sqref="N28 N30">
      <formula1>$K$29:$K$30</formula1>
    </dataValidation>
    <dataValidation type="list" allowBlank="1" showInputMessage="1" showErrorMessage="1" sqref="U12">
      <formula1>$H$30:$H$30</formula1>
    </dataValidation>
    <dataValidation type="list" allowBlank="1" showInputMessage="1" showErrorMessage="1" sqref="O12">
      <formula1>$G$30:$G$30</formula1>
    </dataValidation>
    <dataValidation type="list" allowBlank="1" showInputMessage="1" showErrorMessage="1" sqref="N12">
      <formula1>$F$30:$F$30</formula1>
    </dataValidation>
    <dataValidation type="list" allowBlank="1" showInputMessage="1" showErrorMessage="1" sqref="E28 E30">
      <formula1>$B$29:$B$30</formula1>
    </dataValidation>
    <dataValidation type="list" allowBlank="1" showInputMessage="1" showErrorMessage="1" sqref="M12">
      <formula1>$F$31:$F$31</formula1>
    </dataValidation>
    <dataValidation type="list" allowBlank="1" showInputMessage="1" showErrorMessage="1" sqref="E33">
      <formula1>$E$28:$E$30</formula1>
    </dataValidation>
    <dataValidation type="list" allowBlank="1" showInputMessage="1" showErrorMessage="1" sqref="O33">
      <formula1>$G$28:$G$30</formula1>
    </dataValidation>
    <dataValidation type="list" allowBlank="1" showInputMessage="1" showErrorMessage="1" sqref="N33">
      <formula1>$F$28:$F$30</formula1>
    </dataValidation>
    <dataValidation type="list" allowBlank="1" showInputMessage="1" showErrorMessage="1" sqref="U33">
      <formula1>$H$28:$H$30</formula1>
    </dataValidation>
    <dataValidation type="list" allowBlank="1" showInputMessage="1" showErrorMessage="1" sqref="O29">
      <formula1>$G$33:$G$36</formula1>
    </dataValidation>
    <dataValidation type="list" allowBlank="1" showInputMessage="1" showErrorMessage="1" sqref="N29">
      <formula1>$F$33:$F$36</formula1>
    </dataValidation>
    <dataValidation type="list" allowBlank="1" showInputMessage="1" showErrorMessage="1" sqref="N35:N36 N31">
      <formula1>$K$13:$K$13</formula1>
    </dataValidation>
    <dataValidation type="list" allowBlank="1" showInputMessage="1" showErrorMessage="1" sqref="E29">
      <formula1>$E$33:$E$37</formula1>
    </dataValidation>
    <dataValidation type="list" allowBlank="1" showInputMessage="1" showErrorMessage="1" sqref="E37">
      <formula1>$F$35:$F$37</formula1>
    </dataValidation>
    <dataValidation type="list" allowBlank="1" showInputMessage="1" showErrorMessage="1" sqref="E38">
      <formula1>$E$35:$E$37</formula1>
    </dataValidation>
    <dataValidation type="list" allowBlank="1" showInputMessage="1" showErrorMessage="1" sqref="O35:O36 O31">
      <formula1>$L$13:$L$13</formula1>
    </dataValidation>
    <dataValidation type="list" allowBlank="1" showInputMessage="1" showErrorMessage="1" sqref="E34">
      <formula1>$E$13:$E$23</formula1>
    </dataValidation>
    <dataValidation type="list" allowBlank="1" showInputMessage="1" showErrorMessage="1" sqref="E35:E36 E31">
      <formula1>$B$13:$B$29</formula1>
    </dataValidation>
    <dataValidation type="list" allowBlank="1" showInputMessage="1" showErrorMessage="1" sqref="N27">
      <formula1>$F$14:$F$23</formula1>
    </dataValidation>
    <dataValidation type="list" allowBlank="1" showInputMessage="1" showErrorMessage="1" sqref="M27">
      <formula1>$F$27:$F$27</formula1>
    </dataValidation>
    <dataValidation type="list" allowBlank="1" showInputMessage="1" showErrorMessage="1" sqref="U27">
      <formula1>$H$23:$H$27</formula1>
    </dataValidation>
    <dataValidation type="list" allowBlank="1" showInputMessage="1" showErrorMessage="1" sqref="E27">
      <formula1>$E$23:$E$30</formula1>
    </dataValidation>
    <dataValidation type="list" allowBlank="1" showInputMessage="1" showErrorMessage="1" sqref="O27">
      <formula1>$G$23:$G$27</formula1>
    </dataValidation>
    <dataValidation type="list" allowBlank="1" showInputMessage="1" showErrorMessage="1" sqref="U19:U22">
      <formula1>$H$14:$H$23</formula1>
      <formula2>0</formula2>
    </dataValidation>
    <dataValidation type="list" allowBlank="1" showInputMessage="1" showErrorMessage="1" sqref="U13:U15">
      <formula1>$H$25:$H$30</formula1>
      <formula2>0</formula2>
    </dataValidation>
    <dataValidation type="list" allowBlank="1" showInputMessage="1" showErrorMessage="1" sqref="N13:N15">
      <formula1>$F$25:$F$30</formula1>
      <formula2>0</formula2>
    </dataValidation>
    <dataValidation type="list" allowBlank="1" showInputMessage="1" showErrorMessage="1" sqref="E13:E15">
      <formula1>$E$25:$E$30</formula1>
      <formula2>0</formula2>
    </dataValidation>
    <dataValidation type="list" allowBlank="1" showInputMessage="1" showErrorMessage="1" sqref="N19:N22">
      <formula1>$F$14:$F$28</formula1>
      <formula2>0</formula2>
    </dataValidation>
    <dataValidation type="list" allowBlank="1" showInputMessage="1" showErrorMessage="1" sqref="E19:E22">
      <formula1>$E$14:$E$30</formula1>
      <formula2>0</formula2>
    </dataValidation>
    <dataValidation type="list" allowBlank="1" showInputMessage="1" showErrorMessage="1" sqref="E12">
      <formula1>$E$30:$E$32</formula1>
    </dataValidation>
  </dataValidations>
  <printOptions horizontalCentered="1" verticalCentered="1"/>
  <pageMargins left="0.23622047244094491" right="0.23622047244094491" top="0.74803149606299213" bottom="0.74803149606299213" header="0.31496062992125984" footer="0.31496062992125984"/>
  <pageSetup paperSize="14" scale="32" fitToHeight="0" orientation="landscape" horizontalDpi="4294967295" verticalDpi="4294967295" r:id="rId1"/>
  <headerFooter>
    <oddFooter>&amp;C&amp;8&amp;Z&amp;F&amp;R&amp;8&amp;P de &amp;N</oddFooter>
  </headerFooter>
  <rowBreaks count="2" manualBreakCount="2">
    <brk id="13" max="31" man="1"/>
    <brk id="15"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vt:lpstr>
      <vt:lpstr>CONSOLIDADO!Área_de_impresión</vt:lpstr>
      <vt:lpstr>CONSOLIDADO!Títulos_a_imprimir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Daniela Stefanny Duran Vargas</cp:lastModifiedBy>
  <cp:lastPrinted>2018-05-16T15:02:44Z</cp:lastPrinted>
  <dcterms:created xsi:type="dcterms:W3CDTF">2015-11-15T17:54:46Z</dcterms:created>
  <dcterms:modified xsi:type="dcterms:W3CDTF">2018-05-16T15:05:37Z</dcterms:modified>
</cp:coreProperties>
</file>