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ngelflorez\Desktop\"/>
    </mc:Choice>
  </mc:AlternateContent>
  <bookViews>
    <workbookView xWindow="0" yWindow="0" windowWidth="20490" windowHeight="6750" tabRatio="770"/>
  </bookViews>
  <sheets>
    <sheet name="Comp1_GestRiesgCorrup_MapaRiesC" sheetId="22" r:id="rId1"/>
    <sheet name="Comp2_Racional del Tramite" sheetId="33" r:id="rId2"/>
    <sheet name="Comp3_Rendicion de Cuentas" sheetId="34" r:id="rId3"/>
    <sheet name="Comp4_Servicio al Ciudadano" sheetId="37" r:id="rId4"/>
    <sheet name="Comp5_ Transparencia" sheetId="35" r:id="rId5"/>
    <sheet name="Consolidado" sheetId="36" r:id="rId6"/>
  </sheets>
  <definedNames>
    <definedName name="A_Obj1" localSheetId="0">OFFSET(#REF!,0,0,COUNTA(#REF!)-1,1)</definedName>
    <definedName name="A_Obj1">OFFSET(#REF!,0,0,COUNTA(#REF!)-1,1)</definedName>
    <definedName name="A_Obj2" localSheetId="0">OFFSET(#REF!,0,0,COUNTA(#REF!)-1,1)</definedName>
    <definedName name="A_Obj2">OFFSET(#REF!,0,0,COUNTA(#REF!)-1,1)</definedName>
    <definedName name="A_Obj3" localSheetId="0">OFFSET(#REF!,0,0,COUNTA(#REF!)-1,1)</definedName>
    <definedName name="A_Obj3">OFFSET(#REF!,0,0,COUNTA(#REF!)-1,1)</definedName>
    <definedName name="A_Obj4" localSheetId="0">OFFSET(#REF!,0,0,COUNTA(#REF!)-1,1)</definedName>
    <definedName name="A_Obj4">OFFSET(#REF!,0,0,COUNTA(#REF!)-1,1)</definedName>
    <definedName name="Acc_1" localSheetId="0">#REF!</definedName>
    <definedName name="Acc_1">#REF!</definedName>
    <definedName name="Acc_11">#REF!</definedName>
    <definedName name="Acc_2" localSheetId="0">#REF!</definedName>
    <definedName name="Acc_2">#REF!</definedName>
    <definedName name="Acc_3" localSheetId="0">#REF!</definedName>
    <definedName name="Acc_3">#REF!</definedName>
    <definedName name="Acc_4" localSheetId="0">#REF!</definedName>
    <definedName name="Acc_4">#REF!</definedName>
    <definedName name="Acc_5" localSheetId="0">#REF!</definedName>
    <definedName name="Acc_5">#REF!</definedName>
    <definedName name="Acc_6" localSheetId="0">#REF!</definedName>
    <definedName name="Acc_6">#REF!</definedName>
    <definedName name="Acc_7" localSheetId="0">#REF!</definedName>
    <definedName name="Acc_7">#REF!</definedName>
    <definedName name="Acc_8" localSheetId="0">#REF!</definedName>
    <definedName name="Acc_8">#REF!</definedName>
    <definedName name="Acc_9" localSheetId="0">#REF!</definedName>
    <definedName name="Acc_9">#REF!</definedName>
    <definedName name="CI_123">#REF!</definedName>
    <definedName name="Comp">#REF!</definedName>
    <definedName name="Comp2">OFFSET(#REF!,0,0,COUNTA(#REF!)-1,1)</definedName>
    <definedName name="Comp2_riesgo">#REF!</definedName>
    <definedName name="Departamentos" localSheetId="0">#REF!</definedName>
    <definedName name="Departamentos">#REF!</definedName>
    <definedName name="Fuentes" localSheetId="0">#REF!</definedName>
    <definedName name="Fuentes">#REF!</definedName>
    <definedName name="Indicadores" localSheetId="0">#REF!</definedName>
    <definedName name="Indicadores">#REF!</definedName>
    <definedName name="martha">#REF!</definedName>
    <definedName name="Objetivos" localSheetId="0">OFFSET(#REF!,0,0,COUNTA(#REF!)-1,1)</definedName>
    <definedName name="Objetivos">OFFSET(#REF!,0,0,COUNTA(#REF!)-1,1)</definedName>
    <definedName name="ooll">OFFSET(#REF!,0,0,COUNTA(#REF!)-1,1)</definedName>
  </definedNames>
  <calcPr calcId="162913"/>
</workbook>
</file>

<file path=xl/calcChain.xml><?xml version="1.0" encoding="utf-8"?>
<calcChain xmlns="http://schemas.openxmlformats.org/spreadsheetml/2006/main">
  <c r="D44" i="34" l="1"/>
  <c r="B4" i="36" s="1"/>
  <c r="E21" i="35"/>
  <c r="B6" i="36" s="1"/>
  <c r="D25" i="37"/>
  <c r="B5" i="36" s="1"/>
  <c r="N15" i="33"/>
  <c r="B3" i="36" s="1"/>
  <c r="D18" i="22"/>
  <c r="B2" i="36" s="1"/>
  <c r="B7" i="36" l="1"/>
</calcChain>
</file>

<file path=xl/sharedStrings.xml><?xml version="1.0" encoding="utf-8"?>
<sst xmlns="http://schemas.openxmlformats.org/spreadsheetml/2006/main" count="344" uniqueCount="257">
  <si>
    <t xml:space="preserve">Actividades programadas </t>
  </si>
  <si>
    <t>Fecha seguimiento:</t>
  </si>
  <si>
    <t xml:space="preserve">% de avance </t>
  </si>
  <si>
    <t>SUPERINTENDENCIA DE PUERTOS Y TRANSPORTE</t>
  </si>
  <si>
    <t>Realizar campaña de Socialización al interior de la Entidad</t>
  </si>
  <si>
    <t xml:space="preserve">Monitoreo y Seguimiento </t>
  </si>
  <si>
    <t>DATOS TRÁMITES A RACIONALIZAR</t>
  </si>
  <si>
    <t>TIPO DE RACIONALIZACIÓN</t>
  </si>
  <si>
    <t>PLAN DE EJECUCIÓN</t>
  </si>
  <si>
    <t>Tipo</t>
  </si>
  <si>
    <t>Número</t>
  </si>
  <si>
    <t>Nombre</t>
  </si>
  <si>
    <t>Estado</t>
  </si>
  <si>
    <t>Situación actual</t>
  </si>
  <si>
    <t>Mejora a implementar</t>
  </si>
  <si>
    <t>Beneficio al ciudadano y/o entidad</t>
  </si>
  <si>
    <t>Tipo racionalización</t>
  </si>
  <si>
    <t>Acciones racionalización</t>
  </si>
  <si>
    <t>Fecha inicio</t>
  </si>
  <si>
    <t>Fecha final</t>
  </si>
  <si>
    <t>Responsable</t>
  </si>
  <si>
    <t>Administrativa</t>
  </si>
  <si>
    <t>Otros</t>
  </si>
  <si>
    <t>No aplica</t>
  </si>
  <si>
    <t>Atención de IUITS
Atención de PQRS
Gestión de Cobro
Inmovilizaciones</t>
  </si>
  <si>
    <t>Proceso Interno</t>
  </si>
  <si>
    <t>1. Desarrollo del proyecto SIS - Sistema Inteligente de la Supertransporte para el mejoramiento de los tiempos de respuesta de los trámites (IUITS, Gestión de Cobro, inmovilizaciones, PQRS).</t>
  </si>
  <si>
    <t>Mejora en el tiempo de Atención de los trámites</t>
  </si>
  <si>
    <t>Optimización de los procesos misionales</t>
  </si>
  <si>
    <t>Oficina Asesora de Planeación</t>
  </si>
  <si>
    <t>Tecnológica</t>
  </si>
  <si>
    <t>Desarrollo de los procesos misionales a través de un sistema de información</t>
  </si>
  <si>
    <t>Componente 3:  Rendición de cuentas</t>
  </si>
  <si>
    <t>Componente 4:  Mecanismos para Mejorar la Atención al Ciudadano</t>
  </si>
  <si>
    <t>Componente 5:  Mecanismos para la Transparencia y Acceso a la Información</t>
  </si>
  <si>
    <t>Elaborar y desarrollar el Plan de implementación de la estrategia Gobierno en Línea</t>
  </si>
  <si>
    <t>Gestionar la publicación del 100% de la hojas de vida de los funcionarios y contratistas de la SPT, en el aplicativo SIGEP</t>
  </si>
  <si>
    <t>Nombre de la entidad:</t>
  </si>
  <si>
    <t>Orden:</t>
  </si>
  <si>
    <t>Nacional</t>
  </si>
  <si>
    <t>Sector administrativo:</t>
  </si>
  <si>
    <t>Transporte</t>
  </si>
  <si>
    <t>Departamento:</t>
  </si>
  <si>
    <t>Municipio:</t>
  </si>
  <si>
    <t>Bogotá D.C</t>
  </si>
  <si>
    <t>BOGOTÁ</t>
  </si>
  <si>
    <t>Componente 2: Racionalización de trámites</t>
  </si>
  <si>
    <t>Componente 1: Gestión del Riesgo de Corrupción  - Mapa de Riesgos de Corrupción</t>
  </si>
  <si>
    <t>COMPONENTE</t>
  </si>
  <si>
    <t>PROMEDIO AVANCE PORCENTUAL</t>
  </si>
  <si>
    <t>PROMEDIO GENERAL</t>
  </si>
  <si>
    <t>Plan Anticorrupción y Atención al Ciudadano 2017</t>
  </si>
  <si>
    <t>Subcomponente</t>
  </si>
  <si>
    <r>
      <rPr>
        <b/>
        <sz val="14"/>
        <color theme="1"/>
        <rFont val="Arial Narrow"/>
        <family val="2"/>
      </rPr>
      <t xml:space="preserve">Subcomponente /proceso 1 </t>
    </r>
    <r>
      <rPr>
        <sz val="14"/>
        <color theme="1"/>
        <rFont val="Arial Narrow"/>
        <family val="2"/>
      </rPr>
      <t>Política de Administración de Riesgos de Corrupción</t>
    </r>
  </si>
  <si>
    <r>
      <rPr>
        <b/>
        <sz val="14"/>
        <color theme="1"/>
        <rFont val="Arial Narrow"/>
        <family val="2"/>
      </rPr>
      <t xml:space="preserve">Subcomponente/proceso  2 </t>
    </r>
    <r>
      <rPr>
        <sz val="14"/>
        <color theme="1"/>
        <rFont val="Arial Narrow"/>
        <family val="2"/>
      </rPr>
      <t>Construcción del Mapa de Riesgos de Corrupción</t>
    </r>
  </si>
  <si>
    <r>
      <rPr>
        <b/>
        <sz val="14"/>
        <color theme="1"/>
        <rFont val="Arial Narrow"/>
        <family val="2"/>
      </rPr>
      <t xml:space="preserve">Subcomponente /proceso 3    </t>
    </r>
    <r>
      <rPr>
        <sz val="14"/>
        <color theme="1"/>
        <rFont val="Arial Narrow"/>
        <family val="2"/>
      </rPr>
      <t xml:space="preserve"> Consulta y divulgación </t>
    </r>
  </si>
  <si>
    <r>
      <rPr>
        <b/>
        <sz val="14"/>
        <color theme="1"/>
        <rFont val="Arial Narrow"/>
        <family val="2"/>
      </rPr>
      <t>Subcomponente /proceso 4</t>
    </r>
    <r>
      <rPr>
        <sz val="14"/>
        <color theme="1"/>
        <rFont val="Arial Narrow"/>
        <family val="2"/>
      </rPr>
      <t xml:space="preserve">      Monitoreo o revisión</t>
    </r>
  </si>
  <si>
    <r>
      <rPr>
        <b/>
        <sz val="14"/>
        <color theme="1"/>
        <rFont val="Arial Narrow"/>
        <family val="2"/>
      </rPr>
      <t>Subcomponente/proceso 5</t>
    </r>
    <r>
      <rPr>
        <sz val="14"/>
        <color theme="1"/>
        <rFont val="Arial Narrow"/>
        <family val="2"/>
      </rPr>
      <t xml:space="preserve"> Seguimiento</t>
    </r>
  </si>
  <si>
    <t xml:space="preserve">Socializar la Política de Gestión del Riesgo y la metodología integrada para la administración del riesgo en la SPT </t>
  </si>
  <si>
    <t>Realizar Mesas de Trabajo para la revisión y actualización de los mapas de riesgo por proceso</t>
  </si>
  <si>
    <t>Consolidar Mapa Institucional de Riesgos</t>
  </si>
  <si>
    <t>Seguimiento a los resultados en cada proceso</t>
  </si>
  <si>
    <t>Con el desarrollo del Proyecto Sistema Inteligente de la Supertransporte - SIS, se han mejorado tiempos de atención y los controles de los procesos, es necesario continuar mejorando estos procesos.</t>
  </si>
  <si>
    <t>Se ha venido trabajando en la actualización del aplicativo VIGA, es necesario contar con todos los módulos en producción</t>
  </si>
  <si>
    <t>2. Puesta en marcha del aplicativo VIGÍA, como único repositorio de información de los Supervisados de la SPT(Registro de Información de los vigilados)</t>
  </si>
  <si>
    <t>Grupo de Informática y Estadística</t>
  </si>
  <si>
    <t>Actividades Programadas</t>
  </si>
  <si>
    <t>Actualizar el portal web, más seguro y fácil de usar</t>
  </si>
  <si>
    <t>Diseño y Publicación de información en portal web: actualización de información institucional, de acuerdo a los estándares GEL y Ley de Transparencia, para planes y proyectos institucionales, normativa, Atención al Ciudadano, entre otros.</t>
  </si>
  <si>
    <t>Diseño y envío de información mediante Comunicaciones Internas (push mails, pantallas o carteleras virtuales), informando de las principales actividades desarrolladas por la entidad a nivel misional, normativo y administrativo.</t>
  </si>
  <si>
    <t>Difusión de la actividad misional de la entidad, a través de correos directos y/o push mails a los vigilados</t>
  </si>
  <si>
    <t>Free press con medios de comunicación a nivel nacional</t>
  </si>
  <si>
    <t>Campaña para socialización de informe de Rendición de Cuentas 2017</t>
  </si>
  <si>
    <t>Publicación de los objetivos misionales de la entidad en alguna de las lenguas indígenas de Colombia</t>
  </si>
  <si>
    <t xml:space="preserve">Socialización a los vigilados de las principales decisiones normativas de la entidad. </t>
  </si>
  <si>
    <t>Actualizar el espacio de preguntas frecuentes en la página web, Resoluciones, Circulares, entre otros.</t>
  </si>
  <si>
    <t>Call Center,</t>
  </si>
  <si>
    <t>Atención al Ciudadano Presencial</t>
  </si>
  <si>
    <t>Foros Virtuales. Desarrollo de un foro virtual de un tema misional de interés general</t>
  </si>
  <si>
    <t>Chats Temáticos Desarrollo de un chat temático de un tema misional de interés general</t>
  </si>
  <si>
    <t>Participación en reuniones a nivel nacional en congresos nacionales o simposios del sector transporte, para escuchar requerimientos, necesidades e interrogantes acerca del transporte público nacional.</t>
  </si>
  <si>
    <t>Reuniones con la ciudadanía, vigilados y organizaciones cívicas, para escuchar sus requerimientos y expectativas frente a las actividades misionales de la entidad y su proceso de Rendición de Cuentas (mesas de trabajo)</t>
  </si>
  <si>
    <t>Publicación de encuestas web en el portal de la entidad preguntando a la ciudadanía acerca de las principales temáticas que desea se aborden en la Rendición de Cuentas</t>
  </si>
  <si>
    <t>Publicación de una encuesta por correo electrónico, a través de Urna de Cristal.</t>
  </si>
  <si>
    <t>Realización de un foro acerca de la imagen pública que se tiene de la SPT y su gestión</t>
  </si>
  <si>
    <t>Analizar las PQR mas frecuentes de la entidad para dar respuesta a través del portal web.</t>
  </si>
  <si>
    <t>Clasificación de todas las consultas, sugerencias y recomendaciones realizadas a través de las diferentes herramientas de diálogo para establecer las respuestas que se deben generar para incluir en la Audiencia Pública de Rendición de Cuentas</t>
  </si>
  <si>
    <t xml:space="preserve">Audiencia Virtual de Rendición de Cuentas </t>
  </si>
  <si>
    <t>Audiencia Pública de Rendición de Cuentas (depende de los recursos financieros de la entidad y de una posible convocatoria a una audiencia sectorial por parte del Mintransporte)</t>
  </si>
  <si>
    <t>Derechos humanos (equipos raciales, equidad de género, etc.). Establecer actividades colaborativas con el Instituto Caro y Cuervo</t>
  </si>
  <si>
    <t>Realizar campaña de sensibilización, para los Funcionarios y Contratistas, acerca de la importancia del ejercicio de Rendición de Cuentas</t>
  </si>
  <si>
    <t>Desarrollar campaña de Sensibilización sobre rendición de cuentas dirigido a Vigilados.</t>
  </si>
  <si>
    <t>Evaluar actividades de Sensibilización</t>
  </si>
  <si>
    <t>Publicación en el portal web de una campaña que concientice a la ciudadanía acerca de la importancia de la Rendición de Cuentas.</t>
  </si>
  <si>
    <t>Realizar seguimiento al cumplimiento de las actividades propuestas por cada componente</t>
  </si>
  <si>
    <t>Realizar la medición de los indicadores establecidos por componente</t>
  </si>
  <si>
    <t>Elaborar el informe consolidado de evaluación del ejercicio de Rendición de Cuentas de la entidad</t>
  </si>
  <si>
    <r>
      <t xml:space="preserve">Subcomponente 1
</t>
    </r>
    <r>
      <rPr>
        <sz val="11"/>
        <color theme="1"/>
        <rFont val="Arial Narrow"/>
        <family val="2"/>
      </rPr>
      <t>Información de calidad y en lenguaje comprensible</t>
    </r>
  </si>
  <si>
    <r>
      <t>Subcomponente 2 
D</t>
    </r>
    <r>
      <rPr>
        <sz val="11"/>
        <color theme="1"/>
        <rFont val="Arial Narrow"/>
        <family val="2"/>
      </rPr>
      <t>iálogo de doble vía con la ciudadanía y sus organizaciones</t>
    </r>
  </si>
  <si>
    <r>
      <t xml:space="preserve">Subcomponente 3                                    </t>
    </r>
    <r>
      <rPr>
        <sz val="11"/>
        <color theme="1"/>
        <rFont val="Arial Narrow"/>
        <family val="2"/>
      </rPr>
      <t xml:space="preserve">             Incentivos para motivar la cultura de la rendición y petición de cuentas</t>
    </r>
  </si>
  <si>
    <r>
      <rPr>
        <b/>
        <sz val="11"/>
        <color theme="1"/>
        <rFont val="Arial Narrow"/>
        <family val="2"/>
      </rPr>
      <t>Subcomponente 4</t>
    </r>
    <r>
      <rPr>
        <sz val="11"/>
        <color theme="1"/>
        <rFont val="Arial Narrow"/>
        <family val="2"/>
      </rPr>
      <t xml:space="preserve">                                               Evaluación y retroalimentación a  la gestión institucional</t>
    </r>
  </si>
  <si>
    <t>Publicación de proyectos de actos administrativos y demás documentos de interés general que requieran ser sometidos para recibir comentarios de la ciudadanía.</t>
  </si>
  <si>
    <t>Continuar con el fortalecimiento del modelo de atención al ciudadano de la SPT, a través de las actividades definidas en el Plan Operativo</t>
  </si>
  <si>
    <t>Desarrollar reuniones de seguimiento con el Grupo de Atención al Ciudadano para conocer el desarrollo de las actividades</t>
  </si>
  <si>
    <t>Revisar informes del Call Center y tomar acciones donde se requiera</t>
  </si>
  <si>
    <t>Elaborar informes mensuales de la atención presencial al ciudadano, analizando el nivel de respuesta de este grupo</t>
  </si>
  <si>
    <t>Desarrollar actividades con el Centro de Relevo ( proyecto entre el Ministerio de Tecnologías de la Información y las Comunicaciones, TIC) , para garantizar la accesibilidad de las personas sordas a los servicios de la entidad.</t>
  </si>
  <si>
    <t>Desarrollar actividades con el Ministerio de las TIC, para lograr la inclusión a través de página web (Convertic)</t>
  </si>
  <si>
    <t>Desarrollar actividades para fortalecer la cultura de servicio al interior de la SPT</t>
  </si>
  <si>
    <t>Actualizar y asegurar el nuevo proceso de atención al ciudadano</t>
  </si>
  <si>
    <t>Definir e implementar mecanismos para la recepción de peticiones interpuestas de manera verbal.</t>
  </si>
  <si>
    <t>Mejorar los tiempos de Atención de la PQRS</t>
  </si>
  <si>
    <t>Aplicar Encuestas de Satisfacción</t>
  </si>
  <si>
    <r>
      <rPr>
        <b/>
        <sz val="12"/>
        <rFont val="Arial Narrow"/>
        <family val="2"/>
      </rPr>
      <t>Subcomponente 1</t>
    </r>
    <r>
      <rPr>
        <sz val="12"/>
        <rFont val="Arial Narrow"/>
        <family val="2"/>
      </rPr>
      <t xml:space="preserve">                           Estructura administrativa y Direccionamiento estratégico </t>
    </r>
  </si>
  <si>
    <r>
      <rPr>
        <b/>
        <sz val="12"/>
        <rFont val="Arial Narrow"/>
        <family val="2"/>
      </rPr>
      <t xml:space="preserve">Subcomponente 2                            </t>
    </r>
    <r>
      <rPr>
        <sz val="12"/>
        <rFont val="Arial Narrow"/>
        <family val="2"/>
      </rPr>
      <t xml:space="preserve"> Fortalecimiento de los canales de atención</t>
    </r>
  </si>
  <si>
    <r>
      <rPr>
        <b/>
        <sz val="12"/>
        <rFont val="Arial Narrow"/>
        <family val="2"/>
      </rPr>
      <t xml:space="preserve">Subcomponente 3
</t>
    </r>
    <r>
      <rPr>
        <sz val="12"/>
        <rFont val="Arial Narrow"/>
        <family val="2"/>
      </rPr>
      <t>Talento humano</t>
    </r>
  </si>
  <si>
    <r>
      <rPr>
        <b/>
        <sz val="12"/>
        <rFont val="Arial Narrow"/>
        <family val="2"/>
      </rPr>
      <t xml:space="preserve">Subcomponente 4                         </t>
    </r>
    <r>
      <rPr>
        <sz val="12"/>
        <rFont val="Arial Narrow"/>
        <family val="2"/>
      </rPr>
      <t xml:space="preserve"> Normativo y procedimental</t>
    </r>
  </si>
  <si>
    <r>
      <rPr>
        <b/>
        <sz val="12"/>
        <rFont val="Arial Narrow"/>
        <family val="2"/>
      </rPr>
      <t xml:space="preserve">Subcomponente 5                          </t>
    </r>
    <r>
      <rPr>
        <sz val="12"/>
        <rFont val="Arial Narrow"/>
        <family val="2"/>
      </rPr>
      <t xml:space="preserve"> Relacionamiento con el ciudadano</t>
    </r>
  </si>
  <si>
    <t>Realizar estadísticas del funcionamiento del Digiturno frente a los tiempos de atención al ciudadano y al porcentaje de abandono de la Sala, antes de ser atendidos, para la toma de decisiones.</t>
  </si>
  <si>
    <r>
      <rPr>
        <b/>
        <sz val="14"/>
        <color theme="1"/>
        <rFont val="Arial Narrow"/>
        <family val="2"/>
      </rPr>
      <t>Subcomponente 1</t>
    </r>
    <r>
      <rPr>
        <sz val="14"/>
        <color theme="1"/>
        <rFont val="Arial Narrow"/>
        <family val="2"/>
      </rPr>
      <t xml:space="preserve">                                                                                         Lineamientos de Transparencia Activa</t>
    </r>
  </si>
  <si>
    <r>
      <rPr>
        <b/>
        <sz val="14"/>
        <color theme="1"/>
        <rFont val="Arial Narrow"/>
        <family val="2"/>
      </rPr>
      <t xml:space="preserve">Subcomponente 2                                                                                          </t>
    </r>
    <r>
      <rPr>
        <sz val="14"/>
        <color theme="1"/>
        <rFont val="Arial Narrow"/>
        <family val="2"/>
      </rPr>
      <t xml:space="preserve"> Lineamientos de Transparencia Pasiva</t>
    </r>
  </si>
  <si>
    <r>
      <rPr>
        <b/>
        <sz val="14"/>
        <color theme="1"/>
        <rFont val="Arial Narrow"/>
        <family val="2"/>
      </rPr>
      <t xml:space="preserve">Subcomponente 3                                                                                             </t>
    </r>
    <r>
      <rPr>
        <sz val="14"/>
        <color theme="1"/>
        <rFont val="Arial Narrow"/>
        <family val="2"/>
      </rPr>
      <t>Elaboración los Instrumentos de Gestión de la Información</t>
    </r>
  </si>
  <si>
    <r>
      <rPr>
        <b/>
        <sz val="14"/>
        <color theme="1"/>
        <rFont val="Arial Narrow"/>
        <family val="2"/>
      </rPr>
      <t xml:space="preserve">Subcomponente 4                                                                                        </t>
    </r>
    <r>
      <rPr>
        <sz val="14"/>
        <color theme="1"/>
        <rFont val="Arial Narrow"/>
        <family val="2"/>
      </rPr>
      <t xml:space="preserve">   Criterio diferencial de accesibilidad</t>
    </r>
  </si>
  <si>
    <r>
      <rPr>
        <b/>
        <sz val="14"/>
        <color theme="1"/>
        <rFont val="Arial Narrow"/>
        <family val="2"/>
      </rPr>
      <t xml:space="preserve">Subcomponente 5                                                                                      </t>
    </r>
    <r>
      <rPr>
        <sz val="14"/>
        <color theme="1"/>
        <rFont val="Arial Narrow"/>
        <family val="2"/>
      </rPr>
      <t xml:space="preserve">   Monitoreo del Acceso a la Información Pública</t>
    </r>
  </si>
  <si>
    <t>Actualizar y asegurar el proceso de Atención al Ciudadano y notificaciones desplegado en la nueva versión de la cadena de valor</t>
  </si>
  <si>
    <t>Elaborar e implementar Plan de trabajo para implementar el Sistema de Gestión de Seguridad de la Información</t>
  </si>
  <si>
    <t>Elaborar e implementar instructivo para la publicación de información en la página web en la nueva cadena de valor</t>
  </si>
  <si>
    <t>Elaborar informe de solicitudes recibidas donde se cuente:
*Número de solicitudes donde se requiere acceso a la información de la Entidad
*Número de solicitudes que fueron transferidas a otra Entidad
*Número de Solicitudes donde se negó acceso a información</t>
  </si>
  <si>
    <t>Mantener actualizados los Trámites y otros procedimientos administrativos de cara al ciudadano en el Sistema Único de Información de Trámites - SUIT</t>
  </si>
  <si>
    <t>1. Gestión del Riesgo de Corrupción  - Mapa de Riesgos de Corrupción</t>
  </si>
  <si>
    <t>2. Racionalización de trámites</t>
  </si>
  <si>
    <t>3. Rendición de cuentas</t>
  </si>
  <si>
    <t>4. Mecanismos para Mejorar la Atención al Ciudadano</t>
  </si>
  <si>
    <t>5. Mecanismos para la Transparencia y Acceso a la Información</t>
  </si>
  <si>
    <t>OBSERVACIONES DE SEGUIMIENTO</t>
  </si>
  <si>
    <t>Analizar las PQRS mas frecuentes de la entidad para dar respuesta a través del portal web</t>
  </si>
  <si>
    <t>Analizar las PQRS mas frecuentes de la entidad para dar respuesta a través del portal web.</t>
  </si>
  <si>
    <t>Desarrollar actividades con el Centro de Relevo (proyecto entre el Ministerio de Tecnologías de la Información y las Comunicaciones, TIC) , para garantizar la accesibilidad de las personas sordas a los servicios de la entidad.</t>
  </si>
  <si>
    <t>SEGUIMIENTO OCI 
31 DE DICIEMBRE  DE 2017</t>
  </si>
  <si>
    <t>Oficina de Control Interno: Se realizó una nota interactiva en las pantallas de la entidad con el fin de informar sobre la "Política de Riesgos" explicando la gestión de riesgos y los objetivos de la administración de riesgos. 17/10/2017.</t>
  </si>
  <si>
    <t>Se evidencia la realización de reuniones col los lideres de los procesos teniendo en cuenta la asignación a cada uno de los funcionarios.</t>
  </si>
  <si>
    <t xml:space="preserve">De los 19 procesos institucionales en la cadena de valor se evidenca publicados los 19 procesos pero en el proceso de DIRECCIONAMIENTO ESTRATÉGICO se evidencia fecha de publicación del 30 agosto de 2016.  Es de anotar que se observó la actualización se realizo en algunos casos en fechas posteriores a la establecida en el procedimiento
De acuerdo a la consolidación de riesgos se evidencia un total de 56, de los cuales 17 pertenecen a riesgos de corrupción.
En cuanto al Mapas de Riesgos se evidencia publicación de la vigencia 2015.
pagina web supertransporte icono "ATENCION AL CIUDADANO", despliega "Transparencia y Acceso a la Información Pública "; ítem 5. Mapa de Riesgos.
</t>
  </si>
  <si>
    <t>Oficina de Control Interno: Se realizó la nota "Proceso para la administración del Riesgo" enviada masivamente a funcionarios y contratistas de la entidad y publicada en las pantallas digitales de la entidad el día 30/09/2017.</t>
  </si>
  <si>
    <t>Se realizó  actualización de Mapa de Riesgos a 19 procesos de la Cadena de Valor  en la vigencia del 2017.  Se sugiere mejorar la oportunidad en las fechas establecidas en el procedimiento.</t>
  </si>
  <si>
    <t>SEGUIMIENTO OCI 
31 DE DICIEMBRE DE 2017</t>
  </si>
  <si>
    <t>Según información suministrada por la Oficina de Planeación,  se actualizo la versión de la plataforma en la que esta desarrollada la página web, se paso a joomla 3.8.2 y se ha revisado el codigo de las páginas en busqueda y eliminación de codigo malicioso. Se han actualizado botones y logotipos de aplicaciones, información en banner de comunicados, se implementaron  aplicativos para campañas como #MueveteLegal. 
Se han agregado espacios para encuestas con el objetivo de ampliar información a la ciudadanía en temáticas específicas  y foro virtual. 
Evidencias: Comunicaciones
Las evidencias se encuentran en el servidor de la SPT, con acceso por parte del área de sistemas, web master.</t>
  </si>
  <si>
    <t>Durante el periodo evaluado, la entidad publicó en su sitio web oficial, en la sección "transparencia y acceso a la información pública" con la información requerida de acuerdo a la Ley 1712 de 2014 "Por medio de la cual se crea la Ley de Transparencia y del derecho de acceso a la información publica nacional y se dictan otras disposiciones."</t>
  </si>
  <si>
    <t>En el período comprendido entre el 1 de septiembre y el 31 de diciembre de 2017 se diseñaron y enviaron 20 push mails y más de 40 comunicaciones a través de la página de Intranet que sustituyó a los boletines internos mensuales.
Entre la información misional se detacan las campañas PIGA, SECOV II, Actualización de hojas de vida y Capacitración funiconarios SPT, entre otras.</t>
  </si>
  <si>
    <t>En el período comprendido entre el 1 de septiembre y el 31 de diciembre de 2017 se enviaron un total de 14 correos directos a los vigilados, de la siguiente manera: Septiembre:2, octubre: 4, Noviembre: 3, Diciembre: 5</t>
  </si>
  <si>
    <t>En el período comprendido entre el 1 de septiembre y el 31 de diciembre de 2017 se enviaron un total de 7 comunicados de prensa, de la siguiente manera: Septiembre 1, octubre: 4, Diciembre: 2.  En el mismo sentido se organizaron 3 ruedas de prensa.</t>
  </si>
  <si>
    <t>Se evidencia pantallazos suministrados por la Oficina de Planeación la publicación en la página web sobre la campaña para la realización de la Rendición de Cuentas, también se observa pantallazos de correos internos que se envió uno semanal desde el 13 de octubre hasta la primera semana de diciembre de 2017.</t>
  </si>
  <si>
    <t xml:space="preserve">La Oficina de Planeación asisitio a reunión el día 25 de septiembre de 2017 en el Minsiterio de Cultura en trato los aspectos básicos a tener en cuenta en un proceso de interpretación y traducción.
Debido a anterior, se recomendó por parte del Ministerio de Cultura se defina un procedimiento para responder las solicitudes  de los ciudadanos o comunidad específica (para la traducción y/o interpretación a lenguas indígenas) cuando sea requerido.  De acuerdo a la caracterización de los vigilados y ciudadanos involucrados con la misionalidad de la SPT, no se hace necesario la traducción de la mision y objetivos de la Entidad. </t>
  </si>
  <si>
    <t>En el periodo comprendido entre el 1 de septiembre y el 31 de diciembre se socializó mediante correos directos a los vigilados la siguiente información:
1. Calendario pagos Contribución Especial
2. Reporte de información Vigia
3. Registro portuario
4. Cuirculares campañas #ViajeALoBien y #MuéveteLegal</t>
  </si>
  <si>
    <t>Se evidencia la entrega de los informes de gesión mensualmente por parte de la firma BPM los cuales se encuentran en la carpeta compartida del al OCI denominiada "Call Center BPM 2017"</t>
  </si>
  <si>
    <t>En el  tercer cuatrimestre se presentaron los informes de los meses de septiembre , octubre, noviembre y diciembre, con los radicados correspondientes a los números:
- Septiembre 20175700218763
- Octubre 20175700246913
- Noviembre 20175700281003
- Diciembre  20185700002553
Evidencia: imagen en Orfeo de los respectivos radicados.</t>
  </si>
  <si>
    <t>Se evidenica la publicación de las PQR en la página web de la Entidad, sin embargo se recomienda actualizar las PQRS por cada una de las Delegadas</t>
  </si>
  <si>
    <t>Se evidencia pantallazos suministrados por la Oficina de Planeación la publicación en la página web sobre "CHAT CIUDADANO -: Participe, conozca y despeje cualquier duda a cerca del funcionamiento del aplicativo creado por la SPT para la consulta de las tarifas que cobran los organismos de apoyo en todo el país - CDA - CRC - CEA. Fecha 27 octubre 2017</t>
  </si>
  <si>
    <t>Se publicó en la página web de la Entidad, la siguiente información para observaciones de la Ciudadanía:
- Se realizó chat ciudadano el 27 de octubre, sobre la consulta de tarifas de los organismos de apoyo - CDA -  CRC y CEA.
- Encuesta de inquietudes para la Rendición de Cuentas, del 7 al 17 de noviembre.
- Encuesta de percepción pública de la SPT, del 22 al 27 de noviembre.
- Foro sobre el aporte de las herramientas tecnológicas en la supervisión del transporte público en Colombia, del 14 al 20 de diciembre.</t>
  </si>
  <si>
    <t>Se realizaron las siguientes reuniones con autoridades en el período septiembre – diciembre 2017:
1.Concesión Aburra norte - DITRA - Interventoria - SPT
2. Concesión Aburra Oriente- DITRA - Interventoria - SPT                                     
3. Concesión Cambao Manizales - Ibague Honda - DITRA - Interventoria - SPT
Diciembre 14. Tema: Reunion inicial Grupos de Trabajo No. 2 y No. 4 Mesa Nacional de Puertos. Participantes: Mintransporte, Dimar, Armcol, Dian, SPT, Mincit. Total Participante: 36. 
La meta para el año 2017 ya se encuentra cumplida. Las evidencias reposan en los listados de asistencia de cada delegada.</t>
  </si>
  <si>
    <t>Se realizaron las siguientes mesas de trabajo en el período septiembre – diciembre 2017:
• Superintendencia Delegada de Puertos: 41 de 25 mesas programadas.
• Superintendencia Delegada de Concesiones: 34 de 28 mesas programadas.
• Superintendencia Delegada de Tránsito y Transporte Terrestre: 52 de 47 mesas programadas.
Las evidencias se encuentran en los listados de asistencia que reposan en cada una de las superintendencias delegadas.</t>
  </si>
  <si>
    <t>Se evidencia en pantallazo suministrado por la Oficina de Planeación la publicación en la página web de la SPT  de la encuesta:  "Participe en la Encuesta" (Que inquietudes tiene a cerca de la gestión de la SPT y desea que se aborde en la proxima rendición de cuenta.</t>
  </si>
  <si>
    <t>Esta actividad se realizó en el mes de diciembre. Aunque la escencia se conservó (conocer la percepción pública de la imagen de la SPT), se replanteó la herramienta y se decidió adelantar una encuesta pública digital y no un foro)</t>
  </si>
  <si>
    <t>Según información suministrada por el Grupo de Sistemas las delegadas actualizaron las preguntas fecuentes en las siguientes fechas:
Delegada de Tránsito:   20 septiembre 2017
Delegada de Concesiones:  13 noviembre 2014
Delegada de Puertos:  11 julio 2015</t>
  </si>
  <si>
    <t>Según información de la Oficina de Planeación se clasificaron las consultas, sugerencia y recomendaciones que realizaron los ciudadanos en los diferentes ejercicios de diálogo.  Esta clasificación se tuvo en cuenta para incluir en la audiencia pública de rendición de cuentas, sin embargo no se observa un documento consolidado.</t>
  </si>
  <si>
    <t>Se evidencia en el transcurso de la campaña se enviaron 8 correos directos a los funcionarios de la entidad y se enviaron 4 pieszas por redes sociales para la ciudadanía. Se invitó a conocer la cartilla de Rendición de Cuentas de la Entidad</t>
  </si>
  <si>
    <t>Se evidencia en banner publicado en la página web dirigida a la ciudadanía en don estipula "RENCICION DE CUENTAS SECTORIAL: Señor Ciudadano: La SPT lo invita a participar de la rendición de cuentas organizada por el MT, con todas las entidades del sector ¡Inscríbase, únase y participe!</t>
  </si>
  <si>
    <t>Se realiza el reporte de las actividades cumplidas con corte a 31 de diciembre de 2017</t>
  </si>
  <si>
    <t>Seguimiento 3 OCI</t>
  </si>
  <si>
    <t>Actividades cumplidas
31 DE DICIEMBRE DE 2017</t>
  </si>
  <si>
    <t xml:space="preserve">Se realizaon mesas de trabajo por parte de cada asesor dela Oficina de Planeación, según distribución de procesos  </t>
  </si>
  <si>
    <t>Se encuentra publicado el mapa de riesgos de los procesos en la Cadena de Valor, la cual se encuentra disponible a través de la intranet y página web. Se encuentra en proceso la consoliación del mapa y publicación en botón de transparencia.</t>
  </si>
  <si>
    <t>Oficina de Control Interno: Se realizó la nota "Proceso para la administración del Riesgo" enviada masivamente a funcionarios y contratistas de la entidad y publicada en las pantallas de la entidad el día 30/09/2017.</t>
  </si>
  <si>
    <t>Actividades cumplidas
31 DE DICIEMBRE  DE 2017</t>
  </si>
  <si>
    <t>Se actualizo la versión de la plataforma en la que esta desarrollada la página web, se paso a joomla 3.8.2 y se ha revisado el codigo de las páginas en busqueda y eliminación de codigo malicioso. Se han actualizado botones y logotipos de aplicaciones, información en banner de comunicados, se implementaron  aplicativos para campañas como #MueveteLegal. 
Se han agregado espacios para encuestas con el objetivo de ampliar información a la ciudadanía en temáticas específicas  y foro virtual. 
Evidencias: Comunicaciones
Las evidencias se encuentran en el servidor de la SPT, con acceso por parte del área de sistemas, web master.</t>
  </si>
  <si>
    <t xml:space="preserve">La nueva plataforma en la que se está desarrollando la página web, según el Plan de Comunicaciones se presupuesta salir a producción en noviembre de 2018. 
Durante el periodo evaluado, la entidad publicó en su sitio web oficial, en la sección "transparencia y acceso a la información pública" la siguiente información:
a. Mecanismos para interponer PQRSD
b. Localización física, sucursales o regionales, horarios y días de atención al público
c. Funciones y deberes de la entidad
d. Organigrama de la entidad 
e. Directorio de información de servidores públicos, empleados y contratistas o enlace al SIGEP
f. Normatividad general y reglamentaria
g. Presupuesto vigente asignado
h. Ejecución presupuestal histórica anual
i. Plan Estratégico Institucional y Plan de Acción anual
j. Políticas y lineamientos o manuales G1
k. Planes estratégicos, sectoriales e institucionales según sea el caso
l. Plan anticorrupción y de atención al ciudadano 
m. Plan de gasto público
n. Proyectos de inversión en ejecución 
o. Mecanismos para la participación en la formulación de políticas
p. Informes de gestión, evaluación y auditoría
q. Entes de control que vigilan la entidad 
r. Planes de Mejoramiento (de organismos de control, internos y derivados de ejercicios de rendición de cuentas)
s. Publicación de la información contractual (o enlace SECOP)
t. Plan Anual de Adquisiciones (PAA)
u. Oferta de la entidad (Programas, servicios, trámites y otros procedimientos administrativos inscritos en el SUIT) 
v. Registro de Activos de Información
w. Índice de Información Clasificada y Reservada
x. Esquema de Publicación de Información
y. Programa de Gestión Documental
z. Tablas de Retención Documental
aa. Políticas de seguridad de la información del sitio web y protección de datos personales
ab. Respuestas de la entidad a las solicitudes de información 
ac. Directorio de agremiaciones, asociaciones, entidades del sector, grupos étnicos y otros grupos de interés
ad. Calendario de actividades 
ae. Informes de Rendición de Cuentas 
af. Ofertas de empleo
ag. Informes de empalme
ah. Preguntas y respuestas frecuentes
Evidencia: http://www.supertransporte.gov.co/index.php/atencion-al-ciudadano/534-ley_transprencia_2017 </t>
  </si>
  <si>
    <t>En el período comprendido entre el 1 de septiembre y el 31 de diciembre de 2017 se enviaron un total de 14 correos directos a los vigilados, de la siguiente manera
Septiembre:2
octubre: 4
Noviembre: 3
Diciembre: 5</t>
  </si>
  <si>
    <t>En el período comprendido entre el 1 de septiembre y el 31 de diciembre de 2017 se enviaron un total de 7 comunicados de prensa, de la siguiente manera:
Septiembre 1
octubre: 4
Diciembre: 2
En el mismo sentido se orga nizaron 3 ruedas de prensa</t>
  </si>
  <si>
    <t>Se desarrollo una campaña externa en redes sociales mediante el envío de 3 piezas invitando a la ciudadanía a conocer el resultado de la gestión 2017 de la entidad.</t>
  </si>
  <si>
    <t>Debido a que en la caracterización de los vigilados y ciudadanos involucrados con la misionalidad de la SPT, no se hace necesario la traducción de la mision y objetivos de la Entidad. Se gestionó con el Ministerio de Cultura, Dirección de Poblaciones y se definió un procedimiento para la traducción y/o interpretación a lenguas indígenas, en caso de ser requerido o que la Entidad reciba una solicitud en la que sea necesario el uso de un interprete o traductor, para responder a la solicitud de un ciudadano o comunidad específica.</t>
  </si>
  <si>
    <t>El portal web  ha sido actualizado con las últimas Circulares y Resoluciones expedidas. 
Se sealizaron modificaciones y actualizaciones de acuerdo con lo solicitado en visita de la Procuraduría General de la Nación y asesoría de la Secretaría de Transparencia de la Presidencia de la República.
Se realizó adición a preguntas frecuentes para la Superintendencia delegada de tránsito y transporte terrestre automotor.</t>
  </si>
  <si>
    <t xml:space="preserve">Se evidencia en el  portal web  que se  han  actualizado con las últimas Circulares y Resoluciones expedidas. 
Se verifiaca en el Grupo de Sistemas la actualización de las preguntas frecuentes en la página web, se evidencia las actualización de  la ultima fecha por cada Delegada así:
Delegada de Tránsito: 20 Septiembre 2017
Delegada de Concesiones: 11 Julio 2015
Delegada de Puertos:  13 Noviembre 2014
</t>
  </si>
  <si>
    <t>Se realizó seguimiento mensual al contrato No. 352 de 2014, suscrito con la empresa BPM Consulting Ltda (Orden de compra No. 1146 de Colombia Compra Eficiente), por medio de los informes de supervisión basados en los informes de gestión y de calidad de las líneas #767 opción 3 y Mesa de Ayuda 018000915615. Se recibieron, además, informes de exención en los meses de abril, mayo y julio, de acuerdo a la ejecución de dichos meses. También se hizo seguimiento a la facturación de acuerdo al catálogo de precios del proveedor establecido en las 11 modificaciones realizadas durante la ejecución del contrato. Asimismo, el seguimiento se realizó de acuerdo a la información ejecución presupuestal y se revisó la ejecución presupuestal del contrato, acorde a la información recibida del grupo financiero. Toda la información de seguimiento reposa en los archivos de la carpeta compartida de la Oficina Asesora de Planeación.
Se desarrollaron reuniones de seguimiento a la gestión mensualmente, dentro de las cuales la Coordinadora del proveedor del servicio, junto con el enlace entre la entidad y el proveedor daban a conocer los resultados obtenidos en cuanto a indicadores, los casos pendientes por solucionar de años anteriores (2015-2017), los aspectos relevantes del mes (circulares, resoluciones, fallas técnicas del Sistema Nacional de Supervisión al Transporte-VIGIA y de Consola TAUX). Tales reuniones convocadas y presididas por el Jefe de la Oficina Asesora de Planeación, con apoyo del profesional operativo de esta oficina para la supervisión del contrato en mención.
La Orden de compra No. 1146 se modificó dos veces en 2017 (modificación No. 10 y modificación No. 11). En la última modificación se redujo el tiempo de la orden de compra, definiendo el 22 de diciembre de 2017 como fecha de finalización. Se proyectaron las vigencias futuras de la vigencia 2018 y se tramitó ante Colombia Compra Eficiente la nueva contratación del servicio de Centro de Contacto, donde el oferente ganador fue la empresa BPM Consulting Ltda. De esta manera, se generó la nueva Orden de compra No. 21069, con un plazo de ejecución de 23 de diciembre de 2017 hasta el 23 junio 2018.
Evidencia en: Z:\PLANEACION - EN PROCESO\DOCUMENTOS APOYO O A P\BPM Consulting\2017\ÓRDENES DE COMPRA\OC 1146\</t>
  </si>
  <si>
    <t>En el mes de septiembre se actualizó la página web con las PQR más frecuentes y sus respectivas respuestas. 
Evidencia: http://www.supertransporte.gov.co/index.php/atencion-al-ciudadano/preguntas-frecuentes/faq-delegada-de-transito.html</t>
  </si>
  <si>
    <t>Se desarrolló foro virtual del 14 al 21 de diciembre, con el tema "Aporte de las herramientas tecnológicas en la supervisión del transporte público en Colombia".</t>
  </si>
  <si>
    <t>Se evidencia en pantallazos suministrados por la Oficina Asespra de Planeación la publicación en la página web sobre la invitación al Foro Virtual denominado "LA SUPERINTENDENCIA DE PUERTOS Y TRANSPORE INVI8TA A LA CIUDADANIA A PARTICIPAR DEL FORO VIRTUAL APORTE DE LAS HERRAMIENTAS TECNOLOGICAS EN LA SUPERVISIPN DE TRANSPORTE PUBLICO EN COLOMBIA" Fecha del 14 al 21 de diciembre de 2017"</t>
  </si>
  <si>
    <t>Se realizó chat virtual el día 27 de octubre, acerca del aplicativo creado por la Superintendencia de Puertos y Transporte para la consulta de las tarifas que cobran los organismos de apoyo em todo el país - CDA - CRC - CEA.</t>
  </si>
  <si>
    <t>En el mes de noviembre se realizó encuesta pública a la ciudadanía en general, indagando "¿Qué inquietudes tiene acerca de la gestión de la Superintendencia de Puertos y Transporte y desea que se aborden en la próxima Rendición de Cuentas?"</t>
  </si>
  <si>
    <t>Se realizó divulgación de la encuesta realizada el mes de noviembre, a través de la Urna de Cristal y redes sociales.</t>
  </si>
  <si>
    <t>Según información verbal del área de Comunicaciones, esta actividad se realizó en el mes de diciembre y  aunque la escencia se conservó (conocer la percepción pública de la imagen de la SPT), se replanteó la herramienta y se decidió adelantar una encuesta pública digital y no un foro), las evidencias reposan an el área  antes mencionada.</t>
  </si>
  <si>
    <t>Se clasificaron y organizaron las diferrentes inquietudes y sugerencias recibidas a través del foro virtual, chat temático y encuesta.</t>
  </si>
  <si>
    <t>La actividad se realizó el 18 diciembre en el marco de la Rendición Sectorial liderada por el Ministerio de Transporte.</t>
  </si>
  <si>
    <t>Se realizó la campaña de manera digital a lo largo de 4 semanas. En el transcurso de la campaña se enviaron 8 correos directos a los funcionarios de la entidad y se enviaron 4 pieszas por redes sociales para la ciudadanía. Se invitó a conocer la cartilla de Rendición de Cuentas de la Entidad</t>
  </si>
  <si>
    <t xml:space="preserve">Se realizó la campaña de manera digital a lo largo de 4 semanas. En el transcurso de la campaña se enviaron  4 pieszas por redes sociales para la ciudadanía. </t>
  </si>
  <si>
    <t>Se realizó la campaña de manera digital a lo largo de 4 semanas. En el transcurso de la campaña se publicaron 3 banners invitando a la ciudadanía a participar de la rendición de cuentas de la entidad</t>
  </si>
  <si>
    <t>Se realizó la medición de indicadores con corte a diciembre 2017.</t>
  </si>
  <si>
    <t>Se publicó en la página web el informe de Rendición de Cuentas.
Evidencia: http://www.supertransporte.gov.co/documentos/2017/Diciembre/Planeacion_14/Informe_RDC_2017.pdf</t>
  </si>
  <si>
    <t xml:space="preserve">Se evidenció en el área de Comunicaciones (computador Willian Rios) que se realizó la campaña de manera digital a lo largo de 4 semanas. En el transcurso de la campaña se enviaron  4 piezas por redes sociales para la ciudadanía. </t>
  </si>
  <si>
    <t>El informe consolidado de evaluación del ejercicio de Rendición de Cuentas de la entidad, se encuentra publicado en la página web de la Supertransporte. http://www.supertransporte.gov.co/documentos/2017/Diciembre/Planeacion_14/Informe_RDC_2017.pdf</t>
  </si>
  <si>
    <t>En septiembre 29 de 2017 se  dictó  la primera charla  de sensibilización en Atención al  Ciudadano a funcionarios de otras dependencias  de la Supertransporte, transmitiendo la  experiencia de servicio  y socializando  el resultado de  las encuestas de percepción ciudadana a  los funcionarios.
Evidencia: Listados de asistencia en TH</t>
  </si>
  <si>
    <t>Se evidencia planilla de asistencia a la charla de sensibilización en atención al ciudadano (Servicio Cultura al Cliente) con 21 participantes.</t>
  </si>
  <si>
    <t>La Secretaria General continua impartiendo las correspondientes orientaciones en el proceso de acompañamiento de la gestión del grupo, orientando acciones a seguir según los resultados de los informes de gestión.
Se plantea continuar con la actividad para la vigencia 2018 incorporando evidencias de seguimiento .</t>
  </si>
  <si>
    <t>Al corte de diciembre 31 de 2017, se tiene informacion sobre la estadistica del Digiturno , no obstante al cierre de este informe no se encuentra tabulada .
Se  plantea continuar con la actividad para la vigencia 2018 incorporando evidencias de seguimiento .</t>
  </si>
  <si>
    <t>La Secretaria General, no presenta evidencia de las estadísticas frente a los tiempos de atención al cudadano.</t>
  </si>
  <si>
    <t>Según información suminsitrada por la Oficina Asesora de Planeación se han  revisado los informes presentados por la firma BPM en cuanto al call center , seguimiento a la facturación, se realizan reuniones de seguimiento presididas por el Jefe de la Oficina de Planeación.</t>
  </si>
  <si>
    <t>Se realizo el alistamiento del equipo de computo  dispuesto en el CIAT  para la atencion de personas con discapacidad auditiva , mediante la implementacion del SIEL(Sistema de Interpretacion en linea ) . No obstante,  mediante comunicacion del dia 28 de diciembre de 2017 el Centro de Relevo informa a todas las entidades, que el convenio de asociación entre el Ministerio TIC y FENASCOL finaliza el día 31 de diciembre de 2017, razón por la cual los servicios de Relevo de Llamadas y SIEL no estarán en funcionamiento a partir del día 01 de enero de 2018.
Asimismo señala en la mencionada comunicacion que se está gestionando el nuevo convenio con el fin de poder prestar los servicios, programado para la primera semana de febrero.</t>
  </si>
  <si>
    <t>La Supertransporte  realizo el alistamiento del equipo de computo  dispuesto en el Centro Integral de Atención al Ciudadano - CIAC  para la atencion de personas con discapacidad auditiva , mediante la implementacion del SIEL(Sistema de Interpretacion en linea ) . No obstante,  mediante correo electrónico y publicación en la página web del MITIC  del dia 28 de diciembre de 2017 el Centro de Relevo informó  a todas las entidades, que el convenio de asociación entre el Ministerio TIC y FENASCOL finalizó el día 31 de diciembre de 2017, razón por la cual los servicios de Relevo de Llamadas y Sistema de Interpretación en línea - SIEL no estarán en funcionamiento a partir del día 01 de enero de 2018.
Asimismo señala en la mencionada comunicacion que se está gestionando el nuevo convenio con el fin de poder prestar los servicios, programado para la primera semana de febrero.</t>
  </si>
  <si>
    <t>El 29 de septiembre de 2017,  fue  dictada  una  charla  por un expositor externo y con la participación del Grupo de Atención al Ciudadano  y material suministrado por el grupo.En la charla se transmitió la experiencia de servicio  al ciudadano  y  se expusieron las observaciones  positivas  y negativas  que hacen los ciudadanos en las encuestas de percepción.
Evidencia: Listados de asistencia en TH</t>
  </si>
  <si>
    <t>Una vez verificado el proceso se identificó la necesidad de actualización de los subprocesos : atencion al ciudadano , notificaciones y gestion de pqr, las cuales seran incluidas en el plan  de trabajo para el año 2018.</t>
  </si>
  <si>
    <t xml:space="preserve"> La Secretaria General verificó el proceso de identiicación de la necesidad de actualización de los subprocesos de atención al ciudadano, notificaciones y pqr, pertenecientes al proceso de Atención al Ciudadano y Notificaciones</t>
  </si>
  <si>
    <t>Se cumpió con la Resolución No. 1835 del 06 de  Febrero de 2017 " Por el cual se adiciona el trámite de las peticiones presentadas verbalmente, en el reglamento de tramite interno del derecho de petición, quejas, reclamos, sugerencias, denuncias y felicitaciones ante la Superintendencia de Puertos y Transporte."</t>
  </si>
  <si>
    <t>Se evidencia publicación en la página web de la Supertransporte.</t>
  </si>
  <si>
    <t>El documento elaborado está siendo verificado por el coordinador  del grupo Atencion al ciudadano ,  ademas se requiere integrarlas con las preguntas frecuentes de las areas misionales , se tiene previsto su validacion y publicación en la página web de la entidad para el primer trimestre de 2018.</t>
  </si>
  <si>
    <t>Se evidencia en memorando radicado N° 20185700002553 de fecha 10 de enero de 2018, con asunto: Informe de Gestión mes de Diciembre de 2017, en el informe en el ítem 6. RESULTADOS ENCUESTA DE PERCEPCIÓN CIUDADANA.</t>
  </si>
  <si>
    <r>
      <t xml:space="preserve">Se realizó la tercera encuesta , correspondiente  a septiembre de 2017, cuyo resultado aparece en el informe del mes con el radicado  20175700218763.
Se realizó y tabuló la cuarta encuesta,correspondiente a octubre-diciembre, cuyo  resultado aparece en el informe de  Diciembre de 2017 de Atención al Ciudadano radicado N° </t>
    </r>
    <r>
      <rPr>
        <sz val="12"/>
        <rFont val="Arial Narrow"/>
        <family val="2"/>
      </rPr>
      <t>20185700002553</t>
    </r>
  </si>
  <si>
    <t>Se verifió en el Sistema de Gestión Documetal Orfeo los siguientes radicados los  cuales están firmados y publicados:
- Septiembre 20175700218763
- Octubre 20175700246913
- Noviembre 20175700281003
- Diciembre  20185700002553</t>
  </si>
  <si>
    <t>A la fecha se realiza la publicación de las políticas de Seguridad de la entidad, igualemente se da cumplimiento a la publicación del PETIC, adicionalmente se tiene como misión para el año 2018, la ejecución del las labores sugeridas pertinente a seguridad por INFOTIC es de aclarar que las sugerencias en temas de seguridad se realizarán en la medida en que se ejecute su implementación.</t>
  </si>
  <si>
    <t>El Grupo de Informática presenta archivo en  Excel denominado "GAP SGSI - Supertransporte" donde se evidencian actividades para la implementacion del sistema de gesstión de seguridad de la información, sin embargo no es posible determinar el porcentaje de implementación de éste sistema ya que no refleja fechas extremas.</t>
  </si>
  <si>
    <t>El instructivo se encuentra elaborado, queda pendiente aprobación y subir a la cadena de valor.</t>
  </si>
  <si>
    <t>El Grupo de Sistemas elaboró el instructivo,revisado por la oficina de comunicaciones y está pendiente de paprobación para que sea publicdo en la cadena de valor.</t>
  </si>
  <si>
    <t>Se realizo el alistamiento del equipo de computo  dispuesto en el CIAT para la atencion de personas con discapacidad auditiva , mediante la implementacion del SIEL(Sistema de Interpretacion en linea ) . No obstante,  mediante comunicacion del dia 28 de diciembre de 2017 el Centro de Relevo informa a todas las entidades, que el convenio de asociación entre el Ministerio TIC y FENASCOL finaliza el día 31 de diciembre de 2017, razón por la cual los servicios de Relevo de Llamadas y SIEL no estarán en funcionamiento a partir del día 01 de enero de 2018.
Asimismo señala en la mencionada comunicacion que se está gestionando el nuevo convenio con el fin de poder prestar los servicios , programados para la primera semana de febrero.</t>
  </si>
  <si>
    <t>El SIS - Sistema Inteligente de la Supertransporte, cuenta con un grupo de profesionales, organizados por temática para, facilitar la atención de:
1.) Atención de PQRS: Verificación de las PQRS recibidas, direccionamientos a las diferentes Áreas para su estudio y control de los tiempos de atención. Desde el 2 de enero del 2017 hasta el 31 de diciembre se han radicado 126.522 documentos, de los cuales 67.997 han sido asignados directamente a la SPT (54%) y 58.525 han sido asignados a SIS (46%).
2.) Gestión de Cobro: Desde enero del presente año hasta el 31 de Diciembre se ha generado un recaudo total de $50.956.364.944, repartido en Tasas de vigilancia ($41.077.076.933), multas administrativas ($7.431.732.851) y acuerdos de pago ($2.447.555.160) gestionados a través de las diferentes campañas de cobro realizadas.
3.)Inmovilizaciones: Desde el 3 de enero de 2017 a 31 de Diciembre de 2017 se han recibido 14.775 solicitudes (100%), que se han clasificado de la siguientes manera: 9.384 han sido autorizadas (63.5%), 4.757 fueron rechazadas (32.2%), 612 devoluciones (4.2%) y 12 traslados a la delegada (0.1%), manteniendo el tiempo de atención en 5 horas.
4.) IUITS: Desde enero del presente año hasta el 31 de Diciembre se han recibido 23.565 IUIT's, de los cuales se han procesado el 98%, la recepcion se presento de la siguiente forma, el primer trimestre 8759 IUITs (37%), el segundo trimestre 5704 IUITs (24%), el tercer trimestre 5053 IUITs (21%), el cuarto trimestre 4049 IUITs (17%), el pico de recepcion se dio el el primer trimestre, esto debido a diversos factores, entre ellos la solicitud directa por parte de la Superintendencia de Puertos y Transporte hacia DITRA para entregar los IUIT's en un plazo máximo de 24 horas desde su imposición.
Se requiere implementar para el 2018 un mecanismo que globalice y realice seguimiento el número de solicitudes de información que ingresan a la entidad.</t>
  </si>
  <si>
    <t>Según información suministrada por la Oficina Asesora de Planeación reporta la siguiente información: 
El SIS - Sistema Inteligente de la Supertransporte, cuenta con un grupo de profesionales, organizados por temática para, facilitar la atención de:
1.) Atención de PQRS: Verificación de las PQRS recibidas, direccionamientos a las diferentes Áreas para su estudio y control de los tiempos de atención. Desde el 2 de enero del 2017 hasta el 31 de diciembre se han radicado 126.522 documentos, de los cuales 67.997 han sido asignados directamente a la SPT (54%) y 58.525 han sido asignados a SIS (46%).
2.) Gestión de Cobro: Desde enero del presente año hasta el 31 de Diciembre se ha generado un recaudo total de $50.956.364.944, repartido en Tasas de vigilancia ($41.077.076.933), multas administrativas ($7.431.732.851) y acuerdos de pago ($2.447.555.160) gestionados a través de las diferentes campañas de cobro realizadas.
3.)Inmovilizaciones: Desde el 3 de enero de 2017 a 31 de Diciembre de 2017 se han recibido 14.775 solicitudes (100%), que se han clasificado de la siguientes manera: 9.384 han sido autorizadas (63.5%), 4.757 fueron rechazadas (32.2%), 612 devoluciones (4.2%) y 12 traslados a la delegada (0.1%), manteniendo el tiempo de atención en 5 horas.
4.) IUITS: Desde enero del presente año hasta el 31 de Diciembre se han recibido 23.565 IUIT's, de los cuales se han procesado el 98%, la recepcion se presento de la siguiente forma, el primer trimestre 8759 IUITs (37%), el segundo trimestre 5704 IUITs (24%), el tercer trimestre 5053 IUITs (21%), el cuarto trimestre 4049 IUITs (17%), el pico de recepcion se dio el el primer trimestre, esto debido a diversos factores, entre ellos la solicitud directa por parte de la Superintendencia de Puertos y Transporte hacia DITRA para entregar los IUIT's en un plazo máximo de 24 horas desde su imposición.
Se requiere implementar para el 2018 un mecanismo que globalice y realice seguimiento el número de solicitudes de información que ingresan a la entidad.</t>
  </si>
  <si>
    <t>Al cierre del mes de Diciembre de 2017, se encuentra gestionada y publicada la totalidad de información de Hojas de vida de los funcionarios de la SPT. 
Asi mismo en lo referente a contratos por prestación de servicios profesionales y de apoyo a la gestión, se encuentran verificadas y aprobadas las hojas de Vida que han suscrito este tipo de contratos, lo que resulta en un 100% de cumplimiento.
(Fuente : Aplicativo Sigep)</t>
  </si>
  <si>
    <t>Según pantallazo de la Función Pública se observa que se encuentra gestionada y publicada la totalidad del las hojas de vidad de los funcionarios de la SPT. En donde se evidencia una calificación del 97%, pero hay que tener en cuenta que a la fecha se encontraban 8 cargos vacante.</t>
  </si>
  <si>
    <t xml:space="preserve">Se evidencia en ficha técnica de indicadores de gestión fechado el 18 de enero de 2018, la medición de indicadores con corte a diciembre 2017 y su publicación en la págína web de la SPT  Ubicación: http://www.supertransporte.gov.co/index.php/atencion-al-ciudadano/536-control_ley_transp#cuentas
Archivo en línea:  http://www.supertransporte.gov.co/documentos/2018/Enero/Planeacion_18/Indicadores_RDC_Diciembre.pdf
</t>
  </si>
  <si>
    <t xml:space="preserve">• Se recomienda elaborar actas de reunión con  el Grupo de Atención al Ciudadano para documentar los avances en  el desarrollo de las actividades  
• Es necesario que el Grupo de Atención al ciudadano consolide mensualmente las estadísticas del funcionamiento del digiturno para medir los tiempos en la atención en el CIAC y presentar los informes respectivos
• Para la actualización del espacio de preguntas frecuentes en la página web se recomienda actualizar y analizar  temas que pueden ser de interés ciudadano: pago de la contribución especial, trámite de IUIT, Inmovilizaciones, procedimiento de visitas, sometimientos a control, entre otros. </t>
  </si>
  <si>
    <t>Transporte                                                         Orden: Nacional</t>
  </si>
  <si>
    <t>Transporte          Orden: Nacional</t>
  </si>
  <si>
    <t>La Oficina de Control Interno no realizó verificación a las PQR, debido a que  se está recopilando la información de las dependencias para el informe de seguimiento a la gestión de PQRS del II semestre 2017.
La información abajo relacionada es tomada del informe de Atención de PQRS: 
Información reportada por el Grupo de Atención al Ciudadano en el documento denominado “INFORME  DE GESTIÓN 2017” ítem 1. RESULTADOS CANALES  DE  ATENCIÓN “El Grupo de Atención  al Ciudadano atendió 25.956  casos por todos  los canales  dispuestos  en 2017, bajando en 5.5%  respecto  al acumulado de  2016.   La  disminución  se explicó por el menor número de llamadas telefónicas  a lo largo  de  2017 , que decrecieron en 59%.Los demás  canales  tuvieron  un crecimiento interanual así: presencial (13.8%),correo electrónico (0.73%) y consultas web (dentro del CIAC) (78.8%).
Información reportada por el SIS:  Verificación de las PQRS recibidas, direccionamientos a las diferentes Áreas para su estudio y control de los tiempos de atención. Desde el 2 de enero del 2017 hasta el 31 de diciembre se han radicado 126.522 documentos, de los cuales 67.997 han sido asignados directamente a la SPT (54%) y 58.525 han sido asignados a SIS (46%).</t>
  </si>
  <si>
    <t xml:space="preserve">• Se recomienda que  las reuniones de seguimiento con el Grupo de Atención al Ciudadano para conocer el desarrollo de las actividades, se registren evidencias de las reuniones realizadas, como son convocatoria, actas, listas de asistentes, compromisos, material didáctico utilizado, seguimiento.
• Se recomienda revisar el cumplimiento de los términos para dar respuesta a las solicitudes, para verificar que se  calculan conforme a las disposiciones constitucionales y legales, dado que los términos para dar respuesta a las diferentes tipologías de solicitudes, se cuentan a partir de la  fecha de recepción de la misma en la entidad por cualquiera de los canales y no desde la reasignación a la delegada  o área correspondiente, con el fina de mejorar los tiempos de respuesta y consolidar el indicador de los tiempos de respuesta.
</t>
  </si>
  <si>
    <t>Se verificó en el Sistema de Gestión Documental Orfeo los informes radicados correspondientes al últmimo cuatrimeste 2017, y se encuentran firmados y digitalizado:
- Septiembre 20175700218763
- Octubre 201757002460913
- Noviembre 20175700281003
- Diciembre  20185700002553</t>
  </si>
  <si>
    <t>• Actualmente se cuenta con operacióne los módulos de:
Entrega de  vehiculos Inmovilizados, 
PQR'S, 
IUIT's en los procesos de radicación, digitación, digitalización, proyección de aperturas de investigación  y de autos archivo; 
• Se encuentran desarrollados y en proceso previo a inicio operativo los módulos Cobro Recaudo y Cartera."</t>
  </si>
  <si>
    <t>La audiencia se realizó en los estudios de la RTBC, en donde se transmitio virtualmente por via Streaming y televisada en vivo a través de el Canal institucional donde participaron personas de todo el país virtualmente.</t>
  </si>
  <si>
    <t>Se evidencia la realización de la audiencia pública el 18 de diciembre de 2017</t>
  </si>
  <si>
    <t xml:space="preserve">Se evidencia la realización de la Audiencia y publicación virtual. </t>
  </si>
  <si>
    <t>Debido a que en la caracterización de los vigilados y ciudadanos involucrados con la misionalidad de la SPT, no se hace necesario la traducción de la mision y objetivos de la Entidad. Igualmente en acta de visita Procuraduria esta entidad se indico que esta actividad no aplica para la SPT.  No obstante, se gestionó con el Ministerio de Cultura, Dirección de Poblaciones y el Instituto Caro y Curvo y se definió que cuando se requiera interprete de lenguas indígenas la Dirección de Poblaciones nos prestaran el acompañamiento.</t>
  </si>
  <si>
    <t>De acuerdo a las evidencia se refleja la gestión para el cumplimiento de esta actividad.</t>
  </si>
  <si>
    <t>Si bien se evidencia la realización de las actividases no se envidencia soporte de la evaluación.</t>
  </si>
  <si>
    <t>Se realizaron las actividades de sensibilización planteadas en el plan de rendición de cuentas: Campaña de manera digital a lo largo de 4 semanas, 8 correos directos a los funcionarios de la entidad y  4 pieszas por redes sociales para la ciudadanía. Se invitó a conocer la cartilla de Rendición de Cuentas de la Entidad. El jefe de la Oficina Asesora de Planeación evaluó la realización de las actividades de sencibilización, a Ciudadanos, vigilados y funcionarios.</t>
  </si>
  <si>
    <t>La Secretaria General, informa verbalmente que ha realizado reuniones de seguimiento e imparte instrucciones al Coordinador para que estas sean ejecutadas.
Se recomienda documentar las reuniones efecutadas por la Secretaría General.</t>
  </si>
  <si>
    <t>Se realizaron actividades de comunicación con el Ministerio de las TIC, el cual indicó el requisito que debe cumplir la página web para tener accesibilidad por parte de la población con discapacidad visual, debe aplicar la norma técnica NTC 5854. Cumpliendo asi el objeto de la actividad.  Adicionalmente se indica queA la fecha de cierre, se ha avanzado en el diseño de la nueva página web de la entidad de acuerdo a las indicaciones de MINTIC.</t>
  </si>
  <si>
    <t>Se evediencia del desarrollo de las actividades antel el Mintic para lograr obtner los lineamiento para el desarrollo de la nueva pagina que permita la inclusión a través de página web (Convertic)</t>
  </si>
  <si>
    <t xml:space="preserve">Se evidencia el Indicador número  15. "Tiempo promedio respuesta PQRs" del PEI el cual tiene como meta la reducción en los tiempos de respuesta de las PQRs para cada una de las delegadas. </t>
  </si>
  <si>
    <t xml:space="preserve">Los tiempos de respuesta por cada Superintendencia Delegada, durante el período septiembre – diciembre, de acuerdo a lo reportado en el PEI son los siguientes:
• Superintendencia Delegada de Puertos:  15 días.
• Superintendencia Delegada de Concesiones: se recibieron 34 PQRs, durante el mes de diciembre se  tramitaron 34,  con un promedio de 10 dias para la respuesta.
• Superintendencia Delegada de Tránsito y Transporte Terrestre: 48 días.
Las evidencias se encuentran en cuadro de seguimiento PQRs orfeo y expedientes fisicos.
Evidencia Informe PEI III trimestre.
</t>
  </si>
  <si>
    <t xml:space="preserve">Una vez verifiaca la actualización de las preguntas frecuentes en la página web, se evidencia las actualización de  la ultima fecha por cada Delegada así:
Delegada de Tránsito: 20 Septiembre 2017
Delegada de Concesiones: 11 Julio 2015
Delegada de Puertos:  13 Noviembre 2014
</t>
  </si>
  <si>
    <t>Se elaboro el Plan para la implementación de la estrategia Gobierno en linea el cual se adjunta denominado Plan de Acción Gel. Y se vincularon cuatro profesionales para el apoyo en la implementación de dicho. Adicionalmente se conto con el apoyo de funcionarios de las areas de Sistemas, Secretaria General, Comunicaciones y de las Delegadas.</t>
  </si>
  <si>
    <t>Se evidencia el Plan Gel  y su desarrollo con avance al 23 de noviembre de 2017.</t>
  </si>
  <si>
    <t>La Entidad cuenta con los tres trámites registrados y acutalizados en la plataforma SUIT del Departamento Administrativo de la Función pública, los cuales son: Paz y Salvo de tasa de Vigilancia, Certificado para vehículos Inmovilizados y el registro de operadores portuarios, los cuales se encuentran disponibles para su consulta. Estos tres tramites fueron actualizados en el 2016 y a la fecha sigen vigentes.</t>
  </si>
  <si>
    <t>Se evidencia pantallazo de los tres tramites en el SUIT del DAFP.</t>
  </si>
  <si>
    <t>Para mejorar el tiempo de oportunidad en los proceos acá señalados, la entidad cuenta con el equipo de trabajo SIS - Sistema Inteligente de la Supertransporte el cual cuenta con un grupo de profesionales, organizados por temática para, facilitar la atención de las PQRs Gestión de Cobro, Inmovilizaciones y IUTS. Es asi como la entidad con este grupo ha implementado mejores practicas que han redundado en beneficio de los usuarios. La gestion del 2017 ha sido la siguiente: 
1.) Atención de PQRS: Verificación de las PQRS recibidas, direccionamientos a las diferentes Áreas para su estudio y control de los tiempos de atención. Desde el 2 de enero del 2017 hasta el 31 de diciembre se han radicado 126.522 documentos, de los cuales 67.997 han sido asignados directamente a la SPT (54%) y 58.525 han sido asignados a SIS (46%).
2.) Gestión de Cobro: Desde enero del presente año hasta el 31 de Diciembre se ha generado un recaudo total de $50.956.364.944, repartido en Tasas de vigilancia ($41.077.076.933), multas administrativas ($7.431.732.851) y acuerdos de pago ($2.447.555.160) gestionados a través de las diferentes campañas de cobro realizadas.
3.)Inmovilizaciones: Desde el 3 de enero de 2017 a 31 de Diciembre de 2017 se han recibido 14.775 solicitudes (100%), que se han clasificado de la siguientes manera: 9.384 han sido autorizadas (63.5%), 4.757 fueron rechazadas (32.2%), 612 devoluciones (4.2%) y 12 traslados a la delegada (0.1%), manteniendo el tiempo de atención en 5 horas.
4.) IUITS: Desde enero del presente año hasta el 31 de Diciembre se han recibido 23.565 IUIT's, de los cuales se han procesado el 98%, la recepcion se presento de la siguiente forma, el primer trimestre 8759 IUITs (37%), el segundo trimestre 5704 IUITs (24%), el tercer trimestre 5053 IUITs (21%), el cuarto trimestre 4049 IUITs (17%), el pico de recepcion se dio el el primer trimestre, esto debido a diversos factores, entre ellos la solicitud directa por parte de la Superintendencia de Puertos y Transporte hacia DITRA para entregar los IUIT's en un plazo máximo de 24 horas desde su imposición.</t>
  </si>
  <si>
    <t>En el informe entregado por el área SIS con corte a 31 de diciembre de 2017 se evidencia la gestión realizada.</t>
  </si>
  <si>
    <t>La entidad ha venido implementado los modulos de esta acción en el sistema vigia los cuales aun estan en proceso de maduración. Evidenciando que PQRs, IUITs e Inmovilizaciones se estan trabajando sobre el VIGIA.</t>
  </si>
  <si>
    <t>Se evidencia correo electrónico de fecha noviembre de 2017 con el cual se envia la encuesta.</t>
  </si>
  <si>
    <t>Teniendo en cuenta que los mapas de riesgos fueron actualizados a partir del mes de octubre de la vigencia, la oficina de control interno, realizó seguimiento en el marco de las auditorias internas solo a los procesos auditados en el últimos procesos vigilancia, control interno disciplinario, administrativa, gestión de TIC y control en la Delegada de Tránsito (IUIT)</t>
  </si>
  <si>
    <t>Se evidencio la actualización de todos los mapas de riesgos para la vigencia 2017, no obstante se recomienda cumplir con las fechas establecidos por el procedimiento.  Se recomienda que los lideres del proceso adelanten la primera parte del seguimiento tal como se definió en el instructivo de gestión de riesgos</t>
  </si>
  <si>
    <t>Se evidencia que se formularon todos los riesgos de todos los procesos  de acuerdo a la consolidación de riesgos se evidencia un total de 56, de los cuales 17 pertenecen a riesgos de corrupción; es de anotar que solo se realizo seguimiento a los mapas de riesgos actualizados  con la información de las auditorias  en el mes de octubre de 2017.
Se evidencia el avance de las actividades,  se recomienda que se dé mayor cumplimiento en la entrega según las fechas establecidas para su ejecución,  realizar la consolidación y publicación del mapa de riesgos en la intranet y la página web.</t>
  </si>
  <si>
    <t>• Se recomienda seguir con la actividades propias para  el Centro de Relevo (proyecto entre el Ministerio de Tecnologías de la Información y las Comunicaciones, TIC) , para garantizar la accesibilidad de las personas sordas a los servicios de la entidad.
• Se recomienda  la consolidación de información y reportes de las gestión de PQR y en la implementación de la herramienta que permita generar  control efectivo de los términos y del total de las PQR´S, y  que facilite  generar reportes e informes con cifras ciertas y unificadas.
• Se recomienda actualizar y asegurar el proceso de Atención al Ciudadano desplegado en la Cadena de Valor.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</si>
</sst>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b/>
      <sz val="10"/>
      <color theme="1"/>
      <name val="Arial Narrow"/>
      <family val="2"/>
    </font>
    <font>
      <sz val="11"/>
      <color theme="1"/>
      <name val="Arial Narrow"/>
      <family val="2"/>
    </font>
    <font>
      <sz val="10"/>
      <name val="Arial"/>
      <family val="2"/>
    </font>
    <font>
      <b/>
      <sz val="10"/>
      <color indexed="8"/>
      <name val="Arial Narrow"/>
      <family val="2"/>
    </font>
    <font>
      <b/>
      <sz val="11"/>
      <color theme="1"/>
      <name val="Arial Narrow"/>
      <family val="2"/>
    </font>
    <font>
      <sz val="10"/>
      <name val="Arial Narrow"/>
      <family val="2"/>
    </font>
    <font>
      <b/>
      <sz val="11"/>
      <color indexed="8"/>
      <name val="Arial Narrow"/>
      <family val="2"/>
    </font>
    <font>
      <sz val="11"/>
      <color indexed="8"/>
      <name val="Arial Narrow"/>
      <family val="2"/>
    </font>
    <font>
      <sz val="10"/>
      <color theme="1"/>
      <name val="Arial Narrow"/>
      <family val="2"/>
    </font>
    <font>
      <b/>
      <sz val="14"/>
      <color theme="1"/>
      <name val="Arial Narrow"/>
      <family val="2"/>
    </font>
    <font>
      <sz val="14"/>
      <color theme="1"/>
      <name val="Arial Narrow"/>
      <family val="2"/>
    </font>
    <font>
      <b/>
      <sz val="12"/>
      <color theme="1"/>
      <name val="Arial Narrow"/>
      <family val="2"/>
    </font>
    <font>
      <sz val="12"/>
      <color theme="1"/>
      <name val="Arial Narrow"/>
      <family val="2"/>
    </font>
    <font>
      <b/>
      <sz val="24"/>
      <color theme="3"/>
      <name val="Arial Narrow"/>
      <family val="2"/>
    </font>
    <font>
      <b/>
      <sz val="12"/>
      <color indexed="8"/>
      <name val="Arial Narrow"/>
      <family val="2"/>
    </font>
    <font>
      <b/>
      <sz val="8"/>
      <color theme="1"/>
      <name val="Arial Narrow"/>
      <family val="2"/>
    </font>
    <font>
      <sz val="11"/>
      <name val="Arial Narrow"/>
      <family val="2"/>
    </font>
    <font>
      <i/>
      <sz val="11"/>
      <color theme="1"/>
      <name val="Arial Narrow"/>
      <family val="2"/>
    </font>
    <font>
      <b/>
      <sz val="11"/>
      <name val="Arial Narrow"/>
      <family val="2"/>
    </font>
    <font>
      <b/>
      <sz val="26"/>
      <color theme="3"/>
      <name val="Arial Narrow"/>
      <family val="2"/>
    </font>
    <font>
      <i/>
      <sz val="9"/>
      <color theme="1"/>
      <name val="Arial Narrow"/>
      <family val="2"/>
    </font>
    <font>
      <b/>
      <sz val="11"/>
      <color theme="1"/>
      <name val="Calibri"/>
      <family val="2"/>
      <scheme val="minor"/>
    </font>
    <font>
      <sz val="12"/>
      <color indexed="8"/>
      <name val="Arial Narrow"/>
      <family val="2"/>
    </font>
    <font>
      <i/>
      <sz val="12"/>
      <color theme="1"/>
      <name val="Arial Narrow"/>
      <family val="2"/>
    </font>
    <font>
      <b/>
      <sz val="18"/>
      <color theme="1"/>
      <name val="Arial Narrow"/>
      <family val="2"/>
    </font>
    <font>
      <sz val="12"/>
      <name val="Arial Narrow"/>
      <family val="2"/>
    </font>
    <font>
      <b/>
      <sz val="12"/>
      <name val="Arial Narrow"/>
      <family val="2"/>
    </font>
    <font>
      <i/>
      <sz val="11"/>
      <name val="Arial Narrow"/>
      <family val="2"/>
    </font>
    <font>
      <sz val="8"/>
      <color theme="1"/>
      <name val="Arial Narrow"/>
      <family val="2"/>
    </font>
    <font>
      <i/>
      <sz val="12"/>
      <name val="Arial Narrow"/>
      <family val="2"/>
    </font>
    <font>
      <b/>
      <sz val="8"/>
      <name val="Arial Narrow"/>
      <family val="2"/>
    </font>
    <font>
      <i/>
      <sz val="10"/>
      <name val="Arial Narrow"/>
      <family val="2"/>
    </font>
    <font>
      <b/>
      <sz val="12"/>
      <color theme="0" tint="-0.34998626667073579"/>
      <name val="Arial Narrow"/>
      <family val="2"/>
    </font>
    <font>
      <sz val="11"/>
      <color theme="0" tint="-0.34998626667073579"/>
      <name val="Arial Narrow"/>
      <family val="2"/>
    </font>
    <font>
      <sz val="8"/>
      <color theme="0" tint="-0.34998626667073579"/>
      <name val="Arial Narrow"/>
      <family val="2"/>
    </font>
    <font>
      <b/>
      <sz val="11"/>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indexed="9"/>
        <bgColor indexed="64"/>
      </patternFill>
    </fill>
    <fill>
      <patternFill patternType="solid">
        <fgColor theme="4" tint="0.39997558519241921"/>
        <bgColor indexed="64"/>
      </patternFill>
    </fill>
  </fills>
  <borders count="65">
    <border>
      <left/>
      <right/>
      <top/>
      <bottom/>
      <diagonal/>
    </border>
    <border>
      <left style="medium">
        <color theme="4" tint="-0.24994659260841701"/>
      </left>
      <right style="thin">
        <color theme="4" tint="-0.24994659260841701"/>
      </right>
      <top style="medium">
        <color theme="4" tint="-0.24994659260841701"/>
      </top>
      <bottom style="thin">
        <color theme="4" tint="-0.24994659260841701"/>
      </bottom>
      <diagonal/>
    </border>
    <border>
      <left style="thin">
        <color theme="4" tint="-0.24994659260841701"/>
      </left>
      <right style="thin">
        <color theme="4" tint="-0.24994659260841701"/>
      </right>
      <top style="medium">
        <color theme="4" tint="-0.24994659260841701"/>
      </top>
      <bottom style="thin">
        <color theme="4" tint="-0.24994659260841701"/>
      </bottom>
      <diagonal/>
    </border>
    <border>
      <left style="medium">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medium">
        <color theme="4" tint="-0.24994659260841701"/>
      </left>
      <right style="thin">
        <color theme="4" tint="-0.24994659260841701"/>
      </right>
      <top style="thin">
        <color theme="4" tint="-0.24994659260841701"/>
      </top>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thin">
        <color theme="4" tint="-0.24994659260841701"/>
      </left>
      <right style="thin">
        <color theme="4" tint="-0.24994659260841701"/>
      </right>
      <top style="thin">
        <color theme="4" tint="-0.24994659260841701"/>
      </top>
      <bottom/>
      <diagonal/>
    </border>
    <border>
      <left style="thick">
        <color theme="4" tint="-0.24994659260841701"/>
      </left>
      <right style="medium">
        <color theme="4" tint="-0.24994659260841701"/>
      </right>
      <top style="thick">
        <color theme="4" tint="-0.24994659260841701"/>
      </top>
      <bottom style="medium">
        <color theme="4" tint="-0.24994659260841701"/>
      </bottom>
      <diagonal/>
    </border>
    <border>
      <left style="medium">
        <color theme="4" tint="-0.24994659260841701"/>
      </left>
      <right style="medium">
        <color theme="4" tint="-0.24994659260841701"/>
      </right>
      <top style="thick">
        <color theme="4" tint="-0.24994659260841701"/>
      </top>
      <bottom style="medium">
        <color theme="4" tint="-0.24994659260841701"/>
      </bottom>
      <diagonal/>
    </border>
    <border>
      <left style="thick">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thick">
        <color theme="4" tint="-0.24994659260841701"/>
      </right>
      <top style="medium">
        <color theme="4" tint="-0.24994659260841701"/>
      </top>
      <bottom style="medium">
        <color theme="4" tint="-0.24994659260841701"/>
      </bottom>
      <diagonal/>
    </border>
    <border>
      <left style="thick">
        <color theme="4" tint="-0.24994659260841701"/>
      </left>
      <right style="medium">
        <color theme="4" tint="-0.24994659260841701"/>
      </right>
      <top style="medium">
        <color theme="4" tint="-0.24994659260841701"/>
      </top>
      <bottom style="thick">
        <color theme="4" tint="-0.24994659260841701"/>
      </bottom>
      <diagonal/>
    </border>
    <border>
      <left style="medium">
        <color theme="4" tint="-0.24994659260841701"/>
      </left>
      <right style="medium">
        <color theme="4" tint="-0.24994659260841701"/>
      </right>
      <top style="medium">
        <color theme="4" tint="-0.24994659260841701"/>
      </top>
      <bottom style="thick">
        <color theme="4" tint="-0.24994659260841701"/>
      </bottom>
      <diagonal/>
    </border>
    <border>
      <left style="medium">
        <color theme="4" tint="-0.24994659260841701"/>
      </left>
      <right style="medium">
        <color theme="4" tint="-0.24994659260841701"/>
      </right>
      <top/>
      <bottom style="medium">
        <color theme="4" tint="-0.24994659260841701"/>
      </bottom>
      <diagonal/>
    </border>
    <border>
      <left style="thick">
        <color theme="3"/>
      </left>
      <right style="medium">
        <color theme="3"/>
      </right>
      <top style="thick">
        <color theme="4" tint="-0.24994659260841701"/>
      </top>
      <bottom style="medium">
        <color theme="3"/>
      </bottom>
      <diagonal/>
    </border>
    <border>
      <left style="medium">
        <color theme="3"/>
      </left>
      <right style="medium">
        <color theme="3"/>
      </right>
      <top style="thick">
        <color theme="4" tint="-0.24994659260841701"/>
      </top>
      <bottom style="medium">
        <color theme="3"/>
      </bottom>
      <diagonal/>
    </border>
    <border>
      <left style="thick">
        <color theme="3"/>
      </left>
      <right style="medium">
        <color theme="3"/>
      </right>
      <top style="medium">
        <color theme="3"/>
      </top>
      <bottom style="medium">
        <color theme="3"/>
      </bottom>
      <diagonal/>
    </border>
    <border>
      <left style="medium">
        <color theme="3"/>
      </left>
      <right style="medium">
        <color theme="3"/>
      </right>
      <top style="medium">
        <color theme="3"/>
      </top>
      <bottom style="medium">
        <color theme="3"/>
      </bottom>
      <diagonal/>
    </border>
    <border>
      <left style="thick">
        <color theme="3"/>
      </left>
      <right style="medium">
        <color theme="3"/>
      </right>
      <top style="medium">
        <color theme="3"/>
      </top>
      <bottom style="thick">
        <color theme="3"/>
      </bottom>
      <diagonal/>
    </border>
    <border>
      <left style="medium">
        <color theme="3"/>
      </left>
      <right style="medium">
        <color theme="3"/>
      </right>
      <top style="medium">
        <color theme="3"/>
      </top>
      <bottom style="thick">
        <color theme="3"/>
      </bottom>
      <diagonal/>
    </border>
    <border>
      <left style="thick">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style="thick">
        <color theme="3" tint="-0.24994659260841701"/>
      </left>
      <right style="medium">
        <color theme="3" tint="-0.24994659260841701"/>
      </right>
      <top style="thick">
        <color theme="3" tint="-0.24994659260841701"/>
      </top>
      <bottom style="medium">
        <color theme="3" tint="-0.24994659260841701"/>
      </bottom>
      <diagonal/>
    </border>
    <border>
      <left style="medium">
        <color theme="3" tint="-0.24994659260841701"/>
      </left>
      <right style="medium">
        <color theme="3" tint="-0.24994659260841701"/>
      </right>
      <top style="thick">
        <color theme="3" tint="-0.24994659260841701"/>
      </top>
      <bottom style="medium">
        <color theme="3" tint="-0.24994659260841701"/>
      </bottom>
      <diagonal/>
    </border>
    <border>
      <left style="medium">
        <color theme="3" tint="-0.24994659260841701"/>
      </left>
      <right style="thick">
        <color theme="3" tint="-0.24994659260841701"/>
      </right>
      <top style="thick">
        <color theme="3" tint="-0.24994659260841701"/>
      </top>
      <bottom style="medium">
        <color theme="3" tint="-0.24994659260841701"/>
      </bottom>
      <diagonal/>
    </border>
    <border>
      <left style="thick">
        <color theme="3" tint="-0.24994659260841701"/>
      </left>
      <right style="medium">
        <color theme="3" tint="-0.24994659260841701"/>
      </right>
      <top style="medium">
        <color theme="3" tint="-0.24994659260841701"/>
      </top>
      <bottom style="medium">
        <color theme="3" tint="-0.24994659260841701"/>
      </bottom>
      <diagonal/>
    </border>
    <border>
      <left style="medium">
        <color theme="3" tint="-0.24994659260841701"/>
      </left>
      <right style="thick">
        <color theme="3" tint="-0.24994659260841701"/>
      </right>
      <top style="medium">
        <color theme="3" tint="-0.24994659260841701"/>
      </top>
      <bottom style="medium">
        <color theme="3" tint="-0.24994659260841701"/>
      </bottom>
      <diagonal/>
    </border>
    <border>
      <left style="thick">
        <color theme="3" tint="-0.24994659260841701"/>
      </left>
      <right style="thin">
        <color theme="3" tint="-0.24994659260841701"/>
      </right>
      <top style="thick">
        <color theme="3" tint="-0.24994659260841701"/>
      </top>
      <bottom style="thin">
        <color theme="3" tint="-0.24994659260841701"/>
      </bottom>
      <diagonal/>
    </border>
    <border>
      <left style="thin">
        <color theme="3" tint="-0.24994659260841701"/>
      </left>
      <right style="thin">
        <color theme="3" tint="-0.24994659260841701"/>
      </right>
      <top style="thick">
        <color theme="3" tint="-0.24994659260841701"/>
      </top>
      <bottom style="thin">
        <color theme="3" tint="-0.24994659260841701"/>
      </bottom>
      <diagonal/>
    </border>
    <border>
      <left style="thin">
        <color theme="3" tint="-0.24994659260841701"/>
      </left>
      <right style="thick">
        <color theme="3" tint="-0.24994659260841701"/>
      </right>
      <top style="thick">
        <color theme="3" tint="-0.24994659260841701"/>
      </top>
      <bottom style="thin">
        <color theme="3" tint="-0.24994659260841701"/>
      </bottom>
      <diagonal/>
    </border>
    <border>
      <left style="thick">
        <color theme="3" tint="-0.24994659260841701"/>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24994659260841701"/>
      </left>
      <right style="thick">
        <color theme="3" tint="-0.24994659260841701"/>
      </right>
      <top style="thin">
        <color theme="3" tint="-0.24994659260841701"/>
      </top>
      <bottom style="thin">
        <color theme="3" tint="-0.24994659260841701"/>
      </bottom>
      <diagonal/>
    </border>
    <border>
      <left style="medium">
        <color theme="3" tint="-0.24994659260841701"/>
      </left>
      <right style="thick">
        <color theme="3" tint="-0.24994659260841701"/>
      </right>
      <top style="medium">
        <color theme="3" tint="-0.24994659260841701"/>
      </top>
      <bottom/>
      <diagonal/>
    </border>
    <border>
      <left style="medium">
        <color theme="3" tint="-0.24994659260841701"/>
      </left>
      <right style="thick">
        <color theme="3" tint="-0.24994659260841701"/>
      </right>
      <top/>
      <bottom/>
      <diagonal/>
    </border>
    <border>
      <left style="thin">
        <color indexed="64"/>
      </left>
      <right style="thin">
        <color indexed="64"/>
      </right>
      <top style="thin">
        <color indexed="64"/>
      </top>
      <bottom style="thin">
        <color indexed="64"/>
      </bottom>
      <diagonal/>
    </border>
    <border>
      <left style="thick">
        <color theme="3" tint="-0.24994659260841701"/>
      </left>
      <right style="medium">
        <color theme="3" tint="-0.24994659260841701"/>
      </right>
      <top style="medium">
        <color theme="3" tint="-0.24994659260841701"/>
      </top>
      <bottom/>
      <diagonal/>
    </border>
    <border>
      <left style="medium">
        <color theme="3" tint="-0.24994659260841701"/>
      </left>
      <right style="medium">
        <color theme="3" tint="-0.24994659260841701"/>
      </right>
      <top style="medium">
        <color theme="3" tint="-0.24994659260841701"/>
      </top>
      <bottom/>
      <diagonal/>
    </border>
    <border>
      <left style="thin">
        <color indexed="64"/>
      </left>
      <right style="thin">
        <color indexed="64"/>
      </right>
      <top style="thin">
        <color indexed="64"/>
      </top>
      <bottom/>
      <diagonal/>
    </border>
    <border>
      <left style="medium">
        <color theme="4" tint="-0.24994659260841701"/>
      </left>
      <right/>
      <top style="medium">
        <color theme="4" tint="-0.24994659260841701"/>
      </top>
      <bottom style="medium">
        <color theme="4" tint="-0.24994659260841701"/>
      </bottom>
      <diagonal/>
    </border>
    <border>
      <left style="thick">
        <color theme="4" tint="-0.24994659260841701"/>
      </left>
      <right/>
      <top style="thick">
        <color theme="4" tint="-0.24994659260841701"/>
      </top>
      <bottom style="medium">
        <color theme="4" tint="-0.24994659260841701"/>
      </bottom>
      <diagonal/>
    </border>
    <border>
      <left/>
      <right/>
      <top style="thick">
        <color theme="4" tint="-0.24994659260841701"/>
      </top>
      <bottom style="medium">
        <color theme="4" tint="-0.24994659260841701"/>
      </bottom>
      <diagonal/>
    </border>
    <border>
      <left style="medium">
        <color theme="4" tint="-0.24994659260841701"/>
      </left>
      <right/>
      <top/>
      <bottom/>
      <diagonal/>
    </border>
    <border>
      <left/>
      <right style="thick">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thick">
        <color theme="4" tint="-0.24994659260841701"/>
      </top>
      <bottom/>
      <diagonal/>
    </border>
    <border>
      <left style="medium">
        <color theme="4" tint="-0.24994659260841701"/>
      </left>
      <right style="thick">
        <color theme="4" tint="-0.24994659260841701"/>
      </right>
      <top style="thick">
        <color theme="4" tint="-0.24994659260841701"/>
      </top>
      <bottom/>
      <diagonal/>
    </border>
    <border>
      <left style="medium">
        <color theme="4" tint="-0.24994659260841701"/>
      </left>
      <right style="thick">
        <color theme="4" tint="-0.24994659260841701"/>
      </right>
      <top/>
      <bottom style="thick">
        <color theme="4" tint="-0.24994659260841701"/>
      </bottom>
      <diagonal/>
    </border>
    <border>
      <left style="thick">
        <color theme="4" tint="-0.24994659260841701"/>
      </left>
      <right/>
      <top/>
      <bottom/>
      <diagonal/>
    </border>
    <border>
      <left style="thick">
        <color theme="3"/>
      </left>
      <right/>
      <top style="thin">
        <color theme="3"/>
      </top>
      <bottom style="thin">
        <color theme="3"/>
      </bottom>
      <diagonal/>
    </border>
    <border>
      <left/>
      <right/>
      <top style="thin">
        <color theme="3"/>
      </top>
      <bottom style="thin">
        <color theme="3"/>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style="thick">
        <color theme="4" tint="-0.24994659260841701"/>
      </bottom>
      <diagonal/>
    </border>
    <border>
      <left style="thin">
        <color indexed="64"/>
      </left>
      <right style="thin">
        <color indexed="64"/>
      </right>
      <top/>
      <bottom style="thin">
        <color indexed="64"/>
      </bottom>
      <diagonal/>
    </border>
    <border>
      <left style="medium">
        <color theme="4" tint="-0.24994659260841701"/>
      </left>
      <right/>
      <top style="medium">
        <color theme="4" tint="-0.24994659260841701"/>
      </top>
      <bottom style="thick">
        <color theme="4" tint="-0.24994659260841701"/>
      </bottom>
      <diagonal/>
    </border>
    <border>
      <left/>
      <right/>
      <top style="medium">
        <color theme="4" tint="-0.24994659260841701"/>
      </top>
      <bottom style="thick">
        <color theme="4" tint="-0.24994659260841701"/>
      </bottom>
      <diagonal/>
    </border>
    <border>
      <left/>
      <right style="thick">
        <color theme="4" tint="-0.24994659260841701"/>
      </right>
      <top style="medium">
        <color theme="4" tint="-0.24994659260841701"/>
      </top>
      <bottom style="thick">
        <color theme="4" tint="-0.24994659260841701"/>
      </bottom>
      <diagonal/>
    </border>
    <border>
      <left style="medium">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right style="medium">
        <color theme="4" tint="-0.24994659260841701"/>
      </right>
      <top style="thick">
        <color theme="4" tint="-0.24994659260841701"/>
      </top>
      <bottom style="thick">
        <color theme="4" tint="-0.24994659260841701"/>
      </bottom>
      <diagonal/>
    </border>
    <border>
      <left style="thick">
        <color theme="4" tint="-0.24994659260841701"/>
      </left>
      <right style="thick">
        <color theme="4" tint="-0.24994659260841701"/>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ck">
        <color theme="4" tint="-0.24994659260841701"/>
      </left>
      <right style="medium">
        <color theme="4" tint="-0.24994659260841701"/>
      </right>
      <top/>
      <bottom style="medium">
        <color theme="4" tint="-0.24994659260841701"/>
      </bottom>
      <diagonal/>
    </border>
    <border>
      <left style="thick">
        <color theme="4" tint="-0.24994659260841701"/>
      </left>
      <right/>
      <top style="thick">
        <color theme="4" tint="-0.24994659260841701"/>
      </top>
      <bottom style="thick">
        <color theme="4" tint="-0.24994659260841701"/>
      </bottom>
      <diagonal/>
    </border>
  </borders>
  <cellStyleXfs count="2">
    <xf numFmtId="0" fontId="0" fillId="0" borderId="0"/>
    <xf numFmtId="0" fontId="3" fillId="0" borderId="0"/>
  </cellStyleXfs>
  <cellXfs count="265">
    <xf numFmtId="0" fontId="0" fillId="0" borderId="0" xfId="0"/>
    <xf numFmtId="0" fontId="6" fillId="0" borderId="0" xfId="1" applyFont="1"/>
    <xf numFmtId="0" fontId="2" fillId="0" borderId="0" xfId="0" applyFont="1"/>
    <xf numFmtId="0" fontId="2" fillId="0" borderId="0" xfId="0" applyFont="1" applyAlignment="1">
      <alignment vertical="center" wrapText="1"/>
    </xf>
    <xf numFmtId="0" fontId="0" fillId="0" borderId="0" xfId="0" applyAlignment="1">
      <alignment vertical="center" wrapText="1"/>
    </xf>
    <xf numFmtId="0" fontId="15" fillId="4" borderId="0" xfId="1" applyFont="1" applyFill="1" applyBorder="1" applyAlignment="1" applyProtection="1">
      <alignment horizontal="left" vertical="center" wrapText="1"/>
    </xf>
    <xf numFmtId="0" fontId="17" fillId="0" borderId="0" xfId="0" applyFont="1" applyAlignment="1">
      <alignment vertical="center" wrapText="1"/>
    </xf>
    <xf numFmtId="0" fontId="2" fillId="0" borderId="0" xfId="0" applyFont="1" applyAlignment="1">
      <alignment horizontal="center"/>
    </xf>
    <xf numFmtId="0" fontId="2" fillId="0" borderId="0" xfId="0" applyFont="1" applyAlignment="1">
      <alignment vertical="top" wrapText="1"/>
    </xf>
    <xf numFmtId="0" fontId="2" fillId="0" borderId="0" xfId="0" applyFont="1" applyAlignment="1">
      <alignment vertical="center"/>
    </xf>
    <xf numFmtId="0" fontId="2" fillId="2" borderId="6"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0" borderId="6" xfId="0" applyFont="1" applyBorder="1" applyAlignment="1">
      <alignment horizontal="justify" vertical="center" wrapText="1"/>
    </xf>
    <xf numFmtId="0" fontId="17" fillId="2" borderId="6" xfId="0" applyFont="1" applyFill="1" applyBorder="1" applyAlignment="1">
      <alignment horizontal="justify" vertical="center" wrapText="1"/>
    </xf>
    <xf numFmtId="0" fontId="17" fillId="2" borderId="6" xfId="0" applyFont="1" applyFill="1" applyBorder="1" applyAlignment="1">
      <alignment vertical="center" wrapText="1"/>
    </xf>
    <xf numFmtId="0" fontId="17" fillId="2" borderId="9" xfId="0" applyFont="1" applyFill="1" applyBorder="1" applyAlignment="1">
      <alignment vertical="center" wrapText="1"/>
    </xf>
    <xf numFmtId="0" fontId="26" fillId="2" borderId="10" xfId="0" applyFont="1" applyFill="1" applyBorder="1" applyAlignment="1">
      <alignment horizontal="left" vertical="center" wrapText="1"/>
    </xf>
    <xf numFmtId="0" fontId="26" fillId="2" borderId="12"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2" fillId="0" borderId="8" xfId="0" applyFont="1" applyBorder="1" applyAlignment="1">
      <alignment horizontal="center"/>
    </xf>
    <xf numFmtId="0" fontId="15" fillId="4" borderId="10" xfId="1" applyFont="1" applyFill="1" applyBorder="1" applyAlignment="1" applyProtection="1">
      <alignment horizontal="left" vertical="center" wrapText="1"/>
    </xf>
    <xf numFmtId="0" fontId="15" fillId="4" borderId="6" xfId="1" applyFont="1" applyFill="1" applyBorder="1" applyAlignment="1" applyProtection="1">
      <alignment horizontal="center" vertical="center" wrapText="1"/>
    </xf>
    <xf numFmtId="0" fontId="15" fillId="4" borderId="12" xfId="1" applyFont="1" applyFill="1" applyBorder="1" applyAlignment="1" applyProtection="1">
      <alignment horizontal="left" vertical="center" wrapText="1"/>
    </xf>
    <xf numFmtId="0" fontId="10" fillId="0" borderId="10" xfId="0" applyFont="1" applyBorder="1" applyAlignment="1">
      <alignment horizontal="left" vertical="center"/>
    </xf>
    <xf numFmtId="0" fontId="10" fillId="0" borderId="6" xfId="0" applyFont="1" applyBorder="1" applyAlignment="1">
      <alignment horizontal="left" vertical="center"/>
    </xf>
    <xf numFmtId="0" fontId="13" fillId="2" borderId="6" xfId="0" applyFont="1" applyFill="1" applyBorder="1" applyAlignment="1">
      <alignment horizontal="left" vertical="center" wrapText="1"/>
    </xf>
    <xf numFmtId="14" fontId="1" fillId="5" borderId="12" xfId="0" applyNumberFormat="1" applyFont="1" applyFill="1" applyBorder="1" applyAlignment="1">
      <alignment horizontal="center" vertical="center" wrapText="1"/>
    </xf>
    <xf numFmtId="0" fontId="11" fillId="3" borderId="8"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0" borderId="0" xfId="0" applyFont="1" applyAlignment="1">
      <alignment horizontal="center" vertical="center"/>
    </xf>
    <xf numFmtId="0" fontId="7" fillId="4" borderId="10" xfId="1" applyFont="1" applyFill="1" applyBorder="1" applyAlignment="1" applyProtection="1">
      <alignment horizontal="left" vertical="center" wrapText="1"/>
    </xf>
    <xf numFmtId="0" fontId="2" fillId="2" borderId="12" xfId="0" applyFont="1" applyFill="1" applyBorder="1" applyAlignment="1">
      <alignment vertical="top" wrapText="1"/>
    </xf>
    <xf numFmtId="14" fontId="12" fillId="5" borderId="12" xfId="0" applyNumberFormat="1" applyFont="1" applyFill="1" applyBorder="1" applyAlignment="1">
      <alignment horizontal="center" vertical="center" wrapText="1"/>
    </xf>
    <xf numFmtId="14" fontId="19" fillId="5" borderId="13" xfId="0" applyNumberFormat="1" applyFont="1" applyFill="1" applyBorder="1" applyAlignment="1">
      <alignment horizontal="center" vertical="center" wrapText="1"/>
    </xf>
    <xf numFmtId="0" fontId="11" fillId="3" borderId="15" xfId="0" applyFont="1" applyFill="1" applyBorder="1" applyAlignment="1">
      <alignment vertical="center" wrapText="1"/>
    </xf>
    <xf numFmtId="0" fontId="2" fillId="2" borderId="16"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11" fillId="3" borderId="17" xfId="0" applyFont="1" applyFill="1" applyBorder="1" applyAlignment="1">
      <alignment vertical="center" wrapText="1"/>
    </xf>
    <xf numFmtId="0" fontId="11" fillId="3" borderId="19" xfId="0" applyFont="1" applyFill="1" applyBorder="1" applyAlignment="1">
      <alignment vertical="center" wrapText="1"/>
    </xf>
    <xf numFmtId="0" fontId="2" fillId="2" borderId="20" xfId="0" applyFont="1" applyFill="1" applyBorder="1" applyAlignment="1">
      <alignment horizontal="left" vertical="center" wrapText="1"/>
    </xf>
    <xf numFmtId="0" fontId="8" fillId="0" borderId="14" xfId="1" applyFont="1" applyFill="1" applyBorder="1" applyAlignment="1" applyProtection="1">
      <alignment horizontal="center" vertical="center" wrapText="1"/>
    </xf>
    <xf numFmtId="0" fontId="7" fillId="5" borderId="12" xfId="1" applyFont="1" applyFill="1" applyBorder="1" applyAlignment="1" applyProtection="1">
      <alignment horizontal="center" vertical="center" wrapText="1"/>
    </xf>
    <xf numFmtId="0" fontId="7" fillId="5" borderId="13" xfId="1" applyFont="1" applyFill="1" applyBorder="1" applyAlignment="1" applyProtection="1">
      <alignment horizontal="center" vertical="center" wrapText="1"/>
    </xf>
    <xf numFmtId="14" fontId="12" fillId="5" borderId="13" xfId="0" applyNumberFormat="1" applyFont="1" applyFill="1" applyBorder="1" applyAlignment="1">
      <alignment horizontal="center" vertical="center" wrapText="1"/>
    </xf>
    <xf numFmtId="0" fontId="0" fillId="0" borderId="10" xfId="0" applyBorder="1" applyAlignment="1">
      <alignment vertical="center" wrapText="1"/>
    </xf>
    <xf numFmtId="0" fontId="22" fillId="5" borderId="8" xfId="0" applyFont="1" applyFill="1" applyBorder="1" applyAlignment="1">
      <alignment horizontal="center" vertical="center" wrapText="1"/>
    </xf>
    <xf numFmtId="0" fontId="22" fillId="5" borderId="12" xfId="0" applyFont="1" applyFill="1" applyBorder="1" applyAlignment="1">
      <alignment vertical="center" wrapText="1"/>
    </xf>
    <xf numFmtId="0" fontId="29" fillId="0" borderId="0" xfId="0" applyFont="1"/>
    <xf numFmtId="0" fontId="23" fillId="4" borderId="0" xfId="1" applyFont="1" applyFill="1" applyBorder="1" applyAlignment="1" applyProtection="1">
      <alignment vertical="center" wrapText="1"/>
    </xf>
    <xf numFmtId="0" fontId="2" fillId="2" borderId="0" xfId="0" applyFont="1" applyFill="1" applyBorder="1" applyAlignment="1">
      <alignment horizontal="center" vertical="center"/>
    </xf>
    <xf numFmtId="0" fontId="17" fillId="2" borderId="0" xfId="0" applyFont="1" applyFill="1" applyBorder="1" applyAlignment="1">
      <alignment vertical="center"/>
    </xf>
    <xf numFmtId="0" fontId="27" fillId="5" borderId="32" xfId="0" applyFont="1" applyFill="1" applyBorder="1" applyAlignment="1">
      <alignment horizontal="center" vertical="center" wrapText="1"/>
    </xf>
    <xf numFmtId="14" fontId="30" fillId="5" borderId="33" xfId="0" applyNumberFormat="1" applyFont="1" applyFill="1" applyBorder="1" applyAlignment="1">
      <alignment horizontal="center" vertical="center"/>
    </xf>
    <xf numFmtId="0" fontId="27" fillId="5" borderId="33" xfId="0" applyFont="1" applyFill="1" applyBorder="1" applyAlignment="1">
      <alignment horizontal="center" vertical="center" wrapText="1"/>
    </xf>
    <xf numFmtId="0" fontId="31" fillId="5" borderId="24" xfId="0" applyFont="1" applyFill="1" applyBorder="1" applyAlignment="1">
      <alignment horizontal="center" vertical="center" wrapText="1"/>
    </xf>
    <xf numFmtId="0" fontId="31" fillId="5" borderId="27" xfId="0" applyFont="1" applyFill="1" applyBorder="1" applyAlignment="1">
      <alignment horizontal="center" vertical="center" wrapText="1"/>
    </xf>
    <xf numFmtId="0" fontId="31" fillId="5" borderId="23" xfId="0" applyFont="1" applyFill="1" applyBorder="1" applyAlignment="1">
      <alignment horizontal="center" vertical="center" wrapText="1"/>
    </xf>
    <xf numFmtId="14" fontId="5" fillId="5" borderId="5" xfId="0" applyNumberFormat="1" applyFont="1" applyFill="1" applyBorder="1" applyAlignment="1">
      <alignment horizontal="center" vertical="center" wrapText="1"/>
    </xf>
    <xf numFmtId="14" fontId="1" fillId="5" borderId="13" xfId="0" applyNumberFormat="1" applyFont="1" applyFill="1" applyBorder="1" applyAlignment="1">
      <alignment horizontal="center" vertical="center" wrapText="1"/>
    </xf>
    <xf numFmtId="14" fontId="32" fillId="5" borderId="25" xfId="0" applyNumberFormat="1" applyFont="1" applyFill="1" applyBorder="1" applyAlignment="1">
      <alignment horizontal="center" vertical="center" wrapText="1"/>
    </xf>
    <xf numFmtId="0" fontId="2" fillId="0" borderId="0" xfId="0" applyFont="1" applyAlignment="1">
      <alignment vertical="top"/>
    </xf>
    <xf numFmtId="14" fontId="18" fillId="5" borderId="23" xfId="0" applyNumberFormat="1" applyFont="1" applyFill="1" applyBorder="1" applyAlignment="1">
      <alignment horizontal="center" vertical="top"/>
    </xf>
    <xf numFmtId="0" fontId="2" fillId="0" borderId="0" xfId="0" applyFont="1" applyAlignment="1">
      <alignment horizontal="center" vertical="top"/>
    </xf>
    <xf numFmtId="0" fontId="5" fillId="2" borderId="0" xfId="0" applyFont="1" applyFill="1" applyBorder="1" applyAlignment="1">
      <alignment horizontal="center" vertical="top"/>
    </xf>
    <xf numFmtId="9" fontId="2" fillId="0" borderId="0" xfId="0" applyNumberFormat="1" applyFont="1" applyAlignment="1">
      <alignment horizontal="center" vertical="top"/>
    </xf>
    <xf numFmtId="17" fontId="2" fillId="0" borderId="0" xfId="0" applyNumberFormat="1" applyFont="1" applyAlignment="1">
      <alignment vertical="top" wrapText="1"/>
    </xf>
    <xf numFmtId="0" fontId="6" fillId="0" borderId="0" xfId="1" applyFont="1" applyAlignment="1">
      <alignment vertical="top"/>
    </xf>
    <xf numFmtId="0" fontId="6" fillId="0" borderId="0" xfId="1" applyFont="1" applyAlignment="1">
      <alignment horizontal="center" vertical="top"/>
    </xf>
    <xf numFmtId="0" fontId="33" fillId="4" borderId="0" xfId="1" applyFont="1" applyFill="1" applyBorder="1" applyAlignment="1" applyProtection="1">
      <alignment horizontal="left" vertical="center" wrapText="1"/>
    </xf>
    <xf numFmtId="0" fontId="34" fillId="0" borderId="0" xfId="0" applyFont="1"/>
    <xf numFmtId="0" fontId="35" fillId="0" borderId="0" xfId="0" applyFont="1"/>
    <xf numFmtId="14" fontId="19" fillId="5" borderId="7" xfId="0" applyNumberFormat="1" applyFont="1" applyFill="1" applyBorder="1" applyAlignment="1">
      <alignment horizontal="center" vertical="center" wrapText="1"/>
    </xf>
    <xf numFmtId="0" fontId="17" fillId="0" borderId="9" xfId="0" applyFont="1" applyBorder="1" applyAlignment="1">
      <alignment horizontal="left" vertical="center" wrapText="1"/>
    </xf>
    <xf numFmtId="0" fontId="17" fillId="0" borderId="6" xfId="0" applyFont="1" applyBorder="1" applyAlignment="1">
      <alignment horizontal="left" vertical="center" wrapText="1"/>
    </xf>
    <xf numFmtId="0" fontId="17" fillId="0" borderId="6" xfId="0" applyFont="1" applyFill="1" applyBorder="1" applyAlignment="1">
      <alignment horizontal="left" vertical="center" wrapText="1"/>
    </xf>
    <xf numFmtId="0" fontId="17" fillId="0" borderId="6" xfId="0" applyFont="1" applyFill="1" applyBorder="1" applyAlignment="1">
      <alignment vertical="center" wrapText="1"/>
    </xf>
    <xf numFmtId="0" fontId="17" fillId="0" borderId="6" xfId="0" applyFont="1" applyBorder="1" applyAlignment="1">
      <alignment vertical="center" wrapText="1"/>
    </xf>
    <xf numFmtId="0" fontId="17" fillId="0" borderId="13" xfId="0" applyFont="1" applyBorder="1" applyAlignment="1">
      <alignment vertical="center" wrapText="1"/>
    </xf>
    <xf numFmtId="0" fontId="2" fillId="2" borderId="0" xfId="0" applyFont="1" applyFill="1" applyAlignment="1">
      <alignment vertical="top"/>
    </xf>
    <xf numFmtId="0" fontId="5" fillId="5" borderId="27" xfId="0" applyFont="1" applyFill="1" applyBorder="1" applyAlignment="1">
      <alignment horizontal="center" vertical="top" wrapText="1"/>
    </xf>
    <xf numFmtId="0" fontId="2" fillId="2" borderId="0" xfId="0" applyFont="1" applyFill="1" applyAlignment="1">
      <alignment vertical="top" wrapText="1"/>
    </xf>
    <xf numFmtId="0" fontId="5" fillId="5" borderId="38" xfId="0" applyFont="1" applyFill="1" applyBorder="1" applyAlignment="1">
      <alignment horizontal="center" vertical="top" wrapText="1"/>
    </xf>
    <xf numFmtId="0" fontId="5" fillId="5" borderId="39" xfId="0" applyFont="1" applyFill="1" applyBorder="1" applyAlignment="1">
      <alignment horizontal="center" vertical="top" wrapText="1"/>
    </xf>
    <xf numFmtId="0" fontId="2" fillId="2" borderId="37" xfId="0" applyFont="1" applyFill="1" applyBorder="1" applyAlignment="1">
      <alignment vertical="top" wrapText="1"/>
    </xf>
    <xf numFmtId="9" fontId="2" fillId="0" borderId="37" xfId="0" applyNumberFormat="1" applyFont="1" applyBorder="1" applyAlignment="1">
      <alignment horizontal="center" vertical="top"/>
    </xf>
    <xf numFmtId="0" fontId="2" fillId="0" borderId="37" xfId="0" applyFont="1" applyBorder="1" applyAlignment="1">
      <alignment vertical="top" wrapText="1"/>
    </xf>
    <xf numFmtId="0" fontId="6" fillId="2" borderId="0" xfId="1" applyFont="1" applyFill="1" applyAlignment="1">
      <alignment vertical="top" wrapText="1"/>
    </xf>
    <xf numFmtId="0" fontId="12" fillId="5" borderId="27" xfId="0" applyFont="1" applyFill="1" applyBorder="1" applyAlignment="1">
      <alignment horizontal="center" vertical="top" wrapText="1"/>
    </xf>
    <xf numFmtId="0" fontId="12" fillId="5" borderId="38" xfId="0" applyFont="1" applyFill="1" applyBorder="1" applyAlignment="1">
      <alignment horizontal="center" vertical="top" wrapText="1"/>
    </xf>
    <xf numFmtId="0" fontId="12" fillId="5" borderId="39" xfId="0" applyFont="1" applyFill="1" applyBorder="1" applyAlignment="1">
      <alignment horizontal="center" vertical="center" wrapText="1"/>
    </xf>
    <xf numFmtId="0" fontId="27" fillId="5" borderId="27" xfId="0" applyFont="1" applyFill="1" applyBorder="1" applyAlignment="1">
      <alignment horizontal="center" vertical="top" wrapText="1"/>
    </xf>
    <xf numFmtId="0" fontId="27" fillId="5" borderId="38" xfId="0" applyFont="1" applyFill="1" applyBorder="1" applyAlignment="1">
      <alignment horizontal="center" vertical="top" wrapText="1"/>
    </xf>
    <xf numFmtId="0" fontId="27" fillId="5" borderId="39" xfId="0" applyFont="1" applyFill="1" applyBorder="1" applyAlignment="1">
      <alignment horizontal="center" vertical="center" wrapText="1"/>
    </xf>
    <xf numFmtId="0" fontId="17" fillId="0" borderId="6" xfId="0" applyFont="1" applyFill="1" applyBorder="1" applyAlignment="1">
      <alignment vertical="top" wrapText="1"/>
    </xf>
    <xf numFmtId="0" fontId="2" fillId="2" borderId="40" xfId="0" applyFont="1" applyFill="1" applyBorder="1" applyAlignment="1">
      <alignment vertical="top" wrapText="1"/>
    </xf>
    <xf numFmtId="9" fontId="2" fillId="0" borderId="40" xfId="0" applyNumberFormat="1" applyFont="1" applyBorder="1" applyAlignment="1">
      <alignment horizontal="center" vertical="top"/>
    </xf>
    <xf numFmtId="0" fontId="2" fillId="0" borderId="40" xfId="0" applyFont="1" applyBorder="1" applyAlignment="1">
      <alignment vertical="top" wrapText="1"/>
    </xf>
    <xf numFmtId="0" fontId="17" fillId="0" borderId="37" xfId="0" applyFont="1" applyFill="1" applyBorder="1" applyAlignment="1">
      <alignment vertical="top" wrapText="1"/>
    </xf>
    <xf numFmtId="9" fontId="17" fillId="0" borderId="37" xfId="0" applyNumberFormat="1" applyFont="1" applyBorder="1" applyAlignment="1">
      <alignment horizontal="center" vertical="top"/>
    </xf>
    <xf numFmtId="0" fontId="17" fillId="0" borderId="37" xfId="0" applyFont="1" applyBorder="1" applyAlignment="1">
      <alignment vertical="top" wrapText="1"/>
    </xf>
    <xf numFmtId="9" fontId="2" fillId="2" borderId="37" xfId="0" applyNumberFormat="1" applyFont="1" applyFill="1" applyBorder="1" applyAlignment="1">
      <alignment horizontal="center" vertical="top"/>
    </xf>
    <xf numFmtId="0" fontId="2" fillId="0" borderId="37" xfId="0" applyFont="1" applyBorder="1" applyAlignment="1">
      <alignment vertical="center" wrapText="1"/>
    </xf>
    <xf numFmtId="9" fontId="2" fillId="0" borderId="0" xfId="0" applyNumberFormat="1" applyFont="1" applyAlignment="1">
      <alignment vertical="center" wrapText="1"/>
    </xf>
    <xf numFmtId="0" fontId="17" fillId="2" borderId="37" xfId="0" applyFont="1" applyFill="1" applyBorder="1" applyAlignment="1">
      <alignment vertical="top" wrapText="1"/>
    </xf>
    <xf numFmtId="0" fontId="2" fillId="0" borderId="37" xfId="0" applyFont="1" applyFill="1" applyBorder="1" applyAlignment="1">
      <alignment vertical="top" wrapText="1"/>
    </xf>
    <xf numFmtId="0" fontId="17" fillId="0" borderId="0" xfId="0" applyFont="1" applyAlignment="1">
      <alignment vertical="center"/>
    </xf>
    <xf numFmtId="0" fontId="5" fillId="5" borderId="42" xfId="0" applyFont="1" applyFill="1" applyBorder="1" applyAlignment="1"/>
    <xf numFmtId="0" fontId="5" fillId="5" borderId="43" xfId="0" applyFont="1" applyFill="1" applyBorder="1" applyAlignment="1"/>
    <xf numFmtId="0" fontId="8" fillId="4" borderId="0" xfId="1" applyFont="1" applyFill="1" applyBorder="1" applyAlignment="1" applyProtection="1">
      <alignment vertical="center" wrapText="1"/>
    </xf>
    <xf numFmtId="0" fontId="2" fillId="2" borderId="18" xfId="0" applyFont="1" applyFill="1" applyBorder="1" applyAlignment="1">
      <alignment horizontal="left" vertical="top" wrapText="1"/>
    </xf>
    <xf numFmtId="9" fontId="2" fillId="0" borderId="0" xfId="0" applyNumberFormat="1" applyFont="1" applyFill="1" applyBorder="1" applyAlignment="1">
      <alignment horizontal="center" vertical="top"/>
    </xf>
    <xf numFmtId="9" fontId="2" fillId="0" borderId="0" xfId="0" applyNumberFormat="1" applyFont="1" applyAlignment="1">
      <alignment horizontal="center" vertical="center"/>
    </xf>
    <xf numFmtId="14" fontId="28" fillId="5" borderId="23" xfId="0" applyNumberFormat="1" applyFont="1" applyFill="1" applyBorder="1" applyAlignment="1">
      <alignment horizontal="center" vertical="center"/>
    </xf>
    <xf numFmtId="0" fontId="36" fillId="5" borderId="46" xfId="0" applyFont="1" applyFill="1" applyBorder="1" applyAlignment="1">
      <alignment horizontal="center" vertical="center" wrapText="1"/>
    </xf>
    <xf numFmtId="0" fontId="36" fillId="5" borderId="47" xfId="0" applyFont="1" applyFill="1" applyBorder="1" applyAlignment="1">
      <alignment horizontal="center" vertical="center" wrapText="1"/>
    </xf>
    <xf numFmtId="9" fontId="0" fillId="0" borderId="37" xfId="0" applyNumberFormat="1" applyBorder="1" applyAlignment="1">
      <alignment vertical="center" wrapText="1"/>
    </xf>
    <xf numFmtId="9" fontId="0" fillId="0" borderId="37" xfId="0" applyNumberFormat="1" applyBorder="1" applyAlignment="1">
      <alignment vertical="top" wrapText="1"/>
    </xf>
    <xf numFmtId="9" fontId="22" fillId="5" borderId="48" xfId="0" applyNumberFormat="1" applyFont="1" applyFill="1" applyBorder="1" applyAlignment="1">
      <alignment horizontal="left" vertical="center" wrapText="1"/>
    </xf>
    <xf numFmtId="9" fontId="37" fillId="0" borderId="37" xfId="0" applyNumberFormat="1" applyFont="1" applyBorder="1" applyAlignment="1">
      <alignment vertical="center" wrapText="1"/>
    </xf>
    <xf numFmtId="9" fontId="0" fillId="0" borderId="37" xfId="0" applyNumberFormat="1" applyBorder="1" applyAlignment="1">
      <alignment horizontal="center" vertical="center" wrapText="1"/>
    </xf>
    <xf numFmtId="9" fontId="22" fillId="5" borderId="48" xfId="0" applyNumberFormat="1" applyFont="1" applyFill="1" applyBorder="1" applyAlignment="1">
      <alignment horizontal="center" vertical="center" wrapText="1"/>
    </xf>
    <xf numFmtId="0" fontId="0" fillId="0" borderId="0" xfId="0" applyAlignment="1">
      <alignment horizontal="center" vertical="center"/>
    </xf>
    <xf numFmtId="0" fontId="5" fillId="5" borderId="21" xfId="0" applyFont="1" applyFill="1" applyBorder="1" applyAlignment="1">
      <alignment vertical="center"/>
    </xf>
    <xf numFmtId="0" fontId="2" fillId="5" borderId="22" xfId="0" applyFont="1" applyFill="1" applyBorder="1" applyAlignment="1"/>
    <xf numFmtId="0" fontId="2" fillId="2" borderId="37" xfId="0" applyFont="1" applyFill="1" applyBorder="1" applyAlignment="1">
      <alignment vertical="center" wrapText="1"/>
    </xf>
    <xf numFmtId="9" fontId="2" fillId="0" borderId="37" xfId="0" applyNumberFormat="1" applyFont="1" applyBorder="1" applyAlignment="1">
      <alignment horizontal="center" vertical="center"/>
    </xf>
    <xf numFmtId="14" fontId="21" fillId="5" borderId="23" xfId="0" applyNumberFormat="1" applyFont="1" applyFill="1" applyBorder="1" applyAlignment="1">
      <alignment horizontal="center" vertical="center"/>
    </xf>
    <xf numFmtId="0" fontId="5" fillId="5" borderId="50" xfId="0" applyFont="1" applyFill="1" applyBorder="1" applyAlignment="1">
      <alignment vertical="center"/>
    </xf>
    <xf numFmtId="0" fontId="2" fillId="5" borderId="51" xfId="0" applyFont="1" applyFill="1" applyBorder="1" applyAlignment="1"/>
    <xf numFmtId="0" fontId="5" fillId="5" borderId="42" xfId="0" applyFont="1" applyFill="1" applyBorder="1" applyAlignment="1">
      <alignment vertical="center"/>
    </xf>
    <xf numFmtId="0" fontId="5" fillId="5" borderId="43" xfId="0" applyFont="1" applyFill="1" applyBorder="1" applyAlignment="1">
      <alignment vertical="center"/>
    </xf>
    <xf numFmtId="0" fontId="16" fillId="5" borderId="21" xfId="0" applyFont="1" applyFill="1" applyBorder="1" applyAlignment="1">
      <alignment vertical="center" wrapText="1"/>
    </xf>
    <xf numFmtId="0" fontId="16" fillId="5" borderId="22" xfId="0" applyFont="1" applyFill="1" applyBorder="1" applyAlignment="1">
      <alignment vertical="center" wrapText="1"/>
    </xf>
    <xf numFmtId="0" fontId="2" fillId="0" borderId="0" xfId="0" applyFont="1" applyAlignment="1">
      <alignment horizontal="left" vertical="center"/>
    </xf>
    <xf numFmtId="0" fontId="19" fillId="2" borderId="0" xfId="0" applyFont="1" applyFill="1" applyBorder="1" applyAlignment="1">
      <alignment horizontal="left" vertical="center"/>
    </xf>
    <xf numFmtId="0" fontId="2" fillId="2" borderId="0" xfId="0" applyFont="1" applyFill="1" applyBorder="1" applyAlignment="1">
      <alignment horizontal="left" vertical="center"/>
    </xf>
    <xf numFmtId="0" fontId="2" fillId="2" borderId="13" xfId="0" applyFont="1" applyFill="1" applyBorder="1" applyAlignment="1"/>
    <xf numFmtId="9" fontId="17" fillId="0" borderId="37" xfId="0" applyNumberFormat="1" applyFont="1" applyFill="1" applyBorder="1" applyAlignment="1">
      <alignment horizontal="center" vertical="top"/>
    </xf>
    <xf numFmtId="9" fontId="2" fillId="0" borderId="37" xfId="0" applyNumberFormat="1" applyFont="1" applyFill="1" applyBorder="1" applyAlignment="1">
      <alignment horizontal="center" vertical="top"/>
    </xf>
    <xf numFmtId="0" fontId="2" fillId="0" borderId="37" xfId="0" applyFont="1" applyFill="1" applyBorder="1" applyAlignment="1">
      <alignment vertical="center" wrapText="1"/>
    </xf>
    <xf numFmtId="0" fontId="17" fillId="0" borderId="37" xfId="0" applyFont="1" applyFill="1" applyBorder="1" applyAlignment="1">
      <alignment vertical="center" wrapText="1"/>
    </xf>
    <xf numFmtId="9" fontId="2" fillId="0" borderId="0" xfId="0" applyNumberFormat="1" applyFont="1" applyFill="1" applyAlignment="1">
      <alignment horizontal="center" vertical="top"/>
    </xf>
    <xf numFmtId="0" fontId="11" fillId="0" borderId="10" xfId="0" applyFont="1" applyFill="1" applyBorder="1" applyAlignment="1">
      <alignment horizontal="center" vertical="center" wrapText="1"/>
    </xf>
    <xf numFmtId="0" fontId="13" fillId="0" borderId="6" xfId="0" applyFont="1" applyFill="1" applyBorder="1" applyAlignment="1">
      <alignment vertical="center" wrapText="1"/>
    </xf>
    <xf numFmtId="0" fontId="2" fillId="0" borderId="0" xfId="0" applyFont="1" applyFill="1" applyAlignment="1">
      <alignment vertical="center"/>
    </xf>
    <xf numFmtId="0" fontId="13" fillId="0" borderId="6" xfId="0" applyFont="1" applyFill="1" applyBorder="1" applyAlignment="1">
      <alignment horizontal="left" vertical="center" wrapText="1"/>
    </xf>
    <xf numFmtId="0" fontId="2" fillId="0" borderId="6" xfId="0" applyFont="1" applyFill="1" applyBorder="1" applyAlignment="1">
      <alignment horizontal="left" vertical="center" wrapText="1"/>
    </xf>
    <xf numFmtId="9" fontId="2" fillId="0" borderId="37" xfId="0" applyNumberFormat="1" applyFont="1" applyFill="1" applyBorder="1" applyAlignment="1">
      <alignment horizontal="center" vertical="center"/>
    </xf>
    <xf numFmtId="0" fontId="13" fillId="2" borderId="52" xfId="0" applyFont="1" applyFill="1" applyBorder="1" applyAlignment="1">
      <alignment horizontal="left" vertical="center" wrapText="1"/>
    </xf>
    <xf numFmtId="0" fontId="17" fillId="0" borderId="52" xfId="0" applyFont="1" applyFill="1" applyBorder="1" applyAlignment="1">
      <alignment horizontal="left" vertical="center" wrapText="1"/>
    </xf>
    <xf numFmtId="0" fontId="17" fillId="2" borderId="40" xfId="0" applyFont="1" applyFill="1" applyBorder="1" applyAlignment="1">
      <alignment vertical="top" wrapText="1"/>
    </xf>
    <xf numFmtId="0" fontId="13" fillId="2" borderId="53"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2" fillId="0" borderId="54" xfId="0" applyFont="1" applyFill="1" applyBorder="1" applyAlignment="1">
      <alignment vertical="top" wrapText="1"/>
    </xf>
    <xf numFmtId="0" fontId="13" fillId="0" borderId="37" xfId="0" applyFont="1" applyFill="1" applyBorder="1" applyAlignment="1">
      <alignment horizontal="left" vertical="center" wrapText="1"/>
    </xf>
    <xf numFmtId="0" fontId="2" fillId="0" borderId="37" xfId="0" applyFont="1" applyFill="1" applyBorder="1" applyAlignment="1">
      <alignment vertical="center"/>
    </xf>
    <xf numFmtId="0" fontId="17" fillId="0" borderId="37" xfId="0" applyFont="1" applyFill="1" applyBorder="1" applyAlignment="1">
      <alignment horizontal="left" vertical="center" wrapText="1"/>
    </xf>
    <xf numFmtId="0" fontId="11" fillId="3" borderId="17" xfId="0" applyFont="1" applyFill="1" applyBorder="1" applyAlignment="1">
      <alignment vertical="center" wrapText="1"/>
    </xf>
    <xf numFmtId="0" fontId="11" fillId="0" borderId="17" xfId="0" applyFont="1" applyBorder="1" applyAlignment="1"/>
    <xf numFmtId="0" fontId="5" fillId="5" borderId="24"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2" fillId="5" borderId="6" xfId="0" applyFont="1" applyFill="1" applyBorder="1" applyAlignment="1"/>
    <xf numFmtId="0" fontId="5" fillId="5" borderId="28" xfId="0" applyFont="1" applyFill="1" applyBorder="1" applyAlignment="1">
      <alignment horizontal="center" vertical="top" wrapText="1"/>
    </xf>
    <xf numFmtId="0" fontId="5" fillId="5" borderId="35" xfId="0" applyFont="1" applyFill="1" applyBorder="1" applyAlignment="1">
      <alignment horizontal="center" vertical="top" wrapText="1"/>
    </xf>
    <xf numFmtId="0" fontId="10" fillId="0" borderId="12" xfId="0" applyFont="1" applyBorder="1" applyAlignment="1">
      <alignment horizontal="left"/>
    </xf>
    <xf numFmtId="0" fontId="10" fillId="0" borderId="13" xfId="0" applyFont="1" applyBorder="1" applyAlignment="1">
      <alignment horizontal="left"/>
    </xf>
    <xf numFmtId="0" fontId="20" fillId="0" borderId="9" xfId="0" applyFont="1" applyBorder="1" applyAlignment="1">
      <alignment horizontal="center" vertical="center" wrapText="1"/>
    </xf>
    <xf numFmtId="0" fontId="15" fillId="4" borderId="10" xfId="1" applyFont="1" applyFill="1" applyBorder="1" applyAlignment="1" applyProtection="1">
      <alignment horizontal="left" vertical="center" wrapText="1"/>
    </xf>
    <xf numFmtId="0" fontId="15" fillId="4" borderId="6" xfId="1" applyFont="1" applyFill="1" applyBorder="1" applyAlignment="1" applyProtection="1">
      <alignment horizontal="left" vertical="center" wrapText="1"/>
    </xf>
    <xf numFmtId="0" fontId="25" fillId="5" borderId="8" xfId="0" applyFont="1" applyFill="1" applyBorder="1" applyAlignment="1">
      <alignment horizontal="center" vertical="center"/>
    </xf>
    <xf numFmtId="0" fontId="25" fillId="5" borderId="9" xfId="0" applyFont="1" applyFill="1" applyBorder="1" applyAlignment="1">
      <alignment horizontal="center" vertical="center"/>
    </xf>
    <xf numFmtId="0" fontId="5" fillId="5" borderId="10" xfId="0" applyFont="1" applyFill="1" applyBorder="1" applyAlignment="1">
      <alignment horizontal="left" vertical="center" wrapText="1"/>
    </xf>
    <xf numFmtId="0" fontId="5" fillId="5" borderId="6" xfId="0" applyFont="1" applyFill="1" applyBorder="1" applyAlignment="1">
      <alignment horizontal="left" vertical="center" wrapText="1"/>
    </xf>
    <xf numFmtId="14" fontId="24" fillId="5" borderId="6" xfId="0" applyNumberFormat="1" applyFont="1" applyFill="1" applyBorder="1" applyAlignment="1">
      <alignment horizontal="left" vertical="center"/>
    </xf>
    <xf numFmtId="0" fontId="4" fillId="5" borderId="10" xfId="1" applyFont="1" applyFill="1" applyBorder="1" applyAlignment="1" applyProtection="1">
      <alignment horizontal="center" vertical="center" wrapText="1"/>
    </xf>
    <xf numFmtId="0" fontId="4" fillId="5" borderId="6" xfId="1" applyFont="1" applyFill="1" applyBorder="1" applyAlignment="1" applyProtection="1">
      <alignment horizontal="center" vertical="center" wrapText="1"/>
    </xf>
    <xf numFmtId="0" fontId="12" fillId="5" borderId="35" xfId="0" applyFont="1" applyFill="1" applyBorder="1" applyAlignment="1">
      <alignment horizontal="center" vertical="center" wrapText="1"/>
    </xf>
    <xf numFmtId="0" fontId="12" fillId="5" borderId="36"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20" fillId="0" borderId="0" xfId="0" applyFont="1" applyBorder="1" applyAlignment="1">
      <alignment horizontal="center" vertical="center" wrapText="1"/>
    </xf>
    <xf numFmtId="0" fontId="5"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27" fillId="5" borderId="28" xfId="0" applyFont="1" applyFill="1" applyBorder="1" applyAlignment="1">
      <alignment horizontal="center" vertical="center" wrapText="1"/>
    </xf>
    <xf numFmtId="0" fontId="27" fillId="5" borderId="35" xfId="0" applyFont="1" applyFill="1" applyBorder="1" applyAlignment="1">
      <alignment horizontal="center" vertical="center" wrapText="1"/>
    </xf>
    <xf numFmtId="0" fontId="10" fillId="0" borderId="1" xfId="0" applyFont="1" applyBorder="1" applyAlignment="1">
      <alignment horizontal="left"/>
    </xf>
    <xf numFmtId="0" fontId="10" fillId="0" borderId="2" xfId="0" applyFont="1" applyBorder="1" applyAlignment="1">
      <alignment horizontal="left"/>
    </xf>
    <xf numFmtId="0" fontId="26" fillId="2" borderId="8"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10" xfId="0" applyFont="1" applyFill="1" applyBorder="1" applyAlignment="1">
      <alignment horizontal="left" vertical="center" wrapText="1"/>
    </xf>
    <xf numFmtId="0" fontId="27" fillId="5" borderId="29" xfId="0" applyFont="1" applyFill="1" applyBorder="1" applyAlignment="1">
      <alignment horizontal="center" vertical="center"/>
    </xf>
    <xf numFmtId="0" fontId="27" fillId="5" borderId="30" xfId="0" applyFont="1" applyFill="1" applyBorder="1" applyAlignment="1">
      <alignment horizontal="center" vertical="center"/>
    </xf>
    <xf numFmtId="0" fontId="27" fillId="5" borderId="31" xfId="0" applyFont="1" applyFill="1" applyBorder="1" applyAlignment="1">
      <alignment horizontal="center" vertical="center"/>
    </xf>
    <xf numFmtId="0" fontId="27" fillId="5" borderId="34" xfId="0" applyFont="1" applyFill="1" applyBorder="1" applyAlignment="1">
      <alignment horizontal="center" vertical="center" wrapText="1"/>
    </xf>
    <xf numFmtId="0" fontId="12" fillId="0" borderId="49" xfId="0" applyFont="1" applyBorder="1" applyAlignment="1">
      <alignment horizontal="left" wrapText="1"/>
    </xf>
    <xf numFmtId="0" fontId="12" fillId="0" borderId="0" xfId="0" applyFont="1" applyBorder="1" applyAlignment="1">
      <alignment horizontal="left" wrapText="1"/>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5" fillId="4" borderId="12" xfId="1" applyFont="1" applyFill="1" applyBorder="1" applyAlignment="1" applyProtection="1">
      <alignment horizontal="left" vertical="center" wrapText="1"/>
    </xf>
    <xf numFmtId="0" fontId="15" fillId="4" borderId="13" xfId="1" applyFont="1" applyFill="1" applyBorder="1" applyAlignment="1" applyProtection="1">
      <alignment horizontal="left" vertical="center" wrapText="1"/>
    </xf>
    <xf numFmtId="0" fontId="10" fillId="0" borderId="10" xfId="0" applyFont="1" applyBorder="1" applyAlignment="1">
      <alignment horizontal="left" vertical="center"/>
    </xf>
    <xf numFmtId="0" fontId="10" fillId="0" borderId="6" xfId="0" applyFont="1" applyBorder="1" applyAlignment="1">
      <alignment horizontal="left" vertical="center"/>
    </xf>
    <xf numFmtId="0" fontId="20" fillId="0" borderId="49" xfId="0" applyFont="1" applyBorder="1" applyAlignment="1">
      <alignment horizontal="center" vertical="center" wrapText="1"/>
    </xf>
    <xf numFmtId="0" fontId="31" fillId="5" borderId="26" xfId="0" applyFont="1" applyFill="1" applyBorder="1" applyAlignment="1">
      <alignment horizontal="center" vertical="center" wrapText="1"/>
    </xf>
    <xf numFmtId="0" fontId="31" fillId="5" borderId="28" xfId="0" applyFont="1" applyFill="1" applyBorder="1" applyAlignment="1">
      <alignment horizontal="center" vertical="center"/>
    </xf>
    <xf numFmtId="0" fontId="8" fillId="0" borderId="14" xfId="1" applyFont="1" applyFill="1" applyBorder="1" applyAlignment="1" applyProtection="1">
      <alignment horizontal="left" vertical="center" wrapText="1"/>
    </xf>
    <xf numFmtId="0" fontId="8" fillId="0" borderId="14" xfId="1" applyFont="1" applyFill="1" applyBorder="1" applyAlignment="1" applyProtection="1">
      <alignment vertical="center" wrapText="1"/>
    </xf>
    <xf numFmtId="14" fontId="8" fillId="0" borderId="14" xfId="1" applyNumberFormat="1" applyFont="1" applyFill="1" applyBorder="1" applyAlignment="1" applyProtection="1">
      <alignment horizontal="center" vertical="center" wrapText="1"/>
    </xf>
    <xf numFmtId="0" fontId="6" fillId="0" borderId="37" xfId="1" applyFont="1" applyFill="1" applyBorder="1" applyAlignment="1">
      <alignment vertical="top" wrapText="1"/>
    </xf>
    <xf numFmtId="0" fontId="6" fillId="0" borderId="0" xfId="1" applyFont="1" applyFill="1"/>
    <xf numFmtId="9" fontId="9" fillId="0" borderId="37" xfId="1" applyNumberFormat="1" applyFont="1" applyFill="1" applyBorder="1" applyAlignment="1">
      <alignment horizontal="center" vertical="top"/>
    </xf>
    <xf numFmtId="0" fontId="8" fillId="0" borderId="6" xfId="1" applyFont="1" applyFill="1" applyBorder="1" applyAlignment="1" applyProtection="1">
      <alignment horizontal="left" vertical="center" wrapText="1"/>
    </xf>
    <xf numFmtId="0" fontId="8" fillId="0" borderId="6" xfId="1" applyFont="1" applyFill="1" applyBorder="1" applyAlignment="1" applyProtection="1">
      <alignment vertical="center" wrapText="1"/>
    </xf>
    <xf numFmtId="0" fontId="8" fillId="0" borderId="6" xfId="1" applyFont="1" applyFill="1" applyBorder="1" applyAlignment="1" applyProtection="1">
      <alignment horizontal="center" vertical="center" wrapText="1"/>
    </xf>
    <xf numFmtId="14" fontId="8" fillId="0" borderId="6" xfId="1" applyNumberFormat="1" applyFont="1" applyFill="1" applyBorder="1" applyAlignment="1" applyProtection="1">
      <alignment horizontal="center" vertical="center" wrapText="1"/>
    </xf>
    <xf numFmtId="0" fontId="2" fillId="0" borderId="6" xfId="0" applyFont="1" applyFill="1" applyBorder="1" applyAlignment="1">
      <alignment vertical="center" wrapText="1"/>
    </xf>
    <xf numFmtId="0" fontId="2" fillId="0" borderId="0" xfId="0" applyFont="1" applyFill="1"/>
    <xf numFmtId="0" fontId="2" fillId="0" borderId="0" xfId="0" applyFont="1" applyFill="1" applyAlignment="1">
      <alignment vertical="center" wrapText="1"/>
    </xf>
    <xf numFmtId="0" fontId="7" fillId="4" borderId="0" xfId="1" applyFont="1" applyFill="1" applyBorder="1" applyAlignment="1" applyProtection="1">
      <alignment vertical="center" wrapText="1"/>
    </xf>
    <xf numFmtId="0" fontId="23" fillId="4" borderId="6" xfId="1" applyFont="1" applyFill="1" applyBorder="1" applyAlignment="1" applyProtection="1">
      <alignment vertical="center" wrapText="1"/>
    </xf>
    <xf numFmtId="0" fontId="23" fillId="4" borderId="11" xfId="1" applyFont="1" applyFill="1" applyBorder="1" applyAlignment="1" applyProtection="1">
      <alignment vertical="center" wrapText="1"/>
    </xf>
    <xf numFmtId="0" fontId="14" fillId="0" borderId="44" xfId="0" applyFont="1" applyBorder="1" applyAlignment="1">
      <alignment horizontal="center" vertical="center" wrapText="1"/>
    </xf>
    <xf numFmtId="0" fontId="14" fillId="0" borderId="0" xfId="0" applyFont="1" applyBorder="1" applyAlignment="1">
      <alignment horizontal="center" vertical="center" wrapText="1"/>
    </xf>
    <xf numFmtId="0" fontId="13" fillId="4" borderId="6" xfId="1" applyFont="1" applyFill="1" applyBorder="1" applyAlignment="1" applyProtection="1">
      <alignment vertical="center" wrapText="1"/>
    </xf>
    <xf numFmtId="0" fontId="23" fillId="4" borderId="41" xfId="1" applyFont="1" applyFill="1" applyBorder="1" applyAlignment="1" applyProtection="1">
      <alignment horizontal="center" vertical="center" wrapText="1"/>
    </xf>
    <xf numFmtId="0" fontId="23" fillId="4" borderId="22" xfId="1" applyFont="1" applyFill="1" applyBorder="1" applyAlignment="1" applyProtection="1">
      <alignment horizontal="center" vertical="center" wrapText="1"/>
    </xf>
    <xf numFmtId="0" fontId="23" fillId="4" borderId="45" xfId="1" applyFont="1" applyFill="1" applyBorder="1" applyAlignment="1" applyProtection="1">
      <alignment horizontal="center" vertical="center" wrapText="1"/>
    </xf>
    <xf numFmtId="0" fontId="23" fillId="4" borderId="55" xfId="1" applyFont="1" applyFill="1" applyBorder="1" applyAlignment="1" applyProtection="1">
      <alignment horizontal="center" vertical="center" wrapText="1"/>
    </xf>
    <xf numFmtId="0" fontId="23" fillId="4" borderId="56" xfId="1" applyFont="1" applyFill="1" applyBorder="1" applyAlignment="1" applyProtection="1">
      <alignment horizontal="center" vertical="center" wrapText="1"/>
    </xf>
    <xf numFmtId="0" fontId="23" fillId="4" borderId="57" xfId="1" applyFont="1" applyFill="1" applyBorder="1" applyAlignment="1" applyProtection="1">
      <alignment horizontal="center" vertical="center" wrapText="1"/>
    </xf>
    <xf numFmtId="0" fontId="2" fillId="2" borderId="58" xfId="0" applyFont="1" applyFill="1" applyBorder="1" applyAlignment="1">
      <alignment horizontal="center"/>
    </xf>
    <xf numFmtId="0" fontId="2" fillId="2" borderId="59" xfId="0" applyFont="1" applyFill="1" applyBorder="1" applyAlignment="1">
      <alignment horizontal="center"/>
    </xf>
    <xf numFmtId="0" fontId="2" fillId="2" borderId="60" xfId="0" applyFont="1" applyFill="1" applyBorder="1" applyAlignment="1">
      <alignment horizontal="center"/>
    </xf>
    <xf numFmtId="0" fontId="5" fillId="2" borderId="58" xfId="0" applyFont="1" applyFill="1" applyBorder="1" applyAlignment="1">
      <alignment horizontal="center"/>
    </xf>
    <xf numFmtId="0" fontId="5" fillId="2" borderId="59" xfId="0" applyFont="1" applyFill="1" applyBorder="1" applyAlignment="1">
      <alignment horizontal="center"/>
    </xf>
    <xf numFmtId="0" fontId="5" fillId="2" borderId="60" xfId="0" applyFont="1" applyFill="1" applyBorder="1" applyAlignment="1">
      <alignment horizontal="center"/>
    </xf>
    <xf numFmtId="0" fontId="25" fillId="2" borderId="58" xfId="0" applyFont="1" applyFill="1" applyBorder="1" applyAlignment="1">
      <alignment horizontal="center" vertical="center"/>
    </xf>
    <xf numFmtId="0" fontId="25" fillId="2" borderId="59" xfId="0" applyFont="1" applyFill="1" applyBorder="1" applyAlignment="1">
      <alignment horizontal="center" vertical="center"/>
    </xf>
    <xf numFmtId="0" fontId="25" fillId="2" borderId="60" xfId="0" applyFont="1" applyFill="1" applyBorder="1" applyAlignment="1">
      <alignment horizontal="center" vertical="center"/>
    </xf>
    <xf numFmtId="0" fontId="14" fillId="0" borderId="0" xfId="0" applyFont="1" applyBorder="1" applyAlignment="1">
      <alignment vertical="center" wrapText="1"/>
    </xf>
    <xf numFmtId="0" fontId="2" fillId="0" borderId="61" xfId="0" applyFont="1" applyBorder="1" applyAlignment="1">
      <alignment horizontal="center" vertical="center" wrapText="1"/>
    </xf>
    <xf numFmtId="0" fontId="14" fillId="0" borderId="61" xfId="0" applyFont="1" applyBorder="1" applyAlignment="1">
      <alignment horizontal="center" vertical="center" wrapText="1"/>
    </xf>
    <xf numFmtId="0" fontId="15" fillId="4" borderId="61" xfId="1" applyFont="1" applyFill="1" applyBorder="1" applyAlignment="1" applyProtection="1">
      <alignment horizontal="left" vertical="center" wrapText="1"/>
    </xf>
    <xf numFmtId="0" fontId="5" fillId="2" borderId="61" xfId="0" applyFont="1" applyFill="1" applyBorder="1" applyAlignment="1">
      <alignment horizontal="center"/>
    </xf>
    <xf numFmtId="0" fontId="2" fillId="2" borderId="61" xfId="0" applyFont="1" applyFill="1" applyBorder="1" applyAlignment="1">
      <alignment vertical="center" wrapText="1"/>
    </xf>
    <xf numFmtId="0" fontId="2" fillId="2" borderId="61" xfId="0" applyFont="1" applyFill="1" applyBorder="1" applyAlignment="1">
      <alignment horizontal="center" vertical="center" wrapText="1"/>
    </xf>
    <xf numFmtId="0" fontId="2" fillId="2" borderId="63" xfId="0" applyFont="1" applyFill="1" applyBorder="1" applyAlignment="1">
      <alignment horizontal="center"/>
    </xf>
    <xf numFmtId="0" fontId="2" fillId="2" borderId="14" xfId="0" applyFont="1" applyFill="1" applyBorder="1" applyAlignment="1">
      <alignment horizontal="center"/>
    </xf>
    <xf numFmtId="0" fontId="2" fillId="0" borderId="61" xfId="0" applyFont="1" applyBorder="1" applyAlignment="1">
      <alignment horizontal="center"/>
    </xf>
    <xf numFmtId="0" fontId="20" fillId="0" borderId="61" xfId="0" applyFont="1" applyBorder="1" applyAlignment="1">
      <alignment horizontal="center" vertical="center" wrapText="1"/>
    </xf>
    <xf numFmtId="0" fontId="23" fillId="4" borderId="61" xfId="1" applyFont="1" applyFill="1" applyBorder="1" applyAlignment="1" applyProtection="1">
      <alignment horizontal="center" vertical="center" wrapText="1"/>
    </xf>
    <xf numFmtId="0" fontId="23" fillId="4" borderId="61" xfId="1" applyFont="1" applyFill="1" applyBorder="1" applyAlignment="1" applyProtection="1">
      <alignment vertical="center" wrapText="1"/>
    </xf>
    <xf numFmtId="0" fontId="15" fillId="4" borderId="61" xfId="1" applyFont="1" applyFill="1" applyBorder="1" applyAlignment="1" applyProtection="1">
      <alignment horizontal="center" vertical="center" wrapText="1"/>
    </xf>
    <xf numFmtId="0" fontId="2" fillId="2" borderId="61" xfId="0" applyFont="1" applyFill="1" applyBorder="1" applyAlignment="1">
      <alignment horizontal="center"/>
    </xf>
    <xf numFmtId="0" fontId="2" fillId="2" borderId="64" xfId="0" applyFont="1" applyFill="1" applyBorder="1" applyAlignment="1">
      <alignment horizontal="center"/>
    </xf>
    <xf numFmtId="0" fontId="2" fillId="2" borderId="62" xfId="0" applyFont="1" applyFill="1"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0</xdr:col>
      <xdr:colOff>847725</xdr:colOff>
      <xdr:row>0</xdr:row>
      <xdr:rowOff>590550</xdr:rowOff>
    </xdr:to>
    <xdr:pic>
      <xdr:nvPicPr>
        <xdr:cNvPr id="2" name="1 Imagen"/>
        <xdr:cNvPicPr/>
      </xdr:nvPicPr>
      <xdr:blipFill rotWithShape="1">
        <a:blip xmlns:r="http://schemas.openxmlformats.org/officeDocument/2006/relationships" r:embed="rId1" cstate="print"/>
        <a:srcRect t="1" b="6741"/>
        <a:stretch/>
      </xdr:blipFill>
      <xdr:spPr bwMode="auto">
        <a:xfrm>
          <a:off x="66675" y="104775"/>
          <a:ext cx="781050" cy="485775"/>
        </a:xfrm>
        <a:prstGeom prst="rect">
          <a:avLst/>
        </a:prstGeom>
        <a:noFill/>
        <a:ln>
          <a:noFill/>
        </a:ln>
      </xdr:spPr>
    </xdr:pic>
    <xdr:clientData/>
  </xdr:twoCellAnchor>
  <xdr:twoCellAnchor editAs="oneCell">
    <xdr:from>
      <xdr:col>4</xdr:col>
      <xdr:colOff>252413</xdr:colOff>
      <xdr:row>12</xdr:row>
      <xdr:rowOff>1800225</xdr:rowOff>
    </xdr:from>
    <xdr:to>
      <xdr:col>4</xdr:col>
      <xdr:colOff>4305300</xdr:colOff>
      <xdr:row>12</xdr:row>
      <xdr:rowOff>3779309</xdr:rowOff>
    </xdr:to>
    <xdr:pic>
      <xdr:nvPicPr>
        <xdr:cNvPr id="3" name="2 Imagen"/>
        <xdr:cNvPicPr/>
      </xdr:nvPicPr>
      <xdr:blipFill>
        <a:blip xmlns:r="http://schemas.openxmlformats.org/officeDocument/2006/relationships" r:embed="rId2"/>
        <a:srcRect/>
        <a:stretch>
          <a:fillRect/>
        </a:stretch>
      </xdr:blipFill>
      <xdr:spPr bwMode="auto">
        <a:xfrm>
          <a:off x="6472238" y="8820150"/>
          <a:ext cx="4052887" cy="197908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166688</xdr:colOff>
      <xdr:row>0</xdr:row>
      <xdr:rowOff>47626</xdr:rowOff>
    </xdr:from>
    <xdr:to>
      <xdr:col>3</xdr:col>
      <xdr:colOff>493939</xdr:colOff>
      <xdr:row>0</xdr:row>
      <xdr:rowOff>762000</xdr:rowOff>
    </xdr:to>
    <xdr:pic>
      <xdr:nvPicPr>
        <xdr:cNvPr id="2" name="1 Imagen"/>
        <xdr:cNvPicPr/>
      </xdr:nvPicPr>
      <xdr:blipFill rotWithShape="1">
        <a:blip xmlns:r="http://schemas.openxmlformats.org/officeDocument/2006/relationships" r:embed="rId1" cstate="print"/>
        <a:srcRect t="1" b="6741"/>
        <a:stretch/>
      </xdr:blipFill>
      <xdr:spPr bwMode="auto">
        <a:xfrm>
          <a:off x="166688" y="47626"/>
          <a:ext cx="2279876" cy="71437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11</xdr:row>
      <xdr:rowOff>0</xdr:rowOff>
    </xdr:from>
    <xdr:to>
      <xdr:col>2</xdr:col>
      <xdr:colOff>580562</xdr:colOff>
      <xdr:row>11</xdr:row>
      <xdr:rowOff>943</xdr:rowOff>
    </xdr:to>
    <xdr:pic>
      <xdr:nvPicPr>
        <xdr:cNvPr id="2" name="1 Imagen"/>
        <xdr:cNvPicPr/>
      </xdr:nvPicPr>
      <xdr:blipFill>
        <a:blip xmlns:r="http://schemas.openxmlformats.org/officeDocument/2006/relationships" r:embed="rId1" cstate="print"/>
        <a:srcRect/>
        <a:stretch>
          <a:fillRect/>
        </a:stretch>
      </xdr:blipFill>
      <xdr:spPr bwMode="auto">
        <a:xfrm>
          <a:off x="10629900" y="11649075"/>
          <a:ext cx="1801123" cy="1358751"/>
        </a:xfrm>
        <a:prstGeom prst="rect">
          <a:avLst/>
        </a:prstGeom>
        <a:noFill/>
        <a:ln w="9525">
          <a:noFill/>
          <a:miter lim="800000"/>
          <a:headEnd/>
          <a:tailEnd/>
        </a:ln>
      </xdr:spPr>
    </xdr:pic>
    <xdr:clientData/>
  </xdr:twoCellAnchor>
  <xdr:twoCellAnchor editAs="oneCell">
    <xdr:from>
      <xdr:col>2</xdr:col>
      <xdr:colOff>0</xdr:colOff>
      <xdr:row>11</xdr:row>
      <xdr:rowOff>0</xdr:rowOff>
    </xdr:from>
    <xdr:to>
      <xdr:col>2</xdr:col>
      <xdr:colOff>674914</xdr:colOff>
      <xdr:row>11</xdr:row>
      <xdr:rowOff>8692</xdr:rowOff>
    </xdr:to>
    <xdr:pic>
      <xdr:nvPicPr>
        <xdr:cNvPr id="3" name="2 Imagen"/>
        <xdr:cNvPicPr/>
      </xdr:nvPicPr>
      <xdr:blipFill>
        <a:blip xmlns:r="http://schemas.openxmlformats.org/officeDocument/2006/relationships" r:embed="rId2" cstate="print"/>
        <a:srcRect l="17337" t="49904" r="41339" b="30686"/>
        <a:stretch>
          <a:fillRect/>
        </a:stretch>
      </xdr:blipFill>
      <xdr:spPr bwMode="auto">
        <a:xfrm>
          <a:off x="10534650" y="18964275"/>
          <a:ext cx="1914525" cy="872371"/>
        </a:xfrm>
        <a:prstGeom prst="rect">
          <a:avLst/>
        </a:prstGeom>
        <a:noFill/>
        <a:ln w="9525">
          <a:noFill/>
          <a:miter lim="800000"/>
          <a:headEnd/>
          <a:tailEnd/>
        </a:ln>
      </xdr:spPr>
    </xdr:pic>
    <xdr:clientData/>
  </xdr:twoCellAnchor>
  <xdr:twoCellAnchor editAs="oneCell">
    <xdr:from>
      <xdr:col>0</xdr:col>
      <xdr:colOff>409574</xdr:colOff>
      <xdr:row>0</xdr:row>
      <xdr:rowOff>28575</xdr:rowOff>
    </xdr:from>
    <xdr:to>
      <xdr:col>0</xdr:col>
      <xdr:colOff>1095375</xdr:colOff>
      <xdr:row>0</xdr:row>
      <xdr:rowOff>361950</xdr:rowOff>
    </xdr:to>
    <xdr:pic>
      <xdr:nvPicPr>
        <xdr:cNvPr id="4" name="3 Imagen"/>
        <xdr:cNvPicPr/>
      </xdr:nvPicPr>
      <xdr:blipFill rotWithShape="1">
        <a:blip xmlns:r="http://schemas.openxmlformats.org/officeDocument/2006/relationships" r:embed="rId3" cstate="print"/>
        <a:srcRect t="1" b="6741"/>
        <a:stretch/>
      </xdr:blipFill>
      <xdr:spPr bwMode="auto">
        <a:xfrm>
          <a:off x="409574" y="28575"/>
          <a:ext cx="685801" cy="3333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314326</xdr:colOff>
      <xdr:row>0</xdr:row>
      <xdr:rowOff>100013</xdr:rowOff>
    </xdr:from>
    <xdr:to>
      <xdr:col>1</xdr:col>
      <xdr:colOff>1739220</xdr:colOff>
      <xdr:row>1</xdr:row>
      <xdr:rowOff>28574</xdr:rowOff>
    </xdr:to>
    <xdr:pic>
      <xdr:nvPicPr>
        <xdr:cNvPr id="2" name="1 Imagen"/>
        <xdr:cNvPicPr/>
      </xdr:nvPicPr>
      <xdr:blipFill rotWithShape="1">
        <a:blip xmlns:r="http://schemas.openxmlformats.org/officeDocument/2006/relationships" r:embed="rId1" cstate="print"/>
        <a:srcRect t="1" b="6741"/>
        <a:stretch/>
      </xdr:blipFill>
      <xdr:spPr bwMode="auto">
        <a:xfrm>
          <a:off x="314326" y="100013"/>
          <a:ext cx="2103550" cy="57149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147640</xdr:colOff>
      <xdr:row>0</xdr:row>
      <xdr:rowOff>0</xdr:rowOff>
    </xdr:from>
    <xdr:to>
      <xdr:col>0</xdr:col>
      <xdr:colOff>809626</xdr:colOff>
      <xdr:row>0</xdr:row>
      <xdr:rowOff>495299</xdr:rowOff>
    </xdr:to>
    <xdr:pic>
      <xdr:nvPicPr>
        <xdr:cNvPr id="3" name="2 Imagen"/>
        <xdr:cNvPicPr/>
      </xdr:nvPicPr>
      <xdr:blipFill rotWithShape="1">
        <a:blip xmlns:r="http://schemas.openxmlformats.org/officeDocument/2006/relationships" r:embed="rId1" cstate="print"/>
        <a:srcRect t="1" b="6741"/>
        <a:stretch/>
      </xdr:blipFill>
      <xdr:spPr bwMode="auto">
        <a:xfrm>
          <a:off x="147640" y="0"/>
          <a:ext cx="661986" cy="49529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8"/>
  <sheetViews>
    <sheetView tabSelected="1" zoomScale="70" zoomScaleNormal="70" workbookViewId="0">
      <selection activeCell="G10" sqref="G10"/>
    </sheetView>
  </sheetViews>
  <sheetFormatPr baseColWidth="10" defaultRowHeight="16.5" x14ac:dyDescent="0.3"/>
  <cols>
    <col min="1" max="1" width="27" style="2" customWidth="1"/>
    <col min="2" max="2" width="22.7109375" style="6" customWidth="1"/>
    <col min="3" max="3" width="39.5703125" style="80" customWidth="1"/>
    <col min="4" max="4" width="13.7109375" style="62" customWidth="1"/>
    <col min="5" max="5" width="67.140625" style="8" customWidth="1"/>
    <col min="6" max="16384" width="11.42578125" style="2"/>
  </cols>
  <sheetData>
    <row r="1" spans="1:6" ht="53.25" customHeight="1" thickTop="1" thickBot="1" x14ac:dyDescent="0.35">
      <c r="A1" s="19"/>
      <c r="B1" s="168" t="s">
        <v>51</v>
      </c>
      <c r="C1" s="168"/>
      <c r="D1" s="168"/>
      <c r="E1" s="168"/>
    </row>
    <row r="2" spans="1:6" ht="33.75" customHeight="1" thickTop="1" thickBot="1" x14ac:dyDescent="0.35">
      <c r="A2" s="30" t="s">
        <v>37</v>
      </c>
      <c r="B2" s="245" t="s">
        <v>3</v>
      </c>
      <c r="C2" s="246"/>
      <c r="D2" s="246"/>
      <c r="E2" s="247"/>
      <c r="F2" s="227"/>
    </row>
    <row r="3" spans="1:6" ht="29.25" customHeight="1" thickBot="1" x14ac:dyDescent="0.35">
      <c r="A3" s="30" t="s">
        <v>40</v>
      </c>
      <c r="B3" s="136" t="s">
        <v>41</v>
      </c>
      <c r="C3" s="136" t="s">
        <v>38</v>
      </c>
      <c r="D3" s="136" t="s">
        <v>39</v>
      </c>
      <c r="E3" s="136"/>
      <c r="F3" s="108"/>
    </row>
    <row r="4" spans="1:6" ht="18" thickTop="1" thickBot="1" x14ac:dyDescent="0.35">
      <c r="A4" s="30" t="s">
        <v>42</v>
      </c>
      <c r="B4" s="239" t="s">
        <v>44</v>
      </c>
      <c r="C4" s="240"/>
      <c r="D4" s="240"/>
      <c r="E4" s="241"/>
      <c r="F4" s="108"/>
    </row>
    <row r="5" spans="1:6" ht="18" thickTop="1" thickBot="1" x14ac:dyDescent="0.35">
      <c r="A5" s="30" t="s">
        <v>43</v>
      </c>
      <c r="B5" s="239" t="s">
        <v>45</v>
      </c>
      <c r="C5" s="240"/>
      <c r="D5" s="240"/>
      <c r="E5" s="241"/>
      <c r="F5" s="108"/>
    </row>
    <row r="6" spans="1:6" ht="18" thickTop="1" thickBot="1" x14ac:dyDescent="0.35">
      <c r="A6" s="31"/>
      <c r="B6" s="239"/>
      <c r="C6" s="240"/>
      <c r="D6" s="240"/>
      <c r="E6" s="241"/>
    </row>
    <row r="7" spans="1:6" ht="35.25" customHeight="1" thickTop="1" thickBot="1" x14ac:dyDescent="0.35">
      <c r="A7" s="106" t="s">
        <v>47</v>
      </c>
      <c r="B7" s="107"/>
      <c r="C7" s="107"/>
      <c r="D7" s="63"/>
    </row>
    <row r="8" spans="1:6" ht="17.25" customHeight="1" thickTop="1" thickBot="1" x14ac:dyDescent="0.35">
      <c r="A8" s="122"/>
      <c r="B8" s="123"/>
      <c r="C8" s="159" t="s">
        <v>167</v>
      </c>
      <c r="D8" s="160"/>
      <c r="E8" s="161"/>
    </row>
    <row r="9" spans="1:6" ht="15.75" customHeight="1" thickBot="1" x14ac:dyDescent="0.35">
      <c r="A9" s="162" t="s">
        <v>1</v>
      </c>
      <c r="B9" s="163"/>
      <c r="C9" s="79" t="s">
        <v>1</v>
      </c>
      <c r="D9" s="61">
        <v>43100</v>
      </c>
      <c r="E9" s="164" t="s">
        <v>138</v>
      </c>
    </row>
    <row r="10" spans="1:6" ht="52.5" customHeight="1" thickBot="1" x14ac:dyDescent="0.35">
      <c r="A10" s="32" t="s">
        <v>52</v>
      </c>
      <c r="B10" s="33" t="s">
        <v>0</v>
      </c>
      <c r="C10" s="81" t="s">
        <v>168</v>
      </c>
      <c r="D10" s="82" t="s">
        <v>2</v>
      </c>
      <c r="E10" s="165"/>
    </row>
    <row r="11" spans="1:6" ht="121.5" customHeight="1" thickTop="1" thickBot="1" x14ac:dyDescent="0.35">
      <c r="A11" s="34" t="s">
        <v>53</v>
      </c>
      <c r="B11" s="35" t="s">
        <v>58</v>
      </c>
      <c r="C11" s="124" t="s">
        <v>139</v>
      </c>
      <c r="D11" s="125">
        <v>1</v>
      </c>
      <c r="E11" s="101" t="s">
        <v>139</v>
      </c>
    </row>
    <row r="12" spans="1:6" s="60" customFormat="1" ht="69" customHeight="1" thickBot="1" x14ac:dyDescent="0.3">
      <c r="A12" s="157" t="s">
        <v>54</v>
      </c>
      <c r="B12" s="109" t="s">
        <v>59</v>
      </c>
      <c r="C12" s="124" t="s">
        <v>169</v>
      </c>
      <c r="D12" s="125">
        <v>0.9</v>
      </c>
      <c r="E12" s="101" t="s">
        <v>140</v>
      </c>
    </row>
    <row r="13" spans="1:6" ht="366" customHeight="1" thickBot="1" x14ac:dyDescent="0.35">
      <c r="A13" s="158"/>
      <c r="B13" s="36" t="s">
        <v>60</v>
      </c>
      <c r="C13" s="124" t="s">
        <v>170</v>
      </c>
      <c r="D13" s="125">
        <v>0.9</v>
      </c>
      <c r="E13" s="101" t="s">
        <v>141</v>
      </c>
    </row>
    <row r="14" spans="1:6" ht="100.5" customHeight="1" thickBot="1" x14ac:dyDescent="0.35">
      <c r="A14" s="37" t="s">
        <v>55</v>
      </c>
      <c r="B14" s="36" t="s">
        <v>4</v>
      </c>
      <c r="C14" s="124" t="s">
        <v>171</v>
      </c>
      <c r="D14" s="125">
        <v>1</v>
      </c>
      <c r="E14" s="101" t="s">
        <v>142</v>
      </c>
    </row>
    <row r="15" spans="1:6" ht="86.25" customHeight="1" thickBot="1" x14ac:dyDescent="0.35">
      <c r="A15" s="37" t="s">
        <v>56</v>
      </c>
      <c r="B15" s="36" t="s">
        <v>5</v>
      </c>
      <c r="C15" s="124" t="s">
        <v>253</v>
      </c>
      <c r="D15" s="125">
        <v>0.7</v>
      </c>
      <c r="E15" s="101" t="s">
        <v>254</v>
      </c>
    </row>
    <row r="16" spans="1:6" ht="142.5" customHeight="1" thickBot="1" x14ac:dyDescent="0.35">
      <c r="A16" s="38" t="s">
        <v>57</v>
      </c>
      <c r="B16" s="39" t="s">
        <v>61</v>
      </c>
      <c r="C16" s="124" t="s">
        <v>253</v>
      </c>
      <c r="D16" s="125">
        <v>0.7</v>
      </c>
      <c r="E16" s="101" t="s">
        <v>143</v>
      </c>
    </row>
    <row r="17" spans="1:5" ht="17.25" thickTop="1" x14ac:dyDescent="0.3"/>
    <row r="18" spans="1:5" x14ac:dyDescent="0.3">
      <c r="A18" s="47"/>
      <c r="D18" s="64">
        <f>AVERAGE(D11:D16)</f>
        <v>0.8666666666666667</v>
      </c>
      <c r="E18" s="65">
        <v>42736</v>
      </c>
    </row>
  </sheetData>
  <mergeCells count="9">
    <mergeCell ref="E9:E10"/>
    <mergeCell ref="C8:E8"/>
    <mergeCell ref="B1:E1"/>
    <mergeCell ref="B2:E2"/>
    <mergeCell ref="B4:E4"/>
    <mergeCell ref="B5:E5"/>
    <mergeCell ref="B6:E6"/>
    <mergeCell ref="A12:A13"/>
    <mergeCell ref="A9:B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15"/>
  <sheetViews>
    <sheetView zoomScale="60" zoomScaleNormal="60" workbookViewId="0">
      <selection activeCell="M4" sqref="M4"/>
    </sheetView>
  </sheetViews>
  <sheetFormatPr baseColWidth="10" defaultRowHeight="16.5" x14ac:dyDescent="0.3"/>
  <cols>
    <col min="1" max="1" width="5" style="7" customWidth="1"/>
    <col min="2" max="2" width="8.42578125" style="7" customWidth="1"/>
    <col min="3" max="3" width="16" style="7" customWidth="1"/>
    <col min="4" max="4" width="16.5703125" style="7" customWidth="1"/>
    <col min="5" max="5" width="20.85546875" style="2" customWidth="1"/>
    <col min="6" max="6" width="25.7109375" style="2" customWidth="1"/>
    <col min="7" max="7" width="13.5703125" style="2" customWidth="1"/>
    <col min="8" max="8" width="7.140625" style="8" customWidth="1"/>
    <col min="9" max="9" width="12.42578125" style="2" customWidth="1"/>
    <col min="10" max="10" width="11.42578125" style="2" customWidth="1"/>
    <col min="11" max="11" width="11.140625" style="2" customWidth="1"/>
    <col min="12" max="12" width="9.85546875" style="2" customWidth="1"/>
    <col min="13" max="13" width="54.28515625" style="80" customWidth="1"/>
    <col min="14" max="14" width="8.28515625" style="62" customWidth="1"/>
    <col min="15" max="15" width="58.85546875" style="60" customWidth="1"/>
    <col min="16" max="16384" width="11.42578125" style="2"/>
  </cols>
  <sheetData>
    <row r="1" spans="1:15" ht="61.5" customHeight="1" thickTop="1" thickBot="1" x14ac:dyDescent="0.35">
      <c r="A1" s="257"/>
      <c r="B1" s="257"/>
      <c r="C1" s="257"/>
      <c r="D1" s="258" t="s">
        <v>51</v>
      </c>
      <c r="E1" s="258"/>
      <c r="F1" s="258"/>
      <c r="G1" s="258"/>
      <c r="H1" s="258"/>
      <c r="I1" s="258"/>
      <c r="J1" s="258"/>
      <c r="K1" s="258"/>
      <c r="L1" s="258"/>
    </row>
    <row r="2" spans="1:15" ht="16.5" customHeight="1" thickTop="1" thickBot="1" x14ac:dyDescent="0.35">
      <c r="A2" s="251" t="s">
        <v>37</v>
      </c>
      <c r="B2" s="251"/>
      <c r="C2" s="251"/>
      <c r="D2" s="259" t="s">
        <v>3</v>
      </c>
      <c r="E2" s="259"/>
      <c r="F2" s="259"/>
      <c r="G2" s="259"/>
      <c r="H2" s="259"/>
      <c r="I2" s="259"/>
      <c r="J2" s="259"/>
      <c r="K2" s="259"/>
      <c r="L2" s="259"/>
    </row>
    <row r="3" spans="1:15" ht="17.25" customHeight="1" thickTop="1" thickBot="1" x14ac:dyDescent="0.35">
      <c r="A3" s="251" t="s">
        <v>40</v>
      </c>
      <c r="B3" s="251"/>
      <c r="C3" s="251"/>
      <c r="D3" s="260" t="s">
        <v>41</v>
      </c>
      <c r="E3" s="261" t="s">
        <v>38</v>
      </c>
      <c r="F3" s="259" t="s">
        <v>39</v>
      </c>
      <c r="G3" s="259"/>
      <c r="H3" s="259"/>
      <c r="I3" s="259"/>
      <c r="J3" s="259"/>
      <c r="K3" s="259"/>
      <c r="L3" s="259"/>
    </row>
    <row r="4" spans="1:15" ht="16.5" customHeight="1" thickTop="1" thickBot="1" x14ac:dyDescent="0.35">
      <c r="A4" s="251" t="s">
        <v>42</v>
      </c>
      <c r="B4" s="251"/>
      <c r="C4" s="251"/>
      <c r="D4" s="262" t="s">
        <v>44</v>
      </c>
      <c r="E4" s="262"/>
      <c r="F4" s="262"/>
      <c r="G4" s="262"/>
      <c r="H4" s="262"/>
      <c r="I4" s="262"/>
      <c r="J4" s="262"/>
      <c r="K4" s="262"/>
      <c r="L4" s="262"/>
    </row>
    <row r="5" spans="1:15" ht="18" thickTop="1" thickBot="1" x14ac:dyDescent="0.35">
      <c r="A5" s="251" t="s">
        <v>43</v>
      </c>
      <c r="B5" s="251"/>
      <c r="C5" s="251"/>
      <c r="D5" s="263" t="s">
        <v>45</v>
      </c>
      <c r="E5" s="240"/>
      <c r="F5" s="240"/>
      <c r="G5" s="240"/>
      <c r="H5" s="240"/>
      <c r="I5" s="240"/>
      <c r="J5" s="240"/>
      <c r="K5" s="240"/>
      <c r="L5" s="264"/>
    </row>
    <row r="6" spans="1:15" ht="18" thickTop="1" thickBot="1" x14ac:dyDescent="0.35">
      <c r="A6" s="255"/>
      <c r="B6" s="256"/>
      <c r="C6" s="256"/>
      <c r="D6" s="256"/>
      <c r="E6" s="256"/>
      <c r="F6" s="256"/>
      <c r="G6" s="256"/>
      <c r="H6" s="256"/>
      <c r="I6" s="256"/>
      <c r="J6" s="256"/>
      <c r="K6" s="256"/>
      <c r="L6" s="256"/>
    </row>
    <row r="7" spans="1:15" s="1" customFormat="1" ht="18.75" thickBot="1" x14ac:dyDescent="0.3">
      <c r="A7" s="166" t="s">
        <v>46</v>
      </c>
      <c r="B7" s="167"/>
      <c r="C7" s="167"/>
      <c r="D7" s="167"/>
      <c r="E7" s="167"/>
      <c r="F7" s="167"/>
      <c r="G7" s="167"/>
      <c r="H7" s="167"/>
      <c r="I7" s="167"/>
      <c r="J7" s="167"/>
      <c r="K7" s="167"/>
      <c r="L7" s="167"/>
      <c r="M7" s="86"/>
      <c r="N7" s="67"/>
      <c r="O7" s="66"/>
    </row>
    <row r="8" spans="1:15" s="1" customFormat="1" ht="24.75" thickTop="1" thickBot="1" x14ac:dyDescent="0.25">
      <c r="A8" s="171"/>
      <c r="B8" s="172"/>
      <c r="C8" s="172"/>
      <c r="D8" s="172"/>
      <c r="E8" s="172"/>
      <c r="F8" s="172"/>
      <c r="G8" s="172"/>
      <c r="H8" s="172"/>
      <c r="I8" s="172"/>
      <c r="J8" s="172"/>
      <c r="K8" s="172"/>
      <c r="L8" s="172"/>
      <c r="M8" s="86"/>
      <c r="N8" s="67"/>
      <c r="O8" s="66"/>
    </row>
    <row r="9" spans="1:15" s="1" customFormat="1" ht="27.75" customHeight="1" thickBot="1" x14ac:dyDescent="0.25">
      <c r="A9" s="173" t="s">
        <v>1</v>
      </c>
      <c r="B9" s="174"/>
      <c r="C9" s="174"/>
      <c r="D9" s="175">
        <v>42490</v>
      </c>
      <c r="E9" s="175"/>
      <c r="F9" s="175"/>
      <c r="G9" s="175"/>
      <c r="H9" s="175"/>
      <c r="I9" s="175"/>
      <c r="J9" s="175"/>
      <c r="K9" s="175"/>
      <c r="L9" s="175"/>
      <c r="M9" s="87" t="s">
        <v>1</v>
      </c>
      <c r="N9" s="126">
        <v>43100</v>
      </c>
      <c r="O9" s="178" t="s">
        <v>138</v>
      </c>
    </row>
    <row r="10" spans="1:15" s="1" customFormat="1" ht="16.5" customHeight="1" thickBot="1" x14ac:dyDescent="0.25">
      <c r="A10" s="176" t="s">
        <v>6</v>
      </c>
      <c r="B10" s="177"/>
      <c r="C10" s="177"/>
      <c r="D10" s="177"/>
      <c r="E10" s="177" t="s">
        <v>7</v>
      </c>
      <c r="F10" s="177"/>
      <c r="G10" s="177"/>
      <c r="H10" s="177"/>
      <c r="I10" s="177"/>
      <c r="J10" s="177" t="s">
        <v>8</v>
      </c>
      <c r="K10" s="177"/>
      <c r="L10" s="177"/>
      <c r="M10" s="180" t="s">
        <v>6</v>
      </c>
      <c r="N10" s="181"/>
      <c r="O10" s="179"/>
    </row>
    <row r="11" spans="1:15" s="1" customFormat="1" ht="30" customHeight="1" thickBot="1" x14ac:dyDescent="0.25">
      <c r="A11" s="41" t="s">
        <v>9</v>
      </c>
      <c r="B11" s="42" t="s">
        <v>10</v>
      </c>
      <c r="C11" s="42" t="s">
        <v>11</v>
      </c>
      <c r="D11" s="42" t="s">
        <v>12</v>
      </c>
      <c r="E11" s="42" t="s">
        <v>13</v>
      </c>
      <c r="F11" s="42" t="s">
        <v>14</v>
      </c>
      <c r="G11" s="42" t="s">
        <v>15</v>
      </c>
      <c r="H11" s="42" t="s">
        <v>16</v>
      </c>
      <c r="I11" s="42" t="s">
        <v>17</v>
      </c>
      <c r="J11" s="42" t="s">
        <v>18</v>
      </c>
      <c r="K11" s="42" t="s">
        <v>19</v>
      </c>
      <c r="L11" s="42" t="s">
        <v>20</v>
      </c>
      <c r="M11" s="88" t="s">
        <v>172</v>
      </c>
      <c r="N11" s="89" t="s">
        <v>2</v>
      </c>
      <c r="O11" s="179"/>
    </row>
    <row r="12" spans="1:15" s="218" customFormat="1" ht="174.75" customHeight="1" thickTop="1" thickBot="1" x14ac:dyDescent="0.25">
      <c r="A12" s="214" t="s">
        <v>22</v>
      </c>
      <c r="B12" s="214" t="s">
        <v>23</v>
      </c>
      <c r="C12" s="215" t="s">
        <v>24</v>
      </c>
      <c r="D12" s="214" t="s">
        <v>25</v>
      </c>
      <c r="E12" s="214" t="s">
        <v>62</v>
      </c>
      <c r="F12" s="214" t="s">
        <v>26</v>
      </c>
      <c r="G12" s="215" t="s">
        <v>27</v>
      </c>
      <c r="H12" s="40" t="s">
        <v>21</v>
      </c>
      <c r="I12" s="215" t="s">
        <v>28</v>
      </c>
      <c r="J12" s="216">
        <v>42737</v>
      </c>
      <c r="K12" s="216">
        <v>43099</v>
      </c>
      <c r="L12" s="214" t="s">
        <v>29</v>
      </c>
      <c r="M12" s="217" t="s">
        <v>249</v>
      </c>
      <c r="N12" s="219">
        <v>0.9</v>
      </c>
      <c r="O12" s="217" t="s">
        <v>250</v>
      </c>
    </row>
    <row r="13" spans="1:15" s="225" customFormat="1" ht="200.1" customHeight="1" thickBot="1" x14ac:dyDescent="0.35">
      <c r="A13" s="220" t="s">
        <v>22</v>
      </c>
      <c r="B13" s="220" t="s">
        <v>23</v>
      </c>
      <c r="C13" s="221" t="s">
        <v>24</v>
      </c>
      <c r="D13" s="220" t="s">
        <v>25</v>
      </c>
      <c r="E13" s="220" t="s">
        <v>63</v>
      </c>
      <c r="F13" s="220" t="s">
        <v>64</v>
      </c>
      <c r="G13" s="221" t="s">
        <v>27</v>
      </c>
      <c r="H13" s="222" t="s">
        <v>30</v>
      </c>
      <c r="I13" s="221" t="s">
        <v>31</v>
      </c>
      <c r="J13" s="223">
        <v>42737</v>
      </c>
      <c r="K13" s="223">
        <v>43099</v>
      </c>
      <c r="L13" s="220" t="s">
        <v>65</v>
      </c>
      <c r="M13" s="104" t="s">
        <v>231</v>
      </c>
      <c r="N13" s="138">
        <v>0.85</v>
      </c>
      <c r="O13" s="104" t="s">
        <v>251</v>
      </c>
    </row>
    <row r="15" spans="1:15" x14ac:dyDescent="0.3">
      <c r="A15" s="2"/>
      <c r="E15" s="47"/>
      <c r="N15" s="64">
        <f>AVERAGE(N12:N13)</f>
        <v>0.875</v>
      </c>
    </row>
  </sheetData>
  <mergeCells count="20">
    <mergeCell ref="F3:L3"/>
    <mergeCell ref="O9:O11"/>
    <mergeCell ref="M10:N10"/>
    <mergeCell ref="A8:L8"/>
    <mergeCell ref="A9:C9"/>
    <mergeCell ref="D9:L9"/>
    <mergeCell ref="A10:D10"/>
    <mergeCell ref="E10:I10"/>
    <mergeCell ref="J10:L10"/>
    <mergeCell ref="A7:L7"/>
    <mergeCell ref="A1:C1"/>
    <mergeCell ref="D1:L1"/>
    <mergeCell ref="A2:C2"/>
    <mergeCell ref="A3:C3"/>
    <mergeCell ref="A4:C4"/>
    <mergeCell ref="A5:C5"/>
    <mergeCell ref="A6:L6"/>
    <mergeCell ref="D4:L4"/>
    <mergeCell ref="D5:L5"/>
    <mergeCell ref="D2:L2"/>
  </mergeCell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45"/>
  <sheetViews>
    <sheetView zoomScale="60" zoomScaleNormal="60" workbookViewId="0">
      <selection activeCell="B1" sqref="B1:E1"/>
    </sheetView>
  </sheetViews>
  <sheetFormatPr baseColWidth="10" defaultRowHeight="16.5" x14ac:dyDescent="0.3"/>
  <cols>
    <col min="1" max="1" width="23.5703125" style="2" customWidth="1"/>
    <col min="2" max="2" width="35.42578125" style="69" customWidth="1"/>
    <col min="3" max="3" width="89.140625" style="78" customWidth="1"/>
    <col min="4" max="4" width="14.42578125" style="62" customWidth="1"/>
    <col min="5" max="5" width="55.42578125" style="60" customWidth="1"/>
    <col min="6" max="16384" width="11.42578125" style="2"/>
  </cols>
  <sheetData>
    <row r="1" spans="1:6" ht="31.5" customHeight="1" thickTop="1" thickBot="1" x14ac:dyDescent="0.35">
      <c r="A1" s="19"/>
      <c r="B1" s="230" t="s">
        <v>51</v>
      </c>
      <c r="C1" s="231"/>
      <c r="D1" s="231"/>
      <c r="E1" s="231"/>
    </row>
    <row r="2" spans="1:6" ht="17.25" customHeight="1" thickTop="1" thickBot="1" x14ac:dyDescent="0.35">
      <c r="A2" s="20" t="s">
        <v>37</v>
      </c>
      <c r="B2" s="242" t="s">
        <v>3</v>
      </c>
      <c r="C2" s="243"/>
      <c r="D2" s="243"/>
      <c r="E2" s="244"/>
      <c r="F2" s="48"/>
    </row>
    <row r="3" spans="1:6" ht="17.25" customHeight="1" thickBot="1" x14ac:dyDescent="0.35">
      <c r="A3" s="20" t="s">
        <v>40</v>
      </c>
      <c r="B3" s="232" t="s">
        <v>41</v>
      </c>
      <c r="C3" s="21" t="s">
        <v>38</v>
      </c>
      <c r="D3" s="228" t="s">
        <v>39</v>
      </c>
      <c r="E3" s="229"/>
    </row>
    <row r="4" spans="1:6" ht="17.25" thickBot="1" x14ac:dyDescent="0.35">
      <c r="A4" s="20" t="s">
        <v>42</v>
      </c>
      <c r="B4" s="233" t="s">
        <v>44</v>
      </c>
      <c r="C4" s="234"/>
      <c r="D4" s="234"/>
      <c r="E4" s="235"/>
    </row>
    <row r="5" spans="1:6" ht="17.25" thickBot="1" x14ac:dyDescent="0.35">
      <c r="A5" s="22" t="s">
        <v>43</v>
      </c>
      <c r="B5" s="236" t="s">
        <v>45</v>
      </c>
      <c r="C5" s="237"/>
      <c r="D5" s="237"/>
      <c r="E5" s="238"/>
    </row>
    <row r="6" spans="1:6" ht="18" thickTop="1" thickBot="1" x14ac:dyDescent="0.35">
      <c r="A6" s="5"/>
      <c r="B6" s="68"/>
    </row>
    <row r="7" spans="1:6" ht="18.75" x14ac:dyDescent="0.3">
      <c r="A7" s="191" t="s">
        <v>32</v>
      </c>
      <c r="B7" s="192"/>
    </row>
    <row r="8" spans="1:6" ht="17.25" thickBot="1" x14ac:dyDescent="0.35">
      <c r="A8" s="127"/>
      <c r="B8" s="128"/>
      <c r="C8" s="127"/>
      <c r="D8" s="127"/>
      <c r="E8" s="127"/>
    </row>
    <row r="9" spans="1:6" ht="17.25" customHeight="1" thickBot="1" x14ac:dyDescent="0.35">
      <c r="A9" s="187" t="s">
        <v>1</v>
      </c>
      <c r="B9" s="188"/>
      <c r="C9" s="90" t="s">
        <v>1</v>
      </c>
      <c r="D9" s="112">
        <v>43100</v>
      </c>
      <c r="E9" s="189" t="s">
        <v>144</v>
      </c>
    </row>
    <row r="10" spans="1:6" ht="32.25" thickBot="1" x14ac:dyDescent="0.35">
      <c r="A10" s="57" t="s">
        <v>52</v>
      </c>
      <c r="B10" s="71" t="s">
        <v>66</v>
      </c>
      <c r="C10" s="91" t="s">
        <v>168</v>
      </c>
      <c r="D10" s="92" t="s">
        <v>2</v>
      </c>
      <c r="E10" s="190"/>
    </row>
    <row r="11" spans="1:6" ht="280.5" customHeight="1" thickTop="1" thickBot="1" x14ac:dyDescent="0.35">
      <c r="A11" s="183" t="s">
        <v>97</v>
      </c>
      <c r="B11" s="72" t="s">
        <v>67</v>
      </c>
      <c r="C11" s="83" t="s">
        <v>173</v>
      </c>
      <c r="D11" s="84">
        <v>1</v>
      </c>
      <c r="E11" s="85" t="s">
        <v>145</v>
      </c>
    </row>
    <row r="12" spans="1:6" ht="409.5" customHeight="1" thickBot="1" x14ac:dyDescent="0.35">
      <c r="A12" s="184"/>
      <c r="B12" s="73" t="s">
        <v>68</v>
      </c>
      <c r="C12" s="83" t="s">
        <v>174</v>
      </c>
      <c r="D12" s="84">
        <v>1</v>
      </c>
      <c r="E12" s="85" t="s">
        <v>146</v>
      </c>
    </row>
    <row r="13" spans="1:6" ht="144.75" customHeight="1" thickBot="1" x14ac:dyDescent="0.35">
      <c r="A13" s="184"/>
      <c r="B13" s="74" t="s">
        <v>69</v>
      </c>
      <c r="C13" s="83" t="s">
        <v>147</v>
      </c>
      <c r="D13" s="84">
        <v>1</v>
      </c>
      <c r="E13" s="85" t="s">
        <v>147</v>
      </c>
    </row>
    <row r="14" spans="1:6" ht="120" customHeight="1" thickBot="1" x14ac:dyDescent="0.35">
      <c r="A14" s="184"/>
      <c r="B14" s="74" t="s">
        <v>70</v>
      </c>
      <c r="C14" s="83" t="s">
        <v>175</v>
      </c>
      <c r="D14" s="84">
        <v>1</v>
      </c>
      <c r="E14" s="85" t="s">
        <v>148</v>
      </c>
    </row>
    <row r="15" spans="1:6" ht="118.5" customHeight="1" thickBot="1" x14ac:dyDescent="0.35">
      <c r="A15" s="184"/>
      <c r="B15" s="74" t="s">
        <v>71</v>
      </c>
      <c r="C15" s="83" t="s">
        <v>176</v>
      </c>
      <c r="D15" s="84">
        <v>1</v>
      </c>
      <c r="E15" s="85" t="s">
        <v>149</v>
      </c>
    </row>
    <row r="16" spans="1:6" ht="90" customHeight="1" thickBot="1" x14ac:dyDescent="0.35">
      <c r="A16" s="184"/>
      <c r="B16" s="73" t="s">
        <v>72</v>
      </c>
      <c r="C16" s="83" t="s">
        <v>177</v>
      </c>
      <c r="D16" s="84">
        <v>1</v>
      </c>
      <c r="E16" s="85" t="s">
        <v>150</v>
      </c>
    </row>
    <row r="17" spans="1:5" ht="167.25" customHeight="1" thickBot="1" x14ac:dyDescent="0.35">
      <c r="A17" s="184"/>
      <c r="B17" s="73" t="s">
        <v>73</v>
      </c>
      <c r="C17" s="83" t="s">
        <v>178</v>
      </c>
      <c r="D17" s="84">
        <v>0.6</v>
      </c>
      <c r="E17" s="85" t="s">
        <v>151</v>
      </c>
    </row>
    <row r="18" spans="1:5" ht="132" customHeight="1" thickBot="1" x14ac:dyDescent="0.35">
      <c r="A18" s="184"/>
      <c r="B18" s="73" t="s">
        <v>74</v>
      </c>
      <c r="C18" s="83" t="s">
        <v>152</v>
      </c>
      <c r="D18" s="84">
        <v>1</v>
      </c>
      <c r="E18" s="85" t="s">
        <v>152</v>
      </c>
    </row>
    <row r="19" spans="1:5" ht="149.25" customHeight="1" thickBot="1" x14ac:dyDescent="0.35">
      <c r="A19" s="184" t="s">
        <v>98</v>
      </c>
      <c r="B19" s="75" t="s">
        <v>75</v>
      </c>
      <c r="C19" s="83" t="s">
        <v>179</v>
      </c>
      <c r="D19" s="84">
        <v>0.8</v>
      </c>
      <c r="E19" s="85" t="s">
        <v>180</v>
      </c>
    </row>
    <row r="20" spans="1:5" ht="409.5" customHeight="1" thickBot="1" x14ac:dyDescent="0.35">
      <c r="A20" s="184"/>
      <c r="B20" s="73" t="s">
        <v>76</v>
      </c>
      <c r="C20" s="83" t="s">
        <v>181</v>
      </c>
      <c r="D20" s="84">
        <v>1</v>
      </c>
      <c r="E20" s="85" t="s">
        <v>153</v>
      </c>
    </row>
    <row r="21" spans="1:5" s="225" customFormat="1" ht="120.75" customHeight="1" thickBot="1" x14ac:dyDescent="0.35">
      <c r="A21" s="184"/>
      <c r="B21" s="74" t="s">
        <v>77</v>
      </c>
      <c r="C21" s="104" t="s">
        <v>154</v>
      </c>
      <c r="D21" s="138">
        <v>1</v>
      </c>
      <c r="E21" s="104" t="s">
        <v>230</v>
      </c>
    </row>
    <row r="22" spans="1:5" s="225" customFormat="1" ht="66.75" customHeight="1" thickBot="1" x14ac:dyDescent="0.35">
      <c r="A22" s="184"/>
      <c r="B22" s="74" t="s">
        <v>135</v>
      </c>
      <c r="C22" s="104" t="s">
        <v>182</v>
      </c>
      <c r="D22" s="138">
        <v>1</v>
      </c>
      <c r="E22" s="104" t="s">
        <v>155</v>
      </c>
    </row>
    <row r="23" spans="1:5" ht="142.5" customHeight="1" thickBot="1" x14ac:dyDescent="0.35">
      <c r="A23" s="184"/>
      <c r="B23" s="73" t="s">
        <v>78</v>
      </c>
      <c r="C23" s="83" t="s">
        <v>183</v>
      </c>
      <c r="D23" s="84">
        <v>1</v>
      </c>
      <c r="E23" s="85" t="s">
        <v>184</v>
      </c>
    </row>
    <row r="24" spans="1:5" ht="108" customHeight="1" thickBot="1" x14ac:dyDescent="0.35">
      <c r="A24" s="184"/>
      <c r="B24" s="12" t="s">
        <v>79</v>
      </c>
      <c r="C24" s="83" t="s">
        <v>185</v>
      </c>
      <c r="D24" s="84">
        <v>1</v>
      </c>
      <c r="E24" s="85" t="s">
        <v>156</v>
      </c>
    </row>
    <row r="25" spans="1:5" ht="188.25" customHeight="1" thickBot="1" x14ac:dyDescent="0.35">
      <c r="A25" s="184"/>
      <c r="B25" s="74" t="s">
        <v>101</v>
      </c>
      <c r="C25" s="83" t="s">
        <v>157</v>
      </c>
      <c r="D25" s="84">
        <v>0.9</v>
      </c>
      <c r="E25" s="85" t="s">
        <v>157</v>
      </c>
    </row>
    <row r="26" spans="1:5" ht="204.75" customHeight="1" thickBot="1" x14ac:dyDescent="0.35">
      <c r="A26" s="184"/>
      <c r="B26" s="73" t="s">
        <v>80</v>
      </c>
      <c r="C26" s="83" t="s">
        <v>158</v>
      </c>
      <c r="D26" s="84">
        <v>1</v>
      </c>
      <c r="E26" s="85" t="s">
        <v>158</v>
      </c>
    </row>
    <row r="27" spans="1:5" ht="163.5" customHeight="1" thickBot="1" x14ac:dyDescent="0.35">
      <c r="A27" s="184"/>
      <c r="B27" s="11" t="s">
        <v>81</v>
      </c>
      <c r="C27" s="83" t="s">
        <v>159</v>
      </c>
      <c r="D27" s="84">
        <v>1</v>
      </c>
      <c r="E27" s="85" t="s">
        <v>159</v>
      </c>
    </row>
    <row r="28" spans="1:5" ht="75.75" customHeight="1" thickBot="1" x14ac:dyDescent="0.35">
      <c r="A28" s="184"/>
      <c r="B28" s="13" t="s">
        <v>82</v>
      </c>
      <c r="C28" s="83" t="s">
        <v>186</v>
      </c>
      <c r="D28" s="84">
        <v>1</v>
      </c>
      <c r="E28" s="85" t="s">
        <v>160</v>
      </c>
    </row>
    <row r="29" spans="1:5" ht="56.25" customHeight="1" thickBot="1" x14ac:dyDescent="0.35">
      <c r="A29" s="184"/>
      <c r="B29" s="224" t="s">
        <v>83</v>
      </c>
      <c r="C29" s="104" t="s">
        <v>187</v>
      </c>
      <c r="D29" s="138">
        <v>1</v>
      </c>
      <c r="E29" s="104" t="s">
        <v>252</v>
      </c>
    </row>
    <row r="30" spans="1:5" ht="104.25" customHeight="1" thickBot="1" x14ac:dyDescent="0.35">
      <c r="A30" s="184"/>
      <c r="B30" s="73" t="s">
        <v>84</v>
      </c>
      <c r="C30" s="83" t="s">
        <v>161</v>
      </c>
      <c r="D30" s="84">
        <v>1</v>
      </c>
      <c r="E30" s="85" t="s">
        <v>188</v>
      </c>
    </row>
    <row r="31" spans="1:5" s="225" customFormat="1" ht="107.25" customHeight="1" thickBot="1" x14ac:dyDescent="0.35">
      <c r="A31" s="184"/>
      <c r="B31" s="146" t="s">
        <v>136</v>
      </c>
      <c r="C31" s="104" t="s">
        <v>182</v>
      </c>
      <c r="D31" s="138">
        <v>1</v>
      </c>
      <c r="E31" s="104" t="s">
        <v>162</v>
      </c>
    </row>
    <row r="32" spans="1:5" s="225" customFormat="1" ht="99.75" customHeight="1" thickBot="1" x14ac:dyDescent="0.35">
      <c r="A32" s="184"/>
      <c r="B32" s="224" t="s">
        <v>86</v>
      </c>
      <c r="C32" s="104" t="s">
        <v>189</v>
      </c>
      <c r="D32" s="138">
        <v>1</v>
      </c>
      <c r="E32" s="104" t="s">
        <v>163</v>
      </c>
    </row>
    <row r="33" spans="1:5" s="225" customFormat="1" ht="34.5" customHeight="1" thickBot="1" x14ac:dyDescent="0.35">
      <c r="A33" s="184"/>
      <c r="B33" s="75" t="s">
        <v>87</v>
      </c>
      <c r="C33" s="104" t="s">
        <v>232</v>
      </c>
      <c r="D33" s="138">
        <v>0.8</v>
      </c>
      <c r="E33" s="104" t="s">
        <v>234</v>
      </c>
    </row>
    <row r="34" spans="1:5" ht="36" customHeight="1" thickBot="1" x14ac:dyDescent="0.35">
      <c r="A34" s="184"/>
      <c r="B34" s="76" t="s">
        <v>88</v>
      </c>
      <c r="C34" s="94" t="s">
        <v>190</v>
      </c>
      <c r="D34" s="95">
        <v>1</v>
      </c>
      <c r="E34" s="96" t="s">
        <v>233</v>
      </c>
    </row>
    <row r="35" spans="1:5" s="225" customFormat="1" ht="87.75" customHeight="1" thickBot="1" x14ac:dyDescent="0.35">
      <c r="A35" s="184"/>
      <c r="B35" s="75" t="s">
        <v>89</v>
      </c>
      <c r="C35" s="97" t="s">
        <v>235</v>
      </c>
      <c r="D35" s="138">
        <v>1</v>
      </c>
      <c r="E35" s="97" t="s">
        <v>236</v>
      </c>
    </row>
    <row r="36" spans="1:5" ht="69" customHeight="1" thickBot="1" x14ac:dyDescent="0.35">
      <c r="A36" s="184" t="s">
        <v>99</v>
      </c>
      <c r="B36" s="76" t="s">
        <v>90</v>
      </c>
      <c r="C36" s="97" t="s">
        <v>191</v>
      </c>
      <c r="D36" s="84">
        <v>1</v>
      </c>
      <c r="E36" s="85" t="s">
        <v>164</v>
      </c>
    </row>
    <row r="37" spans="1:5" ht="74.25" customHeight="1" thickBot="1" x14ac:dyDescent="0.35">
      <c r="A37" s="184"/>
      <c r="B37" s="76" t="s">
        <v>91</v>
      </c>
      <c r="C37" s="97" t="s">
        <v>192</v>
      </c>
      <c r="D37" s="84">
        <v>1</v>
      </c>
      <c r="E37" s="85" t="s">
        <v>196</v>
      </c>
    </row>
    <row r="38" spans="1:5" ht="68.25" customHeight="1" thickBot="1" x14ac:dyDescent="0.35">
      <c r="A38" s="184"/>
      <c r="B38" s="76" t="s">
        <v>92</v>
      </c>
      <c r="C38" s="97" t="s">
        <v>238</v>
      </c>
      <c r="D38" s="137">
        <v>0.7</v>
      </c>
      <c r="E38" s="97" t="s">
        <v>237</v>
      </c>
    </row>
    <row r="39" spans="1:5" ht="83.25" customHeight="1" thickBot="1" x14ac:dyDescent="0.35">
      <c r="A39" s="184"/>
      <c r="B39" s="76" t="s">
        <v>93</v>
      </c>
      <c r="C39" s="97" t="s">
        <v>193</v>
      </c>
      <c r="D39" s="98">
        <v>1</v>
      </c>
      <c r="E39" s="99" t="s">
        <v>165</v>
      </c>
    </row>
    <row r="40" spans="1:5" ht="40.5" customHeight="1" thickBot="1" x14ac:dyDescent="0.35">
      <c r="A40" s="185" t="s">
        <v>100</v>
      </c>
      <c r="B40" s="76" t="s">
        <v>94</v>
      </c>
      <c r="C40" s="97" t="s">
        <v>166</v>
      </c>
      <c r="D40" s="84">
        <v>1</v>
      </c>
      <c r="E40" s="85" t="s">
        <v>166</v>
      </c>
    </row>
    <row r="41" spans="1:5" ht="141.75" customHeight="1" thickBot="1" x14ac:dyDescent="0.35">
      <c r="A41" s="185"/>
      <c r="B41" s="76" t="s">
        <v>95</v>
      </c>
      <c r="C41" s="97" t="s">
        <v>194</v>
      </c>
      <c r="D41" s="100">
        <v>1</v>
      </c>
      <c r="E41" s="83" t="s">
        <v>224</v>
      </c>
    </row>
    <row r="42" spans="1:5" ht="106.5" customHeight="1" thickBot="1" x14ac:dyDescent="0.35">
      <c r="A42" s="186"/>
      <c r="B42" s="77" t="s">
        <v>96</v>
      </c>
      <c r="C42" s="97" t="s">
        <v>195</v>
      </c>
      <c r="D42" s="84">
        <v>1</v>
      </c>
      <c r="E42" s="85" t="s">
        <v>197</v>
      </c>
    </row>
    <row r="43" spans="1:5" ht="17.25" thickTop="1" x14ac:dyDescent="0.3"/>
    <row r="44" spans="1:5" x14ac:dyDescent="0.3">
      <c r="D44" s="64">
        <f>AVERAGE(D11:D42)</f>
        <v>0.96250000000000002</v>
      </c>
    </row>
    <row r="45" spans="1:5" x14ac:dyDescent="0.3">
      <c r="B45" s="70"/>
    </row>
  </sheetData>
  <mergeCells count="11">
    <mergeCell ref="B1:E1"/>
    <mergeCell ref="B2:E2"/>
    <mergeCell ref="B4:E4"/>
    <mergeCell ref="B5:E5"/>
    <mergeCell ref="E9:E10"/>
    <mergeCell ref="A7:B7"/>
    <mergeCell ref="A11:A18"/>
    <mergeCell ref="A19:A35"/>
    <mergeCell ref="A36:A39"/>
    <mergeCell ref="A40:A42"/>
    <mergeCell ref="A9:B9"/>
  </mergeCells>
  <pageMargins left="0.7" right="0.7" top="0.75" bottom="0.75" header="0.3" footer="0.3"/>
  <pageSetup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6"/>
  <sheetViews>
    <sheetView zoomScale="80" zoomScaleNormal="80" workbookViewId="0">
      <selection activeCell="E9" sqref="E9:E10"/>
    </sheetView>
  </sheetViews>
  <sheetFormatPr baseColWidth="10" defaultRowHeight="16.5" x14ac:dyDescent="0.25"/>
  <cols>
    <col min="1" max="1" width="10.140625" style="3" customWidth="1"/>
    <col min="2" max="2" width="44.42578125" style="3" customWidth="1"/>
    <col min="3" max="3" width="91" style="6" customWidth="1"/>
    <col min="4" max="4" width="11" style="3" customWidth="1"/>
    <col min="5" max="5" width="49" style="3" customWidth="1"/>
    <col min="6" max="16384" width="11.42578125" style="3"/>
  </cols>
  <sheetData>
    <row r="1" spans="1:6" ht="50.25" customHeight="1" thickTop="1" thickBot="1" x14ac:dyDescent="0.3">
      <c r="A1" s="249"/>
      <c r="B1" s="249"/>
      <c r="C1" s="250" t="s">
        <v>51</v>
      </c>
      <c r="D1" s="250"/>
      <c r="E1" s="250"/>
      <c r="F1" s="248"/>
    </row>
    <row r="2" spans="1:6" ht="16.5" customHeight="1" thickTop="1" thickBot="1" x14ac:dyDescent="0.35">
      <c r="A2" s="251" t="s">
        <v>37</v>
      </c>
      <c r="B2" s="251"/>
      <c r="C2" s="252" t="s">
        <v>3</v>
      </c>
      <c r="D2" s="252"/>
      <c r="E2" s="252"/>
    </row>
    <row r="3" spans="1:6" ht="32.25" customHeight="1" thickTop="1" thickBot="1" x14ac:dyDescent="0.3">
      <c r="A3" s="251" t="s">
        <v>40</v>
      </c>
      <c r="B3" s="251"/>
      <c r="C3" s="253" t="s">
        <v>226</v>
      </c>
      <c r="D3" s="253"/>
      <c r="E3" s="253"/>
    </row>
    <row r="4" spans="1:6" ht="16.5" customHeight="1" thickTop="1" thickBot="1" x14ac:dyDescent="0.3">
      <c r="A4" s="251" t="s">
        <v>42</v>
      </c>
      <c r="B4" s="251"/>
      <c r="C4" s="254" t="s">
        <v>44</v>
      </c>
      <c r="D4" s="254"/>
      <c r="E4" s="254"/>
    </row>
    <row r="5" spans="1:6" ht="18" thickTop="1" thickBot="1" x14ac:dyDescent="0.3">
      <c r="A5" s="251" t="s">
        <v>43</v>
      </c>
      <c r="B5" s="251"/>
      <c r="C5" s="254" t="s">
        <v>45</v>
      </c>
      <c r="D5" s="254"/>
      <c r="E5" s="254"/>
    </row>
    <row r="6" spans="1:6" ht="18" thickTop="1" thickBot="1" x14ac:dyDescent="0.3">
      <c r="A6" s="254"/>
      <c r="B6" s="254"/>
      <c r="C6" s="254"/>
      <c r="D6" s="254"/>
      <c r="E6" s="254"/>
    </row>
    <row r="7" spans="1:6" ht="17.25" customHeight="1" thickTop="1" thickBot="1" x14ac:dyDescent="0.3">
      <c r="A7" s="200" t="s">
        <v>33</v>
      </c>
      <c r="B7" s="201"/>
      <c r="C7" s="201"/>
      <c r="D7" s="201"/>
      <c r="E7" s="201"/>
    </row>
    <row r="8" spans="1:6" ht="18" thickTop="1" thickBot="1" x14ac:dyDescent="0.3">
      <c r="A8" s="129"/>
      <c r="B8" s="130"/>
      <c r="C8" s="196" t="s">
        <v>167</v>
      </c>
      <c r="D8" s="197"/>
      <c r="E8" s="198"/>
    </row>
    <row r="9" spans="1:6" ht="29.25" customHeight="1" thickBot="1" x14ac:dyDescent="0.3">
      <c r="A9" s="202" t="s">
        <v>1</v>
      </c>
      <c r="B9" s="203"/>
      <c r="C9" s="51" t="s">
        <v>1</v>
      </c>
      <c r="D9" s="52">
        <v>43100</v>
      </c>
      <c r="E9" s="199" t="s">
        <v>138</v>
      </c>
    </row>
    <row r="10" spans="1:6" ht="31.5" customHeight="1" thickBot="1" x14ac:dyDescent="0.3">
      <c r="A10" s="32" t="s">
        <v>52</v>
      </c>
      <c r="B10" s="43" t="s">
        <v>66</v>
      </c>
      <c r="C10" s="51" t="s">
        <v>168</v>
      </c>
      <c r="D10" s="53" t="s">
        <v>2</v>
      </c>
      <c r="E10" s="199"/>
    </row>
    <row r="11" spans="1:6" ht="102" customHeight="1" thickTop="1" thickBot="1" x14ac:dyDescent="0.3">
      <c r="A11" s="193" t="s">
        <v>113</v>
      </c>
      <c r="B11" s="15" t="s">
        <v>102</v>
      </c>
      <c r="C11" s="74" t="s">
        <v>198</v>
      </c>
      <c r="D11" s="84">
        <v>1</v>
      </c>
      <c r="E11" s="85" t="s">
        <v>199</v>
      </c>
    </row>
    <row r="12" spans="1:6" s="226" customFormat="1" ht="117.75" customHeight="1" thickBot="1" x14ac:dyDescent="0.3">
      <c r="A12" s="194"/>
      <c r="B12" s="75" t="s">
        <v>103</v>
      </c>
      <c r="C12" s="74" t="s">
        <v>200</v>
      </c>
      <c r="D12" s="138">
        <v>0.7</v>
      </c>
      <c r="E12" s="104" t="s">
        <v>239</v>
      </c>
    </row>
    <row r="13" spans="1:6" s="226" customFormat="1" ht="88.5" customHeight="1" thickBot="1" x14ac:dyDescent="0.3">
      <c r="A13" s="194" t="s">
        <v>114</v>
      </c>
      <c r="B13" s="74" t="s">
        <v>118</v>
      </c>
      <c r="C13" s="74" t="s">
        <v>201</v>
      </c>
      <c r="D13" s="138">
        <v>0.5</v>
      </c>
      <c r="E13" s="104" t="s">
        <v>202</v>
      </c>
    </row>
    <row r="14" spans="1:6" ht="409.5" customHeight="1" thickBot="1" x14ac:dyDescent="0.3">
      <c r="A14" s="194"/>
      <c r="B14" s="11" t="s">
        <v>104</v>
      </c>
      <c r="C14" s="11" t="s">
        <v>181</v>
      </c>
      <c r="D14" s="100">
        <v>1</v>
      </c>
      <c r="E14" s="103" t="s">
        <v>203</v>
      </c>
    </row>
    <row r="15" spans="1:6" ht="127.5" customHeight="1" thickBot="1" x14ac:dyDescent="0.3">
      <c r="A15" s="194"/>
      <c r="B15" s="11" t="s">
        <v>105</v>
      </c>
      <c r="C15" s="93" t="s">
        <v>154</v>
      </c>
      <c r="D15" s="138">
        <v>1</v>
      </c>
      <c r="E15" s="104" t="s">
        <v>214</v>
      </c>
    </row>
    <row r="16" spans="1:6" ht="301.5" customHeight="1" thickBot="1" x14ac:dyDescent="0.3">
      <c r="A16" s="194"/>
      <c r="B16" s="74" t="s">
        <v>106</v>
      </c>
      <c r="C16" s="74" t="s">
        <v>204</v>
      </c>
      <c r="D16" s="100">
        <v>1</v>
      </c>
      <c r="E16" s="83" t="s">
        <v>205</v>
      </c>
    </row>
    <row r="17" spans="1:5" s="226" customFormat="1" ht="133.5" customHeight="1" thickBot="1" x14ac:dyDescent="0.3">
      <c r="A17" s="194"/>
      <c r="B17" s="74" t="s">
        <v>107</v>
      </c>
      <c r="C17" s="74" t="s">
        <v>240</v>
      </c>
      <c r="D17" s="138">
        <v>1</v>
      </c>
      <c r="E17" s="139" t="s">
        <v>241</v>
      </c>
    </row>
    <row r="18" spans="1:5" ht="108" customHeight="1" thickBot="1" x14ac:dyDescent="0.3">
      <c r="A18" s="16" t="s">
        <v>115</v>
      </c>
      <c r="B18" s="11" t="s">
        <v>108</v>
      </c>
      <c r="C18" s="74" t="s">
        <v>206</v>
      </c>
      <c r="D18" s="84">
        <v>1</v>
      </c>
      <c r="E18" s="85" t="s">
        <v>199</v>
      </c>
    </row>
    <row r="19" spans="1:5" ht="88.5" customHeight="1" thickBot="1" x14ac:dyDescent="0.3">
      <c r="A19" s="195" t="s">
        <v>116</v>
      </c>
      <c r="B19" s="75" t="s">
        <v>109</v>
      </c>
      <c r="C19" s="74" t="s">
        <v>207</v>
      </c>
      <c r="D19" s="138">
        <v>0.5</v>
      </c>
      <c r="E19" s="139" t="s">
        <v>208</v>
      </c>
    </row>
    <row r="20" spans="1:5" ht="48.75" customHeight="1" thickBot="1" x14ac:dyDescent="0.3">
      <c r="A20" s="195"/>
      <c r="B20" s="14" t="s">
        <v>110</v>
      </c>
      <c r="C20" s="74" t="s">
        <v>209</v>
      </c>
      <c r="D20" s="84">
        <v>1</v>
      </c>
      <c r="E20" s="85" t="s">
        <v>210</v>
      </c>
    </row>
    <row r="21" spans="1:5" ht="124.5" customHeight="1" thickBot="1" x14ac:dyDescent="0.3">
      <c r="A21" s="195"/>
      <c r="B21" s="14" t="s">
        <v>111</v>
      </c>
      <c r="C21" s="74" t="s">
        <v>243</v>
      </c>
      <c r="D21" s="138">
        <v>0.9</v>
      </c>
      <c r="E21" s="140" t="s">
        <v>242</v>
      </c>
    </row>
    <row r="22" spans="1:5" ht="172.5" customHeight="1" thickBot="1" x14ac:dyDescent="0.3">
      <c r="A22" s="195"/>
      <c r="B22" s="74" t="s">
        <v>85</v>
      </c>
      <c r="C22" s="74" t="s">
        <v>211</v>
      </c>
      <c r="D22" s="138">
        <v>1</v>
      </c>
      <c r="E22" s="104" t="s">
        <v>244</v>
      </c>
    </row>
    <row r="23" spans="1:5" ht="87.75" customHeight="1" thickBot="1" x14ac:dyDescent="0.3">
      <c r="A23" s="17" t="s">
        <v>117</v>
      </c>
      <c r="B23" s="18" t="s">
        <v>112</v>
      </c>
      <c r="C23" s="74" t="s">
        <v>213</v>
      </c>
      <c r="D23" s="100">
        <v>1</v>
      </c>
      <c r="E23" s="85" t="s">
        <v>212</v>
      </c>
    </row>
    <row r="24" spans="1:5" ht="17.25" thickTop="1" x14ac:dyDescent="0.25"/>
    <row r="25" spans="1:5" x14ac:dyDescent="0.25">
      <c r="D25" s="102">
        <f>AVERAGE(D11:D23)</f>
        <v>0.89230769230769225</v>
      </c>
    </row>
    <row r="26" spans="1:5" x14ac:dyDescent="0.25">
      <c r="B26" s="47"/>
    </row>
  </sheetData>
  <mergeCells count="17">
    <mergeCell ref="C2:E2"/>
    <mergeCell ref="C5:E5"/>
    <mergeCell ref="C4:E4"/>
    <mergeCell ref="A6:E6"/>
    <mergeCell ref="C8:E8"/>
    <mergeCell ref="E9:E10"/>
    <mergeCell ref="C1:E1"/>
    <mergeCell ref="A7:E7"/>
    <mergeCell ref="A9:B9"/>
    <mergeCell ref="A4:B4"/>
    <mergeCell ref="A1:B1"/>
    <mergeCell ref="A2:B2"/>
    <mergeCell ref="A3:B3"/>
    <mergeCell ref="A11:A12"/>
    <mergeCell ref="A13:A17"/>
    <mergeCell ref="A19:A22"/>
    <mergeCell ref="A5:B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3"/>
  <sheetViews>
    <sheetView zoomScale="110" zoomScaleNormal="110" workbookViewId="0">
      <selection activeCell="D11" sqref="D11"/>
    </sheetView>
  </sheetViews>
  <sheetFormatPr baseColWidth="10" defaultRowHeight="16.5" x14ac:dyDescent="0.25"/>
  <cols>
    <col min="1" max="1" width="25.7109375" style="9" customWidth="1"/>
    <col min="2" max="2" width="31.7109375" style="9" customWidth="1"/>
    <col min="3" max="3" width="1" style="9" customWidth="1"/>
    <col min="4" max="4" width="99.85546875" style="105" customWidth="1"/>
    <col min="5" max="5" width="9.140625" style="29" customWidth="1"/>
    <col min="6" max="6" width="84.5703125" style="9" customWidth="1"/>
    <col min="7" max="16384" width="11.42578125" style="9"/>
  </cols>
  <sheetData>
    <row r="1" spans="1:6" s="3" customFormat="1" ht="49.5" customHeight="1" thickBot="1" x14ac:dyDescent="0.3">
      <c r="A1" s="211" t="s">
        <v>51</v>
      </c>
      <c r="B1" s="182"/>
      <c r="C1" s="182"/>
      <c r="D1" s="182"/>
      <c r="E1" s="182"/>
      <c r="F1" s="182"/>
    </row>
    <row r="2" spans="1:6" s="3" customFormat="1" ht="16.5" customHeight="1" thickBot="1" x14ac:dyDescent="0.3">
      <c r="A2" s="169" t="s">
        <v>37</v>
      </c>
      <c r="B2" s="170"/>
      <c r="C2" s="48"/>
      <c r="D2" s="48" t="s">
        <v>3</v>
      </c>
      <c r="E2" s="48"/>
      <c r="F2" s="48"/>
    </row>
    <row r="3" spans="1:6" s="3" customFormat="1" ht="24.75" customHeight="1" thickBot="1" x14ac:dyDescent="0.3">
      <c r="A3" s="169" t="s">
        <v>40</v>
      </c>
      <c r="B3" s="170"/>
      <c r="C3" s="48"/>
      <c r="D3" s="48" t="s">
        <v>227</v>
      </c>
      <c r="E3" s="48"/>
      <c r="F3" s="48"/>
    </row>
    <row r="4" spans="1:6" s="3" customFormat="1" ht="16.5" customHeight="1" thickBot="1" x14ac:dyDescent="0.3">
      <c r="A4" s="169" t="s">
        <v>42</v>
      </c>
      <c r="B4" s="170"/>
      <c r="C4" s="48"/>
      <c r="D4" s="48" t="s">
        <v>44</v>
      </c>
      <c r="E4" s="48"/>
      <c r="F4" s="48"/>
    </row>
    <row r="5" spans="1:6" s="3" customFormat="1" ht="17.25" customHeight="1" thickBot="1" x14ac:dyDescent="0.3">
      <c r="A5" s="207" t="s">
        <v>43</v>
      </c>
      <c r="B5" s="208"/>
      <c r="C5" s="48"/>
      <c r="D5" s="48" t="s">
        <v>45</v>
      </c>
      <c r="E5" s="48"/>
      <c r="F5" s="48"/>
    </row>
    <row r="6" spans="1:6" ht="18" thickTop="1" thickBot="1" x14ac:dyDescent="0.3">
      <c r="A6" s="129"/>
      <c r="B6" s="130"/>
      <c r="C6" s="133"/>
      <c r="D6" s="134"/>
      <c r="E6" s="135"/>
      <c r="F6" s="133"/>
    </row>
    <row r="7" spans="1:6" ht="18.75" thickBot="1" x14ac:dyDescent="0.3">
      <c r="A7" s="209" t="s">
        <v>34</v>
      </c>
      <c r="B7" s="210"/>
      <c r="D7" s="50"/>
      <c r="E7" s="49"/>
    </row>
    <row r="8" spans="1:6" ht="5.25" customHeight="1" thickBot="1" x14ac:dyDescent="0.3">
      <c r="A8" s="23"/>
      <c r="B8" s="24"/>
    </row>
    <row r="9" spans="1:6" ht="18" customHeight="1" thickTop="1" thickBot="1" x14ac:dyDescent="0.3">
      <c r="A9" s="131" t="s">
        <v>1</v>
      </c>
      <c r="B9" s="132"/>
      <c r="D9" s="54" t="s">
        <v>1</v>
      </c>
      <c r="E9" s="59">
        <v>43100</v>
      </c>
      <c r="F9" s="212" t="s">
        <v>144</v>
      </c>
    </row>
    <row r="10" spans="1:6" ht="24.75" customHeight="1" thickBot="1" x14ac:dyDescent="0.3">
      <c r="A10" s="26" t="s">
        <v>52</v>
      </c>
      <c r="B10" s="58" t="s">
        <v>66</v>
      </c>
      <c r="D10" s="55" t="s">
        <v>168</v>
      </c>
      <c r="E10" s="56" t="s">
        <v>2</v>
      </c>
      <c r="F10" s="213"/>
    </row>
    <row r="11" spans="1:6" ht="78.75" customHeight="1" thickTop="1" thickBot="1" x14ac:dyDescent="0.3">
      <c r="A11" s="27" t="s">
        <v>119</v>
      </c>
      <c r="B11" s="28" t="s">
        <v>35</v>
      </c>
      <c r="D11" s="93" t="s">
        <v>245</v>
      </c>
      <c r="E11" s="141">
        <v>1</v>
      </c>
      <c r="F11" s="104" t="s">
        <v>246</v>
      </c>
    </row>
    <row r="12" spans="1:6" s="144" customFormat="1" ht="83.25" customHeight="1" thickBot="1" x14ac:dyDescent="0.3">
      <c r="A12" s="142" t="s">
        <v>120</v>
      </c>
      <c r="B12" s="143" t="s">
        <v>124</v>
      </c>
      <c r="D12" s="93" t="s">
        <v>207</v>
      </c>
      <c r="E12" s="138">
        <v>0.5</v>
      </c>
      <c r="F12" s="104" t="s">
        <v>208</v>
      </c>
    </row>
    <row r="13" spans="1:6" ht="89.25" customHeight="1" thickBot="1" x14ac:dyDescent="0.3">
      <c r="A13" s="204" t="s">
        <v>121</v>
      </c>
      <c r="B13" s="25" t="s">
        <v>125</v>
      </c>
      <c r="D13" s="93" t="s">
        <v>215</v>
      </c>
      <c r="E13" s="84">
        <v>0.9</v>
      </c>
      <c r="F13" s="99" t="s">
        <v>216</v>
      </c>
    </row>
    <row r="14" spans="1:6" s="144" customFormat="1" ht="73.5" customHeight="1" thickBot="1" x14ac:dyDescent="0.3">
      <c r="A14" s="204"/>
      <c r="B14" s="145" t="s">
        <v>126</v>
      </c>
      <c r="D14" s="93" t="s">
        <v>217</v>
      </c>
      <c r="E14" s="138">
        <v>0.5</v>
      </c>
      <c r="F14" s="104" t="s">
        <v>218</v>
      </c>
    </row>
    <row r="15" spans="1:6" ht="135" customHeight="1" thickBot="1" x14ac:dyDescent="0.3">
      <c r="A15" s="204" t="s">
        <v>122</v>
      </c>
      <c r="B15" s="10" t="s">
        <v>137</v>
      </c>
      <c r="D15" s="93" t="s">
        <v>219</v>
      </c>
      <c r="E15" s="84">
        <v>1</v>
      </c>
      <c r="F15" s="85" t="s">
        <v>205</v>
      </c>
    </row>
    <row r="16" spans="1:6" ht="80.25" customHeight="1" thickBot="1" x14ac:dyDescent="0.3">
      <c r="A16" s="204"/>
      <c r="B16" s="146" t="s">
        <v>107</v>
      </c>
      <c r="C16" s="144"/>
      <c r="D16" s="74" t="s">
        <v>240</v>
      </c>
      <c r="E16" s="147">
        <v>1</v>
      </c>
      <c r="F16" s="139" t="s">
        <v>241</v>
      </c>
    </row>
    <row r="17" spans="1:6" ht="408.75" customHeight="1" thickBot="1" x14ac:dyDescent="0.3">
      <c r="A17" s="204" t="s">
        <v>123</v>
      </c>
      <c r="B17" s="148" t="s">
        <v>127</v>
      </c>
      <c r="D17" s="149" t="s">
        <v>220</v>
      </c>
      <c r="E17" s="64">
        <v>0.65</v>
      </c>
      <c r="F17" s="150" t="s">
        <v>221</v>
      </c>
    </row>
    <row r="18" spans="1:6" ht="138" customHeight="1" thickBot="1" x14ac:dyDescent="0.3">
      <c r="A18" s="205"/>
      <c r="B18" s="154" t="s">
        <v>128</v>
      </c>
      <c r="C18" s="155"/>
      <c r="D18" s="156" t="s">
        <v>247</v>
      </c>
      <c r="E18" s="138">
        <v>1</v>
      </c>
      <c r="F18" s="104" t="s">
        <v>248</v>
      </c>
    </row>
    <row r="19" spans="1:6" ht="89.25" customHeight="1" thickBot="1" x14ac:dyDescent="0.3">
      <c r="A19" s="206"/>
      <c r="B19" s="151" t="s">
        <v>36</v>
      </c>
      <c r="D19" s="152" t="s">
        <v>222</v>
      </c>
      <c r="E19" s="110">
        <v>1</v>
      </c>
      <c r="F19" s="153" t="s">
        <v>223</v>
      </c>
    </row>
    <row r="20" spans="1:6" ht="17.25" thickTop="1" x14ac:dyDescent="0.25"/>
    <row r="21" spans="1:6" x14ac:dyDescent="0.25">
      <c r="E21" s="111">
        <f>AVERAGE(E11:E19)</f>
        <v>0.83888888888888902</v>
      </c>
    </row>
    <row r="23" spans="1:6" x14ac:dyDescent="0.25">
      <c r="B23" s="47"/>
    </row>
  </sheetData>
  <mergeCells count="10">
    <mergeCell ref="A1:F1"/>
    <mergeCell ref="A13:A14"/>
    <mergeCell ref="A15:A16"/>
    <mergeCell ref="A2:B2"/>
    <mergeCell ref="A3:B3"/>
    <mergeCell ref="F9:F10"/>
    <mergeCell ref="A17:A19"/>
    <mergeCell ref="A5:B5"/>
    <mergeCell ref="A7:B7"/>
    <mergeCell ref="A4:B4"/>
  </mergeCell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8"/>
  <sheetViews>
    <sheetView workbookViewId="0">
      <pane ySplit="1" topLeftCell="A2" activePane="bottomLeft" state="frozen"/>
      <selection pane="bottomLeft" activeCell="C2" sqref="C2"/>
    </sheetView>
  </sheetViews>
  <sheetFormatPr baseColWidth="10" defaultRowHeight="15" x14ac:dyDescent="0.25"/>
  <cols>
    <col min="1" max="1" width="27.85546875" customWidth="1"/>
    <col min="2" max="2" width="13.42578125" style="121" customWidth="1"/>
    <col min="3" max="3" width="66.5703125" customWidth="1"/>
  </cols>
  <sheetData>
    <row r="1" spans="1:3" s="4" customFormat="1" ht="51.75" customHeight="1" thickTop="1" thickBot="1" x14ac:dyDescent="0.3">
      <c r="A1" s="45" t="s">
        <v>48</v>
      </c>
      <c r="B1" s="113" t="s">
        <v>49</v>
      </c>
      <c r="C1" s="114" t="s">
        <v>134</v>
      </c>
    </row>
    <row r="2" spans="1:3" s="4" customFormat="1" ht="136.5" customHeight="1" thickBot="1" x14ac:dyDescent="0.3">
      <c r="A2" s="44" t="s">
        <v>129</v>
      </c>
      <c r="B2" s="119">
        <f>+Comp1_GestRiesgCorrup_MapaRiesC!D18</f>
        <v>0.8666666666666667</v>
      </c>
      <c r="C2" s="116" t="s">
        <v>255</v>
      </c>
    </row>
    <row r="3" spans="1:3" s="4" customFormat="1" ht="302.25" customHeight="1" thickBot="1" x14ac:dyDescent="0.3">
      <c r="A3" s="44" t="s">
        <v>130</v>
      </c>
      <c r="B3" s="119">
        <f>+'Comp2_Racional del Tramite'!N15</f>
        <v>0.875</v>
      </c>
      <c r="C3" s="115" t="s">
        <v>228</v>
      </c>
    </row>
    <row r="4" spans="1:3" s="4" customFormat="1" ht="180" customHeight="1" thickBot="1" x14ac:dyDescent="0.3">
      <c r="A4" s="44" t="s">
        <v>131</v>
      </c>
      <c r="B4" s="119">
        <f>+'Comp3_Rendicion de Cuentas'!D44</f>
        <v>0.96250000000000002</v>
      </c>
      <c r="C4" s="115" t="s">
        <v>225</v>
      </c>
    </row>
    <row r="5" spans="1:3" s="4" customFormat="1" ht="193.5" customHeight="1" thickBot="1" x14ac:dyDescent="0.3">
      <c r="A5" s="44" t="s">
        <v>132</v>
      </c>
      <c r="B5" s="119">
        <f>+'Comp4_Servicio al Ciudadano'!D25</f>
        <v>0.89230769230769225</v>
      </c>
      <c r="C5" s="115" t="s">
        <v>229</v>
      </c>
    </row>
    <row r="6" spans="1:3" s="4" customFormat="1" ht="192" customHeight="1" thickBot="1" x14ac:dyDescent="0.3">
      <c r="A6" s="44" t="s">
        <v>133</v>
      </c>
      <c r="B6" s="119">
        <f>+'Comp5_ Transparencia'!E21</f>
        <v>0.83888888888888902</v>
      </c>
      <c r="C6" s="118" t="s">
        <v>256</v>
      </c>
    </row>
    <row r="7" spans="1:3" s="4" customFormat="1" ht="15.75" thickBot="1" x14ac:dyDescent="0.3">
      <c r="A7" s="46" t="s">
        <v>50</v>
      </c>
      <c r="B7" s="120">
        <f>AVERAGE(B2:B6)</f>
        <v>0.88707264957264953</v>
      </c>
      <c r="C7" s="117"/>
    </row>
    <row r="8" spans="1:3" ht="15.75" thickTop="1" x14ac:dyDescent="0.25"/>
  </sheetData>
  <pageMargins left="0.70866141732283472" right="0.70866141732283472" top="0.74803149606299213" bottom="0.74803149606299213" header="0.31496062992125984" footer="0.31496062992125984"/>
  <pageSetup scale="80"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Comp1_GestRiesgCorrup_MapaRiesC</vt:lpstr>
      <vt:lpstr>Comp2_Racional del Tramite</vt:lpstr>
      <vt:lpstr>Comp3_Rendicion de Cuentas</vt:lpstr>
      <vt:lpstr>Comp4_Servicio al Ciudadano</vt:lpstr>
      <vt:lpstr>Comp5_ Transparencia</vt:lpstr>
      <vt:lpstr>Consolidado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Angel Florez Vanegas</cp:lastModifiedBy>
  <cp:lastPrinted>2018-01-19T16:01:20Z</cp:lastPrinted>
  <dcterms:created xsi:type="dcterms:W3CDTF">2014-07-11T18:50:50Z</dcterms:created>
  <dcterms:modified xsi:type="dcterms:W3CDTF">2018-01-19T22:14:11Z</dcterms:modified>
</cp:coreProperties>
</file>