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arthaquijano\Desktop\200_O_C_I 2018\200-29 EVALUAC Y SEGUIM\200-29_03 SEGUIMIENTO\PLAN ANTICORRUPCION 2018\PLAN ATICORRUP Corte 31Dic2018\"/>
    </mc:Choice>
  </mc:AlternateContent>
  <bookViews>
    <workbookView xWindow="0" yWindow="0" windowWidth="20490" windowHeight="7650" tabRatio="760"/>
  </bookViews>
  <sheets>
    <sheet name="1.Mapa de Riesgos de Corrupción" sheetId="18" r:id="rId1"/>
    <sheet name="2. Racionalización de Trámites" sheetId="26" r:id="rId2"/>
    <sheet name="3. Rendición de Cuentas" sheetId="24" r:id="rId3"/>
    <sheet name="4. Servicio al ciudadano" sheetId="23" r:id="rId4"/>
    <sheet name="5. Transparencia " sheetId="20" r:id="rId5"/>
    <sheet name="ConsolidadoDICIEMBRE2018" sheetId="27" r:id="rId6"/>
  </sheets>
  <definedNames>
    <definedName name="_xlnm._FilterDatabase" localSheetId="2" hidden="1">'3. Rendición de Cuentas'!$B$5:$H$36</definedName>
    <definedName name="A_Obj1" localSheetId="1">OFFSET(#REF!,0,0,COUNTA(#REF!)-1,1)</definedName>
    <definedName name="A_Obj1" localSheetId="2">OFFSET(#REF!,0,0,COUNTA(#REF!)-1,1)</definedName>
    <definedName name="A_Obj1">OFFSET(#REF!,0,0,COUNTA(#REF!)-1,1)</definedName>
    <definedName name="A_Obj2" localSheetId="1">OFFSET(#REF!,0,0,COUNTA(#REF!)-1,1)</definedName>
    <definedName name="A_Obj2">OFFSET(#REF!,0,0,COUNTA(#REF!)-1,1)</definedName>
    <definedName name="A_Obj3" localSheetId="1">OFFSET(#REF!,0,0,COUNTA(#REF!)-1,1)</definedName>
    <definedName name="A_Obj3">OFFSET(#REF!,0,0,COUNTA(#REF!)-1,1)</definedName>
    <definedName name="A_Obj3458" localSheetId="1">OFFSET(#REF!,0,0,COUNTA(#REF!)-1,1)</definedName>
    <definedName name="A_Obj3458">OFFSET(#REF!,0,0,COUNTA(#REF!)-1,1)</definedName>
    <definedName name="A_Obj4" localSheetId="1">OFFSET(#REF!,0,0,COUNTA(#REF!)-1,1)</definedName>
    <definedName name="A_Obj4">OFFSET(#REF!,0,0,COUNTA(#REF!)-1,1)</definedName>
    <definedName name="Acc_1" localSheetId="1">#REF!</definedName>
    <definedName name="Acc_1" localSheetId="2">#REF!</definedName>
    <definedName name="Acc_1">#REF!</definedName>
    <definedName name="Acc_11">#REF!</definedName>
    <definedName name="Acc_2" localSheetId="1">#REF!</definedName>
    <definedName name="Acc_2" localSheetId="2">#REF!</definedName>
    <definedName name="Acc_2">#REF!</definedName>
    <definedName name="Acc_3" localSheetId="1">#REF!</definedName>
    <definedName name="Acc_3" localSheetId="2">#REF!</definedName>
    <definedName name="Acc_3">#REF!</definedName>
    <definedName name="Acc_4" localSheetId="1">#REF!</definedName>
    <definedName name="Acc_4">#REF!</definedName>
    <definedName name="Acc_5" localSheetId="1">#REF!</definedName>
    <definedName name="Acc_5">#REF!</definedName>
    <definedName name="Acc_6" localSheetId="1">#REF!</definedName>
    <definedName name="Acc_6">#REF!</definedName>
    <definedName name="Acc_7" localSheetId="1">#REF!</definedName>
    <definedName name="Acc_7">#REF!</definedName>
    <definedName name="Acc_8" localSheetId="1">#REF!</definedName>
    <definedName name="Acc_8">#REF!</definedName>
    <definedName name="Acc_9" localSheetId="1">#REF!</definedName>
    <definedName name="Acc_9">#REF!</definedName>
    <definedName name="_xlnm.Print_Area" localSheetId="0">'1.Mapa de Riesgos de Corrupción'!$A$1:$J$13</definedName>
    <definedName name="_xlnm.Print_Area" localSheetId="1">'2. Racionalización de Trámites'!$A$1:$S$19</definedName>
    <definedName name="_xlnm.Print_Area" localSheetId="2">'3. Rendición de Cuentas'!$A$1:$J$37</definedName>
    <definedName name="_xlnm.Print_Area" localSheetId="3">'4. Servicio al ciudadano'!$A$1:$J$17</definedName>
    <definedName name="_xlnm.Print_Area" localSheetId="4">'5. Transparencia '!$A$1:$K$16</definedName>
    <definedName name="_xlnm.Print_Area" localSheetId="5">ConsolidadoDICIEMBRE2018!$A$1:$B$17</definedName>
    <definedName name="CI_123">#REF!</definedName>
    <definedName name="Comp">#REF!</definedName>
    <definedName name="Comp2">OFFSET(#REF!,0,0,COUNTA(#REF!)-1,1)</definedName>
    <definedName name="Comp2_riesgo">#REF!</definedName>
    <definedName name="Departamentos" localSheetId="1">#REF!</definedName>
    <definedName name="Departamentos" localSheetId="2">#REF!</definedName>
    <definedName name="Departamentos">#REF!</definedName>
    <definedName name="Fuentes" localSheetId="1">#REF!</definedName>
    <definedName name="Fuentes" localSheetId="2">#REF!</definedName>
    <definedName name="Fuentes">#REF!</definedName>
    <definedName name="Indicadores" localSheetId="1">#REF!</definedName>
    <definedName name="Indicadores" localSheetId="2">#REF!</definedName>
    <definedName name="Indicadores">#REF!</definedName>
    <definedName name="martha">#REF!</definedName>
    <definedName name="Objetivos" localSheetId="1">OFFSET(#REF!,0,0,COUNTA(#REF!)-1,1)</definedName>
    <definedName name="Objetivos" localSheetId="2">OFFSET(#REF!,0,0,COUNTA(#REF!)-1,1)</definedName>
    <definedName name="Objetivos">OFFSET(#REF!,0,0,COUNTA(#REF!)-1,1)</definedName>
    <definedName name="ooll">OFFSET(#REF!,0,0,COUNTA(#REF!)-1,1)</definedName>
    <definedName name="_xlnm.Print_Titles" localSheetId="0">'1.Mapa de Riesgos de Corrupción'!$1:$5</definedName>
    <definedName name="_xlnm.Print_Titles" localSheetId="1">'2. Racionalización de Trámites'!$1:$16</definedName>
    <definedName name="_xlnm.Print_Titles" localSheetId="2">'3. Rendición de Cuentas'!$1:$5</definedName>
    <definedName name="_xlnm.Print_Titles" localSheetId="3">'4. Servicio al ciudadano'!$1:$5</definedName>
    <definedName name="_xlnm.Print_Titles" localSheetId="4">'5. Transparencia '!$1:$5</definedName>
  </definedNames>
  <calcPr calcId="152511"/>
</workbook>
</file>

<file path=xl/calcChain.xml><?xml version="1.0" encoding="utf-8"?>
<calcChain xmlns="http://schemas.openxmlformats.org/spreadsheetml/2006/main">
  <c r="B10" i="27" l="1"/>
  <c r="B9" i="27"/>
  <c r="B8" i="27"/>
  <c r="B7" i="27"/>
  <c r="B6" i="27"/>
  <c r="J17" i="23" l="1"/>
  <c r="J37" i="24" l="1"/>
  <c r="K16" i="20"/>
  <c r="B11" i="27" l="1"/>
  <c r="S19" i="26"/>
  <c r="J13" i="18"/>
</calcChain>
</file>

<file path=xl/sharedStrings.xml><?xml version="1.0" encoding="utf-8"?>
<sst xmlns="http://schemas.openxmlformats.org/spreadsheetml/2006/main" count="459" uniqueCount="376">
  <si>
    <r>
      <t xml:space="preserve">Entidad: </t>
    </r>
    <r>
      <rPr>
        <sz val="11"/>
        <color theme="1"/>
        <rFont val="Arial Narrow"/>
        <family val="2"/>
      </rPr>
      <t>Superintendencia de Puertos y Transporte</t>
    </r>
  </si>
  <si>
    <r>
      <rPr>
        <b/>
        <sz val="11"/>
        <color theme="1"/>
        <rFont val="Arial Narrow"/>
        <family val="2"/>
      </rPr>
      <t>Sector Administrativo:</t>
    </r>
    <r>
      <rPr>
        <sz val="11"/>
        <color theme="1"/>
        <rFont val="Arial Narrow"/>
        <family val="2"/>
      </rPr>
      <t xml:space="preserve"> Transporte</t>
    </r>
  </si>
  <si>
    <r>
      <rPr>
        <b/>
        <sz val="11"/>
        <color theme="1"/>
        <rFont val="Arial Narrow"/>
        <family val="2"/>
      </rPr>
      <t>Orden:</t>
    </r>
    <r>
      <rPr>
        <sz val="11"/>
        <color theme="1"/>
        <rFont val="Arial Narrow"/>
        <family val="2"/>
      </rPr>
      <t xml:space="preserve"> Nacional</t>
    </r>
  </si>
  <si>
    <r>
      <rPr>
        <b/>
        <sz val="11"/>
        <color theme="1"/>
        <rFont val="Arial Narrow"/>
        <family val="2"/>
      </rPr>
      <t>Departamento:</t>
    </r>
    <r>
      <rPr>
        <sz val="11"/>
        <color theme="1"/>
        <rFont val="Arial Narrow"/>
        <family val="2"/>
      </rPr>
      <t xml:space="preserve"> Bogotá D.C</t>
    </r>
  </si>
  <si>
    <r>
      <rPr>
        <b/>
        <sz val="11"/>
        <color theme="1"/>
        <rFont val="Arial Narrow"/>
        <family val="2"/>
      </rPr>
      <t>Ciudad:</t>
    </r>
    <r>
      <rPr>
        <sz val="11"/>
        <color theme="1"/>
        <rFont val="Arial Narrow"/>
        <family val="2"/>
      </rPr>
      <t xml:space="preserve"> Bogotá D.C</t>
    </r>
  </si>
  <si>
    <t>Componente 1: Gestión del Riesgo de Corrupción  - Mapa de Riesgos de Corrupción</t>
  </si>
  <si>
    <t>Subcomponente</t>
  </si>
  <si>
    <t xml:space="preserve"> Actividades</t>
  </si>
  <si>
    <t>Meta o producto</t>
  </si>
  <si>
    <t xml:space="preserve">Responsable </t>
  </si>
  <si>
    <t>Fecha programada</t>
  </si>
  <si>
    <t>Diciembre 31</t>
  </si>
  <si>
    <r>
      <rPr>
        <b/>
        <sz val="14"/>
        <color theme="1"/>
        <rFont val="Arial Narrow"/>
        <family val="2"/>
      </rPr>
      <t xml:space="preserve">Subcomponente /proceso 1 </t>
    </r>
    <r>
      <rPr>
        <sz val="14"/>
        <color theme="1"/>
        <rFont val="Arial Narrow"/>
        <family val="2"/>
      </rPr>
      <t>Política de Administración de Riesgos de Corrupción</t>
    </r>
  </si>
  <si>
    <t>1.1</t>
  </si>
  <si>
    <r>
      <rPr>
        <b/>
        <sz val="14"/>
        <color theme="1"/>
        <rFont val="Arial Narrow"/>
        <family val="2"/>
      </rPr>
      <t xml:space="preserve">Subcomponente/proceso  2 </t>
    </r>
    <r>
      <rPr>
        <sz val="14"/>
        <color theme="1"/>
        <rFont val="Arial Narrow"/>
        <family val="2"/>
      </rPr>
      <t>Construcción del Mapa de Riesgos de Corrupción</t>
    </r>
  </si>
  <si>
    <t>2.1</t>
  </si>
  <si>
    <r>
      <rPr>
        <b/>
        <sz val="14"/>
        <color theme="1"/>
        <rFont val="Arial Narrow"/>
        <family val="2"/>
      </rPr>
      <t xml:space="preserve">Subcomponente /proceso 3    </t>
    </r>
    <r>
      <rPr>
        <sz val="14"/>
        <color theme="1"/>
        <rFont val="Arial Narrow"/>
        <family val="2"/>
      </rPr>
      <t xml:space="preserve"> Consulta y divulgación </t>
    </r>
  </si>
  <si>
    <t>3.1</t>
  </si>
  <si>
    <r>
      <rPr>
        <b/>
        <sz val="14"/>
        <color theme="1"/>
        <rFont val="Arial Narrow"/>
        <family val="2"/>
      </rPr>
      <t>Subcomponente /proceso 4</t>
    </r>
    <r>
      <rPr>
        <sz val="14"/>
        <color theme="1"/>
        <rFont val="Arial Narrow"/>
        <family val="2"/>
      </rPr>
      <t xml:space="preserve">      Monitoreo o revisión</t>
    </r>
  </si>
  <si>
    <t>4.1</t>
  </si>
  <si>
    <r>
      <rPr>
        <b/>
        <sz val="14"/>
        <color theme="1"/>
        <rFont val="Arial Narrow"/>
        <family val="2"/>
      </rPr>
      <t>Subcomponente/proceso 5</t>
    </r>
    <r>
      <rPr>
        <sz val="14"/>
        <color theme="1"/>
        <rFont val="Arial Narrow"/>
        <family val="2"/>
      </rPr>
      <t xml:space="preserve"> Seguimiento</t>
    </r>
  </si>
  <si>
    <t>5.1.</t>
  </si>
  <si>
    <t>Nombre de la entidad:</t>
  </si>
  <si>
    <t>SUPERINTENDENCIA DE PUERTOS Y TRANSPORTE</t>
  </si>
  <si>
    <t>Orden:</t>
  </si>
  <si>
    <t>Nacional</t>
  </si>
  <si>
    <t>Sector administrativo:</t>
  </si>
  <si>
    <t>Transporte</t>
  </si>
  <si>
    <t>Año vigencia:</t>
  </si>
  <si>
    <t>Departamento:</t>
  </si>
  <si>
    <t>Bogotá D.C</t>
  </si>
  <si>
    <t/>
  </si>
  <si>
    <t>Municipio:</t>
  </si>
  <si>
    <t>BOGOTÁ</t>
  </si>
  <si>
    <t>Componente 2: Racionalización de trámites</t>
  </si>
  <si>
    <t>DATOS TRÁMITES A RACIONALIZAR</t>
  </si>
  <si>
    <t>TIPO DE RACIONALIZACIÓN</t>
  </si>
  <si>
    <t>PLAN DE EJECUCIÓN</t>
  </si>
  <si>
    <t>Tipo</t>
  </si>
  <si>
    <t>Número</t>
  </si>
  <si>
    <t>Nombre</t>
  </si>
  <si>
    <t>Estado</t>
  </si>
  <si>
    <t>Situación actual</t>
  </si>
  <si>
    <t>Mejora a implementar</t>
  </si>
  <si>
    <t>Beneficio al ciudadano y/o entidad</t>
  </si>
  <si>
    <t>Tipo racionalización</t>
  </si>
  <si>
    <t>Acciones racionalización</t>
  </si>
  <si>
    <t>Fecha inicio</t>
  </si>
  <si>
    <t>Fecha final</t>
  </si>
  <si>
    <t>Responsable</t>
  </si>
  <si>
    <t>SUBCOMPONENTE</t>
  </si>
  <si>
    <t>10. ACTIVIDADES A DESARROLLAR</t>
  </si>
  <si>
    <t>12. RESPONSABLE</t>
  </si>
  <si>
    <r>
      <t xml:space="preserve">Subcomponente 1
</t>
    </r>
    <r>
      <rPr>
        <sz val="11"/>
        <color theme="1"/>
        <rFont val="Arial Narrow"/>
        <family val="2"/>
      </rPr>
      <t>Información de calidad y en lenguaje comprensible</t>
    </r>
  </si>
  <si>
    <r>
      <t>Subcomponente 2 
D</t>
    </r>
    <r>
      <rPr>
        <sz val="11"/>
        <color theme="1"/>
        <rFont val="Arial Narrow"/>
        <family val="2"/>
      </rPr>
      <t>iálogo de doble vía con la ciudadanía y sus organizaciones</t>
    </r>
  </si>
  <si>
    <r>
      <t xml:space="preserve">Subcomponente 3                                    </t>
    </r>
    <r>
      <rPr>
        <sz val="11"/>
        <color theme="1"/>
        <rFont val="Arial Narrow"/>
        <family val="2"/>
      </rPr>
      <t xml:space="preserve">             Incentivos para motivar la cultura de la rendición y petición de cuentas</t>
    </r>
  </si>
  <si>
    <r>
      <rPr>
        <b/>
        <sz val="11"/>
        <color theme="1"/>
        <rFont val="Arial Narrow"/>
        <family val="2"/>
      </rPr>
      <t>Subcomponente 4</t>
    </r>
    <r>
      <rPr>
        <sz val="11"/>
        <color theme="1"/>
        <rFont val="Arial Narrow"/>
        <family val="2"/>
      </rPr>
      <t xml:space="preserve">                                               Evaluación y retroalimentación a  la gestión institucional</t>
    </r>
  </si>
  <si>
    <t>Componente 4:  Mecanismos para Mejorar la Atención al Ciudadano</t>
  </si>
  <si>
    <t>Actividades</t>
  </si>
  <si>
    <r>
      <rPr>
        <b/>
        <sz val="12"/>
        <color theme="1"/>
        <rFont val="Arial Narrow"/>
        <family val="2"/>
      </rPr>
      <t>Subcomponente 1</t>
    </r>
    <r>
      <rPr>
        <sz val="12"/>
        <color theme="1"/>
        <rFont val="Arial Narrow"/>
        <family val="2"/>
      </rPr>
      <t xml:space="preserve">                           Estructura administrativa y Direccionamiento estratégico </t>
    </r>
  </si>
  <si>
    <t>Desarrollar reuniones de seguimiento con el Grupo de Atención al Ciudadano para conocer el desarrollo de las actividades</t>
  </si>
  <si>
    <r>
      <rPr>
        <b/>
        <sz val="12"/>
        <color theme="1"/>
        <rFont val="Arial Narrow"/>
        <family val="2"/>
      </rPr>
      <t xml:space="preserve">Subcomponente 3
</t>
    </r>
    <r>
      <rPr>
        <sz val="12"/>
        <color theme="1"/>
        <rFont val="Arial Narrow"/>
        <family val="2"/>
      </rPr>
      <t>Talento humano</t>
    </r>
  </si>
  <si>
    <r>
      <rPr>
        <b/>
        <sz val="12"/>
        <color theme="1"/>
        <rFont val="Arial Narrow"/>
        <family val="2"/>
      </rPr>
      <t xml:space="preserve">Subcomponente 4                         </t>
    </r>
    <r>
      <rPr>
        <sz val="12"/>
        <color theme="1"/>
        <rFont val="Arial Narrow"/>
        <family val="2"/>
      </rPr>
      <t xml:space="preserve"> Normativo y procedimental</t>
    </r>
  </si>
  <si>
    <r>
      <rPr>
        <b/>
        <sz val="12"/>
        <color theme="1"/>
        <rFont val="Arial Narrow"/>
        <family val="2"/>
      </rPr>
      <t xml:space="preserve">Subcomponente 5                          </t>
    </r>
    <r>
      <rPr>
        <sz val="12"/>
        <color theme="1"/>
        <rFont val="Arial Narrow"/>
        <family val="2"/>
      </rPr>
      <t xml:space="preserve"> Relacionamiento con el ciudadano</t>
    </r>
  </si>
  <si>
    <t>5.1</t>
  </si>
  <si>
    <r>
      <t xml:space="preserve">Entidad: </t>
    </r>
    <r>
      <rPr>
        <sz val="12"/>
        <color theme="1"/>
        <rFont val="Arial Narrow"/>
        <family val="2"/>
      </rPr>
      <t>Superintendencia de Puertos y Transporte</t>
    </r>
  </si>
  <si>
    <r>
      <rPr>
        <b/>
        <sz val="12"/>
        <color theme="1"/>
        <rFont val="Arial Narrow"/>
        <family val="2"/>
      </rPr>
      <t>Sector Administrativo:</t>
    </r>
    <r>
      <rPr>
        <sz val="12"/>
        <color theme="1"/>
        <rFont val="Arial Narrow"/>
        <family val="2"/>
      </rPr>
      <t xml:space="preserve"> Transporte</t>
    </r>
  </si>
  <si>
    <r>
      <rPr>
        <b/>
        <sz val="12"/>
        <color theme="1"/>
        <rFont val="Arial Narrow"/>
        <family val="2"/>
      </rPr>
      <t>Orden:</t>
    </r>
    <r>
      <rPr>
        <sz val="12"/>
        <color theme="1"/>
        <rFont val="Arial Narrow"/>
        <family val="2"/>
      </rPr>
      <t xml:space="preserve"> Nacional</t>
    </r>
  </si>
  <si>
    <r>
      <rPr>
        <b/>
        <sz val="12"/>
        <color theme="1"/>
        <rFont val="Arial Narrow"/>
        <family val="2"/>
      </rPr>
      <t>Departamento:</t>
    </r>
    <r>
      <rPr>
        <sz val="12"/>
        <color theme="1"/>
        <rFont val="Arial Narrow"/>
        <family val="2"/>
      </rPr>
      <t xml:space="preserve"> Bogotá D.C</t>
    </r>
  </si>
  <si>
    <r>
      <rPr>
        <b/>
        <sz val="12"/>
        <color theme="1"/>
        <rFont val="Arial Narrow"/>
        <family val="2"/>
      </rPr>
      <t>Ciudad:</t>
    </r>
    <r>
      <rPr>
        <sz val="12"/>
        <color theme="1"/>
        <rFont val="Arial Narrow"/>
        <family val="2"/>
      </rPr>
      <t xml:space="preserve"> Bogotá D.C</t>
    </r>
  </si>
  <si>
    <t>Componente 5:  Mecanismos para la Transparencia y Acceso a la Información</t>
  </si>
  <si>
    <t>Indicadores</t>
  </si>
  <si>
    <r>
      <rPr>
        <b/>
        <sz val="14"/>
        <color theme="1"/>
        <rFont val="Arial Narrow"/>
        <family val="2"/>
      </rPr>
      <t>Subcomponente 1</t>
    </r>
    <r>
      <rPr>
        <sz val="14"/>
        <color theme="1"/>
        <rFont val="Arial Narrow"/>
        <family val="2"/>
      </rPr>
      <t xml:space="preserve">                                                                                         Lineamientos de Transparencia Activa</t>
    </r>
  </si>
  <si>
    <r>
      <rPr>
        <b/>
        <sz val="14"/>
        <color theme="1"/>
        <rFont val="Arial Narrow"/>
        <family val="2"/>
      </rPr>
      <t xml:space="preserve">Subcomponente 2                                                                                          </t>
    </r>
    <r>
      <rPr>
        <sz val="14"/>
        <color theme="1"/>
        <rFont val="Arial Narrow"/>
        <family val="2"/>
      </rPr>
      <t xml:space="preserve"> Lineamientos de Transparencia Pasiva</t>
    </r>
  </si>
  <si>
    <r>
      <rPr>
        <b/>
        <sz val="14"/>
        <color theme="1"/>
        <rFont val="Arial Narrow"/>
        <family val="2"/>
      </rPr>
      <t xml:space="preserve">Subcomponente 3                                                                                             </t>
    </r>
    <r>
      <rPr>
        <sz val="14"/>
        <color theme="1"/>
        <rFont val="Arial Narrow"/>
        <family val="2"/>
      </rPr>
      <t>Elaboración los Instrumentos de Gestión de la Información</t>
    </r>
  </si>
  <si>
    <r>
      <rPr>
        <b/>
        <sz val="14"/>
        <color theme="1"/>
        <rFont val="Arial Narrow"/>
        <family val="2"/>
      </rPr>
      <t xml:space="preserve">Subcomponente 4                                                                                        </t>
    </r>
    <r>
      <rPr>
        <sz val="14"/>
        <color theme="1"/>
        <rFont val="Arial Narrow"/>
        <family val="2"/>
      </rPr>
      <t xml:space="preserve">   Criterio diferencial de accesibilidad</t>
    </r>
  </si>
  <si>
    <r>
      <rPr>
        <b/>
        <sz val="14"/>
        <color theme="1"/>
        <rFont val="Arial Narrow"/>
        <family val="2"/>
      </rPr>
      <t xml:space="preserve">Subcomponente 5                                                                                      </t>
    </r>
    <r>
      <rPr>
        <sz val="14"/>
        <color theme="1"/>
        <rFont val="Arial Narrow"/>
        <family val="2"/>
      </rPr>
      <t xml:space="preserve">   Monitoreo del Acceso a la Información Pública</t>
    </r>
  </si>
  <si>
    <t>Componente 3 Rendición de Cuentas</t>
  </si>
  <si>
    <t>Actualizar y asegurar el nuevo proceso de atención al ciudadano</t>
  </si>
  <si>
    <t xml:space="preserve">Socializar la Política de Gestión del Riesgo y la metodología integrada para la administración del riesgo en la SPT </t>
  </si>
  <si>
    <t>Todas las Áreas de la SPT</t>
  </si>
  <si>
    <t>Oficina de Control interno</t>
  </si>
  <si>
    <t>Informe consolidado de seguimiento a mapa de riesgos</t>
  </si>
  <si>
    <t xml:space="preserve">Socializar el Mapa de Riesgos en la SPT </t>
  </si>
  <si>
    <t>Monitorear y efectuar seguimiento a los riesgos de corrupción</t>
  </si>
  <si>
    <t>Consolidación del mapa de riesgos</t>
  </si>
  <si>
    <t>Pubicación del mapa de riesgos consolidado en el botón de transparencia e intranet</t>
  </si>
  <si>
    <t>Política de Gestión del Riesgo y la metodología integrada para la administración del riesgo socializadas</t>
  </si>
  <si>
    <t>Mapa de riesgos consolidado</t>
  </si>
  <si>
    <t>Mapa de riesgos consolidado publicado en botón de transparencia e intranet</t>
  </si>
  <si>
    <t xml:space="preserve">Mapa de Riesgos socializado en la SPT </t>
  </si>
  <si>
    <t>Mapa de Riesgos monitoreado mensualmente</t>
  </si>
  <si>
    <t>Revisión y actualización de mapa de riesgos</t>
  </si>
  <si>
    <t>Mapa de riesgos actualizado</t>
  </si>
  <si>
    <t>Actualizar el espacio de preguntas frecuentes en la página web, Resoluciones, Circulares, entre otros.</t>
  </si>
  <si>
    <t>Analizar las PQRS mas frecuentes de la entidad para dar respuesta a través del portal web</t>
  </si>
  <si>
    <t>Continuar con el fortalecimiento del modelo de atención al ciudadano de la SPT, a través de las actividades definidas en el Plan Operativo</t>
  </si>
  <si>
    <t>Gestionar la publicación del 100% de la hojas de vida de los funcionarios y contratistas de la SPT, en el aplicativo SIGEP</t>
  </si>
  <si>
    <t>Otros</t>
  </si>
  <si>
    <t>No aplica</t>
  </si>
  <si>
    <t>Atención de IUITS
Atención de PQRS
Gestión de Cobro
Inmovilizaciones</t>
  </si>
  <si>
    <t>Proceso Interno</t>
  </si>
  <si>
    <t>Con el desarrollo del Proyecto Sistema Inteligente de la Supertransporte - SIS, se han mejorado tiempos de atención y los controles de los procesos, es necesario continuar mejorando estos procesos.</t>
  </si>
  <si>
    <t>Se ha venido trabajando en la actualización del aplicativo VIGA, es necesario contar con todos los módulos en producción</t>
  </si>
  <si>
    <t>Administrativa</t>
  </si>
  <si>
    <t>Optimización de los procesos misionales</t>
  </si>
  <si>
    <t>Oficina Asesora de Planeación</t>
  </si>
  <si>
    <t>Tecnológica</t>
  </si>
  <si>
    <t>Desarrollo de los procesos misionales a través de un sistema de información</t>
  </si>
  <si>
    <t>1. Desarrollar el proyecto SIS - Sistema Inteligente de la Supertransporte para el mejoramiento de los tiempos de respuesta de los trámites (IUITS, Gestión de Cobro, inmovilizaciones, PQRS).</t>
  </si>
  <si>
    <t>2. Poner en marcha del aplicativo VIGIA, como único repositorio de información de los Supervisados de la SPT(Registro de Información de los vigilados)</t>
  </si>
  <si>
    <t>Grupo de Informatica y Estadistica</t>
  </si>
  <si>
    <t>Trámites en línea utilizados por el ciudadano</t>
  </si>
  <si>
    <t>Mejora en la Atención de los trámites</t>
  </si>
  <si>
    <t>Actualizar el portal web</t>
  </si>
  <si>
    <t>Portal web actualizado</t>
  </si>
  <si>
    <t>Coordinación de informática y estadística</t>
  </si>
  <si>
    <t>Información publicada</t>
  </si>
  <si>
    <t>Equipo de Comunicaciones</t>
  </si>
  <si>
    <t>Difundir la actividad misional de la entidad, a través de correos directos y/o push mails a los vigilados</t>
  </si>
  <si>
    <t>Publicar información en portal web: actualización de información institucional, de acuerdo a los estándares Gobierno Digital, Ley de Transparencia, planes y proyectos institucionales, normativa, Atención al Ciudadano, entre otros.</t>
  </si>
  <si>
    <t>Diseñar y envíar información mediante comunicaciones Internas (push mails, pantallas o carteleras virtuales), informando las principales actividades desarrolladas por la entidad a nivel misional, normativo y administrativo.</t>
  </si>
  <si>
    <t>Implementar free press con medios de comunicación a nivel nacional</t>
  </si>
  <si>
    <t>12 boletines de prensa anuales</t>
  </si>
  <si>
    <t>Oficina Asesora de Planeación
Equipo de Comunicaciones</t>
  </si>
  <si>
    <t xml:space="preserve">Socializar a los vigilados las principales decisiones normativas de la entidad. </t>
  </si>
  <si>
    <t>Envío de mínimo 4 correos masivos anuales a los vigilados de la entidad informando y explicando circulares y/o resoluciones de la SPT.</t>
  </si>
  <si>
    <t>Superintendencias Delegadas
Equipo de Comunicaciones</t>
  </si>
  <si>
    <t>Elaborar el informe de Rendición de Cuentas 2018</t>
  </si>
  <si>
    <t>Informe de Rendición de Cuentas 2018</t>
  </si>
  <si>
    <t>Espacio de preguntas frecuentes actualizado</t>
  </si>
  <si>
    <t>Superintendencias Delegadas
Atención Al Ciudadano
Grupo de Informatica y Estadística</t>
  </si>
  <si>
    <t xml:space="preserve">Informes de gestión mensuales de Atención al Ciudadano </t>
  </si>
  <si>
    <t>Atención telefónica al ciudadano y vigilados</t>
  </si>
  <si>
    <t>Informe de PQR frecuentes</t>
  </si>
  <si>
    <t>Superintendencias Delegadas
Atención Al Ciudadano
SIS</t>
  </si>
  <si>
    <t>Desarrollar dos foros virtuales de temas misionales de interés general</t>
  </si>
  <si>
    <t>Desarrollar dos chats temáticos de temas misionales de interés general</t>
  </si>
  <si>
    <t>Superintendencias Delegadas 
Oficina Asesora de Planeación</t>
  </si>
  <si>
    <t>Publicar los proyectos de actos administrativos y demás documentos de interes general que requieran ser sometidos para recibir comentarios de la ciudadanía.</t>
  </si>
  <si>
    <t>Participar en reuniones a nivel nacional, congresos nacionales o simposios del sector transporte para escuchar requerimientos, necesidades e interrogantes acerca del transporte público nacional.</t>
  </si>
  <si>
    <t>Llevar a cabo reuniones con la ciudadanía, vigilados y organizaciones cívicas para escuchar sus requerimientos y expectativas frente a las actividades misionales de la entidad y su proceso de rendición de cuentas (mesas de trabajo)</t>
  </si>
  <si>
    <t>Publicar encuestas web en el portal de la entidad preguntando a la ciudadanía acerca de las principales temáticas que desea se aborden en la rendición de cuentas</t>
  </si>
  <si>
    <t>Clasificar todas las consultas, sugerencias y recomendaciones realizadas a través de las diferentes herramientas de diálogo para establecer las respuestas que se deben generar para incluir en la Audiencia Pública de Rendición de Cuentas</t>
  </si>
  <si>
    <t xml:space="preserve">Realizar audiencia virtual de rendición de cuentas </t>
  </si>
  <si>
    <t>Realizar audiencia pública de rendición de cuentas  presencial (depende de los recursos financieros de la entidad y de una posible convocatoria a una audiencia sectorial por parte del Mintransporte)</t>
  </si>
  <si>
    <t>Realizar campaña de sensibilización, para los Funcionarios y Contratistas, acerca de la importancia del ejercicio de rendición de cuentas</t>
  </si>
  <si>
    <t>Desarrollar campaña de Sensibilización sobre rendición de cuentas dirigido a vigilados.</t>
  </si>
  <si>
    <t>Evaluar actividades de sensibilización</t>
  </si>
  <si>
    <t>Proyectos normativos y demás documentos de interés publicados según necesidad</t>
  </si>
  <si>
    <t>Asistencia y participación en 6 reuniones al año</t>
  </si>
  <si>
    <t>Superintendente
Superintendencias Delegadas</t>
  </si>
  <si>
    <t>Realización de mínimo 6 reuniones al año</t>
  </si>
  <si>
    <t>1 encuesta publicada</t>
  </si>
  <si>
    <t>Desarrollar actividades de cara al ciudadano con el fin de conocer la imagen pública que se tiene de la SPT y su gestión</t>
  </si>
  <si>
    <t>1 Documento de clasificación de datos</t>
  </si>
  <si>
    <t>1 audiencia realizada</t>
  </si>
  <si>
    <t>Superintendente
Superintendencias Delegadas
Oficina Asesora de Planeación
Equipo de Comunicaciones</t>
  </si>
  <si>
    <t>1 producto dirigido a 1 comunidad especifica</t>
  </si>
  <si>
    <t>Secretaria General
Oficina Asesora de Planeación
Equipo de Comunicaciones</t>
  </si>
  <si>
    <t>1 campaña realizada</t>
  </si>
  <si>
    <t>Oficina Asesora de Planeación
Secretaría General
Equipo de Comunicaciones</t>
  </si>
  <si>
    <t>Desarrollar una actividad de participación y colaboración abierta a través de Urna de Cristal.</t>
  </si>
  <si>
    <t>1 actividad en urna de cristal</t>
  </si>
  <si>
    <t>1 actividad de evaluación desarrollada</t>
  </si>
  <si>
    <t>Realizar seguimiento al cumplimiento de las actividades propuestas en el Plan de Rendición de Cuentas</t>
  </si>
  <si>
    <t>3 seguimientos al año</t>
  </si>
  <si>
    <t>Realizar la medición de los indicadores por componente de Rendición de Cuentas</t>
  </si>
  <si>
    <t>3 mediciones de indicadores</t>
  </si>
  <si>
    <t>Elaborar el informe final de rendición de cuentas de la entidad</t>
  </si>
  <si>
    <t>1 Informe final de Rendicón de Cuentas</t>
  </si>
  <si>
    <t>11. META O PRODUCTO</t>
  </si>
  <si>
    <t>FECHA PROGRAMADA</t>
  </si>
  <si>
    <t>1 foro semestral</t>
  </si>
  <si>
    <t>1 chat semestral</t>
  </si>
  <si>
    <t xml:space="preserve">Atención al Ciudadano. </t>
  </si>
  <si>
    <t>Superintendencias Delegadas
Secretaria General 
Grupo de Informatica y Estadistica
Oficina Asesora de Planeación
Oficina Asesora Jurídica</t>
  </si>
  <si>
    <t>Secretaria General
Grupo de Atención al Ciudadano</t>
  </si>
  <si>
    <t>Actividades de Plan operativo cumplidas</t>
  </si>
  <si>
    <t>3 reuniones de seguimiento al año</t>
  </si>
  <si>
    <t>Secretaria General</t>
  </si>
  <si>
    <t>Realizar instalación de rampa en el CIAC para facilitar el acceso a la población en silla de ruedas</t>
  </si>
  <si>
    <t>1 rampa de acceso en el CIAC</t>
  </si>
  <si>
    <t>Disponer de mecanismo para atender a población con discapacidad auditiva en el CIAC.</t>
  </si>
  <si>
    <t>Mecanismo de acceso implementado</t>
  </si>
  <si>
    <t>Elaborar informes mensuales de la atención presencial al ciudadano, que de cuenta de la interacción y gestión con el ciudadano</t>
  </si>
  <si>
    <t>1 Informe mensual</t>
  </si>
  <si>
    <t>Realizar atención al ciudadano y vigilados a través del centro de contacto</t>
  </si>
  <si>
    <t>Realizar seguimiento a la atención telefónica a través del centro de contacto</t>
  </si>
  <si>
    <t>Atención al ciudadano</t>
  </si>
  <si>
    <t>Secretaria General
Coordinación administrativa</t>
  </si>
  <si>
    <t>Planear y desarrollar actividades de capacitación relacionadas con mejoramiento al servicio al ciudadano.</t>
  </si>
  <si>
    <t>Porcentaje de cumplimiento de actividades planeadas</t>
  </si>
  <si>
    <t>Talento Humano</t>
  </si>
  <si>
    <t>Mejorar los tiempos de Atención de la PQRS por Superintendencia Delegada</t>
  </si>
  <si>
    <t>Revisar, actualizar y publicar en los canales de atención la carta de trato digno</t>
  </si>
  <si>
    <t>Carta de trato digno publicada</t>
  </si>
  <si>
    <t>Atención al ciudadano
Oficina Asesora de Planeación</t>
  </si>
  <si>
    <t>Proceso actualizado y cargado en la cadena de valor</t>
  </si>
  <si>
    <t>Construir y publicar una política de protección de datos personales</t>
  </si>
  <si>
    <t>Política de protección de datos personales publicada</t>
  </si>
  <si>
    <t>Oficina Asesora de Planeación 
Secretaría General</t>
  </si>
  <si>
    <t>Resultados de indicador de tiempos de atención del PEI</t>
  </si>
  <si>
    <t>Superintendencias Delegadas</t>
  </si>
  <si>
    <t>Atención al ciudadano
Secretaría General</t>
  </si>
  <si>
    <t>Construir y publicar el documento de caracterización a ciudadanos, usuarios y grupos de interés de SPT</t>
  </si>
  <si>
    <t>Oficina Asesora de Planeación 
Superintendencias Delegadas</t>
  </si>
  <si>
    <t>Documento de caracterización a ciudadanos publicada</t>
  </si>
  <si>
    <t>Continuar con el desarrollo el Plan de implementación de la estrategia Gobierno en Línea</t>
  </si>
  <si>
    <t>Mantener actualizada la información del botón de transparencia de la SPT</t>
  </si>
  <si>
    <t>Cumplimiento de actividades programadas</t>
  </si>
  <si>
    <t>Boton de transparencia actualizado</t>
  </si>
  <si>
    <t>Implementar Plan de trabajo para el Sistema de Gestión de Seguridad de la Información</t>
  </si>
  <si>
    <r>
      <rPr>
        <b/>
        <sz val="12"/>
        <color theme="1"/>
        <rFont val="Arial Narrow"/>
        <family val="2"/>
      </rPr>
      <t>Subcomponente 2</t>
    </r>
    <r>
      <rPr>
        <sz val="12"/>
        <color theme="1"/>
        <rFont val="Arial Narrow"/>
        <family val="2"/>
      </rPr>
      <t xml:space="preserve">
Fortalecimiento de los canales de atención</t>
    </r>
  </si>
  <si>
    <t>Incluir en el formulario electrónico de PQRs, el tipo de solicitud: Solicitud de Información (Vigía)</t>
  </si>
  <si>
    <t>Trámites actualizados en el SUIT</t>
  </si>
  <si>
    <t>Mantener actualizados los Trámites de cara al ciudadano en el Sistema Único de Información de Trámites - SUIT</t>
  </si>
  <si>
    <t>Hojas de vida publicadas en el SIGEP</t>
  </si>
  <si>
    <t>Incluir dentro de los motivos de respuesta en el módulo de PQRs de Vigía la negación de información</t>
  </si>
  <si>
    <t>Módulo de PQR de Vigía actualizado</t>
  </si>
  <si>
    <t>Módulo de Vigía actualizado</t>
  </si>
  <si>
    <t>Desarrollar herramientas informáticas de interacción con los vigilados</t>
  </si>
  <si>
    <t>Herramientas informáticas implementadas</t>
  </si>
  <si>
    <t>3 correos directos mensuales
5 comunicaciones mensuales
2 boletines internos mensuales</t>
  </si>
  <si>
    <t>Mínimo 1 correo directo al mes (acerca de una temática específica)</t>
  </si>
  <si>
    <t>Desarrollar campaña para socialización de informe de Rendición de Cuentas 2018</t>
  </si>
  <si>
    <t>Envío de 8 memes por redes sociales dando a conocer la publicación del informe.
Envío de 6 correos directos (3 internos y 3 externos) para dar a conocer a los vigilados y a los funcionarios el informe.
Publicación en el portal web de 3 banners informando a la ciudadanía acerca de la publicación del informe.</t>
  </si>
  <si>
    <t>2 Actividades (nivel de posicionamiento de la imagen de la entidad)</t>
  </si>
  <si>
    <t>Establecer actividades colaborativas con entidades públicas en materia de derechos humanos (equipos raciales, atención difencial, participación ciudadana, etc.).</t>
  </si>
  <si>
    <t>Realizar estadisticas de los tiempos de atención al ciudadano, porcentaje de abandono de la sala antes de ser atendidos, para la toma de decisiones.</t>
  </si>
  <si>
    <t>Disponer de mecanismo para atender a población con discapacidad visual en la página web.</t>
  </si>
  <si>
    <t>Verificar la visibilización de la ejecución del Plan anticorrupción y mapa de riesgos, según los cortes establecidos.</t>
  </si>
  <si>
    <t>Plan Anticorrupción y Atención al Ciudadano 2018 V2</t>
  </si>
  <si>
    <t>El mapa de riesgos consolidado se encuentra publicado en la página web en el link de transparencia.</t>
  </si>
  <si>
    <t>El mapa de riesgos consolidado se encuentra publicado en la página web de la Entidad.</t>
  </si>
  <si>
    <t>Realizada en el primer cuatrimestre</t>
  </si>
  <si>
    <t>Se realizó en el primer cuatrimestre.
Está publicado en la web en: http://www.supertransporte.gov.co/documentos/2018/Febrero/Planeacion_20/Caracterizacion_de_usuarios_2018.pdf</t>
  </si>
  <si>
    <t>Se realiza de manera pemanente revisión a la información publicada en el botón de transparencia para verificar que cumpla con la norma y que se mantenga actualizada</t>
  </si>
  <si>
    <t xml:space="preserve">Se incluye el Parámetro negación de información en VIGIA en el primer cuatrimestre, de acuerdo con la ley 1712 de 2014 Atrt 19 y el Decreto 103 de 2015, Título 4, Capítulos 2 al 4
</t>
  </si>
  <si>
    <t>Se elaboró el Informe de Rendición de Cuentas, de acuerdo a las instrucciones impartidas por el Ministerio de Transporte, enfocado en la gestión de los 100 días de nuevo gobierno. Se publicó el informe consolidado del sector transporte, donde se encuentra incluido el de Supertransporte.</t>
  </si>
  <si>
    <t>Foro Virtual Delegada de Concesiones
Tema: ¿Qué medidas se deberían adoptar para mejorar la movilidad en la vía Bogotá-Girardot y viceversa, en los puentes festivos y en temporada alta?
Fecha de realización: 25-28 de Septiembre.</t>
  </si>
  <si>
    <t>Chat Interactivo Delegada de Concesiones
Tema principal: Acciones a Implementar para atender la movilidad semana de receso estudiantil.
Día: 28 de Septiembre
Hora: 10 AM-12 PM</t>
  </si>
  <si>
    <t>Desde el 7 al 21 de noviembre se publicó banner con pregunta abierta "¿Tienes preguntas o quieres proponer un tema para dialogar en esta audiencia?" Las respuestas direccionaban directamente al correo rendiciondecuentas@mintransporte.gov.co. El Ministerio de Transporte, en cabeza del sector recopiló todas las inquietudes de los ciudadanos. Se dió respuestas a las inquietudes dirigidas a la Supertransporte, se cuenta con copia por correo electrónico de las mismas.</t>
  </si>
  <si>
    <t>Se publicó audiencia de rendición de cuentas en el enlace permanente de youtube: https://www.youtube.com/embed/FQhuUcK7_kU?rel=0</t>
  </si>
  <si>
    <t>El 7 de diciembre, de 8:30 a 12 m, se realizó audiencia pública presencial de rendición de cuentas del sector transporte, liderada por la Ministra de Transporte, la Dra. Ángela María Orozco. Con la participación de la Supertransporte. https://www.youtube.com/embed/FQhuUcK7_kU?rel=0</t>
  </si>
  <si>
    <t>Realizada en el segundo cuatrimestre</t>
  </si>
  <si>
    <t>Se cumplió en el segundo cuatrimestre</t>
  </si>
  <si>
    <t>Se realizó campaña a través de Urna de Cristal, por medio de esta se realizó encuesta, donde se le pide su opinión a los ciudadanos sobre temas específicos:
* ¿Qué te preocupa del transporte en tu región?
* ¿Te preocupa cómo se forman los conductores en Colombia?
* ¿Sabes quién se encarga de hacer y mantener los terminales de transporte?.
La campaña fue difundida a través de redes sociales, twitter y facebook.</t>
  </si>
  <si>
    <t>El día 20 de diciembre se efectuó actividad lúdica para evaluar la apropiación de los conceptos de Rendición de Cuentas en las áreas de la SPT.</t>
  </si>
  <si>
    <t>Se realiza el reporte de las actividades cumplidas con corte a 31 de diciembre de 2018</t>
  </si>
  <si>
    <t>Se actualizaron en la pagina web las preguntas frecuentes correspondientes a la Delegada de Concesiones</t>
  </si>
  <si>
    <t>De conformidad con la Declaración Universal de los Derechos Humanos, aprobada por el Consejo de las Naciones Unidas en 1948, complementada con el Pacto de Derechos Civiles y el Pacto de Derechos Económicos, Sociales y Culturales de 1966, y en defensa específica de los artículos 19 y 21 del preámbulo que consagran la libertad de opinión y expresión, y el derecho de participación directo o indirecto en el gobierno del país,  la Entidad procedió a participar conjuntamente con otras Entidades del sector público (ministerios y departamentos administrativos) en la actividad de racionalización, simplificación y mejora de los trámites ante Entidades gubernamentales y el ordenamiento jurídico.
La actividad consistió en la publicación de un link en la página web de la Entidad durante todo el mes de octubre del año 2018, a través del cual cualquier ciudadano podía ingresar y expresar su opinión respecto de las situaciones de inconformidad o mejora frente a los trámites y servicios brindados por la SPT, generando un especio que propendía por la defensa de la libertad de opinión, expresión y participación dentro de las decisiones de la SPT.
Una vez finalizó la participación ciudadana, en el mes de noviembre del presente año, se procedió con la consolidación de las expresiones ciudadanas, quedando ellas consignadas como oportunidades de mejora que la oficina de planeación acogerá para realizar las mejoras pertinentes a todos los trámites y servicios ofrecidos.</t>
  </si>
  <si>
    <t>Actividad realizada en el segundo cuatrimestre</t>
  </si>
  <si>
    <t xml:space="preserve">En las carteleras virtuales se realizaron varias publicaciones: video de posesión protocolaria de la nueva Superintendente. Video de monitoreo de noticias sobre el sector. Video tutorial para acceder a redes. Video especial de entidades del sector para prevención de accidentes. Se enviaron correos directos a los funcionarios para información sobre días especiales en la Entidad, campañas de seguridad, anuncios, etc.  </t>
  </si>
  <si>
    <t>Se realizaron cuatro boletines  que se enviaron a medios y fueron publicados: Renovación de la Supertransporte, Investigaciones a caso de accidente Buga-Yotoco, Plan navidad, y Denuncia ante Fiscalía</t>
  </si>
  <si>
    <t>Se realizó la presentación para la Supertransporte para la rendición de cuentas del Sector, se realizó video promocional de la Entidad. Socialización en redes sociales. Socialización en página web y se desarrolló campaña para socialización de informe de Rendición de Cuentas 2018. La actividad se realizó a través de:
* 3 Banner en página web.
* 3 Banner en intranet.
* Memes a través de redes sociales Twitter y Facebook.</t>
  </si>
  <si>
    <t>Con el apoyo del equipo de comunicaciones se realizó campaña de socialización de la Política de Administración del Riesgo V2, a todos los funcionarios y contratistas de la Entidad</t>
  </si>
  <si>
    <t>Se realizaron mesas de trabajo con los diferentes procesos, explicando la metodología y asesorando en la identificación de los riesgos de cada proceso. Se realizó la publicación de los mapas de riesgo de los procesos que surtieron la etapa de aprobación en la cadena de valor.</t>
  </si>
  <si>
    <t>La Oficina Asesora de Planeación solicitó a los responsables de los procesos realizar el seguimiento a los mapas de reisgos, a través del memorando: No 20184000158773 del 11 de septiembre de 2018.</t>
  </si>
  <si>
    <t>La Coordinación de Atención al Ciudadano presentó de manera mensual los siguientes informes de gestión:
-Informe de Gestión agosto Rad 20185700156183.
-Informe de Gestión sept rad 20185700171733.
-Informe de Gestión oct  rad 20185700185813.
-Informe de Gestión nov rad 20185700196373</t>
  </si>
  <si>
    <t>Se reportan a Secretaría General  estadísticas de  tiempos de atención y espera en el Centro de Atención al Ciudadano  del período  sept-dic-2018 así: tiempo total de permanencia  de un ciudadano en promedio: 25 minutos;tiempo de espera  promedio:11,18 minutos;tiempo promedio de atencion:14 minutos</t>
  </si>
  <si>
    <t>Funcionarios de Atención al Ciudadano asistieron durante el período  sept-dic 18   a capacitaciones  así:
-Negociación colectiva 9 nov 2018 -actualización en normas de transporte, octubre  -comunicación ontológica  octubre  y  MIPG  en diciembre 2018</t>
  </si>
  <si>
    <t>Actividad cumplida desde el primer cuatrimestre</t>
  </si>
  <si>
    <t>A la fecha se han actualizado todas las circulares y resoluciones generales en la pagina web de la entidad - Se actualizaron en la pagina web las preguntas frecuentes correspondientes a la Delegada de Concesiones e Infraestructura</t>
  </si>
  <si>
    <t>De acuerdo con la campaña Estado Simple - Colombia Ágil, se sometió a consideración de la Ciudadanía, los trámites y la normatividad con que cuenta la Entidad,  donde se recibieron 3 observaciones frente a los trámites, de las cuales dos corresponden a trámites implementados en el aplicativo SUIT, en la página web se publicó la respuesta y el informe correspondiente en el link de transparencia y acceso a la información pública, adicionalmente y tomando como base estas recomendaciones de los usuarios, se estableció un plan de trabajo que será implementado en el Plan Anticorrupción y de Atención al Ciudadano para la vigencia 2019.</t>
  </si>
  <si>
    <t>Brindar atención al Ciudadano de manera presencial</t>
  </si>
  <si>
    <t>En producción los módulos Vigía de IUIT, PQRs, Inmovilizaciones, registro de vigilados, operador portuario, SGIT.</t>
  </si>
  <si>
    <t>Actividad cumplida desde el primer cuatrimestre. El formulario de PQRS cuenta con el campo de Solicitud de Información.</t>
  </si>
  <si>
    <t>De acuerdo con la campaña Estado Simple - Colombia Ágil, se sometió a consideración de la Ciudadanía, los trámites y la normatividad con que cuenta la Entidad,  donde se recibieron 3 observaciones frente a los trámites y 3 observaciones frente a la normatividad de la Entidad. A estas inquietudes se dió respuesta en la página web y se publicó el informe correspondiente en el link de transparencia.
Adicionalmente En el sitio web se realiza la publicación de los siguientes documentos: 
Actualización de Normograma, 16 y 21 de noviembre de 2018
CARGUE DE OPERACIONES RECIPROCAS JULIO - AGOSTO - SEPTEIMBRE 2018, 30 de agosto de 2018.
Plan Anual de Adquisiciones 2018 Modificacion 24, 20 de noviembre de 2018
Informe Pormenorizado del estado de Control Interno II Cuatrimestre 2018 (11 de julio – 10 de noviembre, 13 de noviembre de 2018.
Manual politicas seguirdad Informática, 18 de octubre de 2018.
Seguimiento al cumplimiento de la Ley de Transparencia 1712 de 2014, 18 de octubre de 2018.
Cadena de valor, 22 de noviembre de 2011
Informes de gestión, 11 de noviembre.</t>
  </si>
  <si>
    <t>De acuerdo con los lineamientos de la nueva administración y la Renovación de la Entidad, esta actividad se está reevaluando con miras a mejorar la comunicación de la Supertrasnporte con sus vigilados.</t>
  </si>
  <si>
    <t>Se realiza la medición de los indicadores con corte a 31 de diciembre 2018 y se encuentran publicados en la página web. http://www.supertransporte.gov.co/index.php/informes-de-rendicion-de-cuentas/</t>
  </si>
  <si>
    <t>- Se realizaron ajustes al aplicativo consola TAUX.
- Se realiza la generación de encuestas de acuerdo a lo estipulado en las circulares No. 94 de 2016, No.61, 66 y 82 de 2017.</t>
  </si>
  <si>
    <t>Se realizaron labores de seguimiento  a las PQRS  y se hizo labor de empalme  de la Oficina de Atención al Ciudadano con el grupo SIS  para un posible manejo de la Entidad de las PQRS. Acto Nro 12 del 6-dic-2018.
Se realizaron  labores de seguimento  a las PQRS durante el trimestre.</t>
  </si>
  <si>
    <t>Para la atención de personas con discapacidad auditiva se cuenta con el SIEL - Sistema de Interpretación en Línea, que hace parte del Centro de Relevo del MINTIC, hasta la fecha no se han recibido personas con discapacidad auditiva en el CIAC, por tanto no ha sido necesario hacer uso de esta aplicación.</t>
  </si>
  <si>
    <t>En el último periodo de la vigencia 2018, se realizó el cambio del proveedor del Call center, por tanto, los informes de septiembre, octubre y de noviembre (periodo comprendido entre el 01  el 26 de noviembre) elaborados por la empresa BPM Consulting Ltda.,  fueron recibidos a satisfacción oportunamente y con la calidad exigida.Una vez se realizó el proceso de contratación correspondiente, quedó la empresa BPS Americas como proveedor de la atención telefónica para la Entidad, esta empresa realizó la entrega de los informes del periodo comprendido entre el 27 y el 30 de noviembre y diciembre de 2018.</t>
  </si>
  <si>
    <t>Se realizó la implementación de opciones de texto que permiten realizar el cambio de fondo y del tamaño de la letra, en la página web, para facilitar el acceso a personas con discapacidad visual.</t>
  </si>
  <si>
    <t xml:space="preserve">El Grupo de Talento Humano, solicita la actualización de la información del SIGEP, a todos los funcionarios de la Entidad, a través de comunicaciones masivas por medio de carteleras electrónicas, memorandos, correos electrónicos masivos y personalizados, indicando la información que debe ser actualizada en el aplicativo SIGEP, adicionalmente se realizan monitoreos mensuales a su cumplimiento. En cuanto a contratistas, la información cargada en el SIGEP, es verificada para firmar el contrato cuando ingresan y para autorizar el paz y salvo para finalizar el contrato, garantizando así que la información sea actualizada. </t>
  </si>
  <si>
    <t>Se elabora y publica informe final del Plan de Rendición de Cuentas en la página web de la entidad. http://www.supertransporte.gov.co/index.php/informes-de-rendicion-de-cuentas/</t>
  </si>
  <si>
    <t>Plan Anticorrupción y Atención al Ciudadano 20148 V2</t>
  </si>
  <si>
    <r>
      <t xml:space="preserve">Entidad: </t>
    </r>
    <r>
      <rPr>
        <sz val="12"/>
        <color indexed="8"/>
        <rFont val="Arial Narrow"/>
        <family val="2"/>
      </rPr>
      <t>Superintendencia de Puertos y Transporte</t>
    </r>
  </si>
  <si>
    <t>CONSOLIDADO PORCENTUAL POR COMPONENTE</t>
  </si>
  <si>
    <t>COMPONENTE</t>
  </si>
  <si>
    <t>Componente 1: 
Gestión del Riesgo de Corrupción  - Mapa de Riesgos de Corrupción</t>
  </si>
  <si>
    <t>Componente 2:
Racionalización de trámites</t>
  </si>
  <si>
    <t>Componente 3:
Rendición de Cuentas</t>
  </si>
  <si>
    <t>Componente 4:
Mecanismos para Mejorar la Atención al Ciudadano</t>
  </si>
  <si>
    <t>Componente 5:
Mecanismos para la Transparencia y Acceso a la Información</t>
  </si>
  <si>
    <t>Elaboró y Verificó: Martha C. Quijano B., Profesional Especializado OCI.</t>
  </si>
  <si>
    <t>Revisó: Alba Enidia Villamil Muñoz, Jefe Oficina de Control Interno</t>
  </si>
  <si>
    <t>% OCI corte a 31 DICIEMBRE 2018</t>
  </si>
  <si>
    <t>SEGUIMIENTO OCI 
31 DE DICIEMBRE  DE 2018</t>
  </si>
  <si>
    <r>
      <t xml:space="preserve">El SIS - Sistema Inteligente de la Supertransporte, cuenta con un grupo de profesionales, organizados por temática para facilitar la atención de:
</t>
    </r>
    <r>
      <rPr>
        <b/>
        <sz val="11"/>
        <rFont val="Arial Narrow"/>
        <family val="2"/>
      </rPr>
      <t>1.) IUITS:</t>
    </r>
    <r>
      <rPr>
        <sz val="11"/>
        <rFont val="Arial Narrow"/>
        <family val="2"/>
      </rPr>
      <t xml:space="preserve"> Desde el 02 enero al 31 de diciembre de 2018 se han recibido 16.276IUIT’s. De estos IUIT’s el 100% (16.276IUIT’s) han sido procesado
 2.) Gestión de Cobro: En el periodo comprendido entre enero y diciembre de 2018, en total, se generó un recaudo de $53.026.164.237.  Comprendido en Tasa de Vigilancia Contribución Especial, Multas y acuerdos de pago.
</t>
    </r>
    <r>
      <rPr>
        <b/>
        <sz val="11"/>
        <rFont val="Arial Narrow"/>
        <family val="2"/>
      </rPr>
      <t xml:space="preserve">3.) Inmovilizaciones: </t>
    </r>
    <r>
      <rPr>
        <sz val="11"/>
        <rFont val="Arial Narrow"/>
        <family val="2"/>
      </rPr>
      <t xml:space="preserve">• Desde el 2 de enero al 31 de diciembre, se recibieron 18.010 solicitudes: 9.714 aprobadas, 399 devueltas, 7.845 rechazadas y 52 traslados a delegadas.
</t>
    </r>
    <r>
      <rPr>
        <b/>
        <sz val="11"/>
        <rFont val="Arial Narrow"/>
        <family val="2"/>
      </rPr>
      <t xml:space="preserve">4.) PQRS: </t>
    </r>
    <r>
      <rPr>
        <sz val="11"/>
        <rFont val="Arial Narrow"/>
        <family val="2"/>
      </rPr>
      <t>• Desde el 2 de enero al 31 de diciembre, se cuenta con un stock inicial de 307 radicados y se recibieron 14.761 solicitudes a través del módulo de PQRS en el sistema Vigía. Los cuales corresponden a: peticiones 4.831, quejas 5.720 y 459 reclamos. Las demás PQR’s corresponden a otras clasificaciones: (Caducidades 241, comunicados 2, consultas 10, copias 5, denuncias 444, descargos 34, paz y salvo 8, peticiones entre autoridades 54, recursos 28, respuestas 114, revocatorias 28, solicitudes 2.781, felicitaciones 1 y prueba 1). De las PQR’s recibidas se asignaron 15.050, quedando pendientes 18.</t>
    </r>
  </si>
  <si>
    <t>SEGUIMIENTO OCI 
31 DE DICIEMBRE DE 2018</t>
  </si>
  <si>
    <t>El cambio de la página web se realizó en el primer cuatrimestre del año. Esta se ha seguido actualizando de acuerdo con las necesiadadeds de publicación de información de la Entidad y las modificaciones de imagen de acuerdo a las establecidas por el nuevo gobierno.</t>
  </si>
  <si>
    <t>Se observó que se cumplió en el segundo cuatrimestre,  remitieron dos correos masivos a los vigilados comunicando circulares 10 y 11 con decisiones normativas.</t>
  </si>
  <si>
    <t>Se elaboró el Informe de Rendición de Cuentas, de acuerdo a las instrucciones impartidas por el Ministerio de Transporte, enfocado en la gestión de los 100 días de nuevo gobierno. Se publicó el informe consolidado del sector transporte, donde se encuentra incluido el de Supertransporte. Fecha realización Rendición de Cuentas 07 de diciembre de 2018</t>
  </si>
  <si>
    <t>Se realizó en el segundo cuatrimestre 2018</t>
  </si>
  <si>
    <t>Se realizó en el primer cuatrimestre 2018</t>
  </si>
  <si>
    <t xml:space="preserve">Se realizó campaña a través de Urna de Cristal, la cual  fue difundida a través de redes sociales, twitter y facebook. 
La actividad consistió en la publicación de una encuesta con temas específicos de la región,  cómo se forman los conductores en Colombia, quién se encarga de hacer y manterner los terminales de transporte? </t>
  </si>
  <si>
    <t>La Oficina de Planeación, registra que se realiza el reporte de las actividades cumplidas con corte a 31 de diciembre de 2018</t>
  </si>
  <si>
    <t xml:space="preserve">Se observó en  el  link http://www.supertransporte.gov.co/index.php/informes-de-rendicion-de-cuentas/,  suministrado por la Oficina de planeación la publicación del informe de Rendición de Cuentas  elabora y publica informe final del Plan de Rendición de Cuentas en la página web de la entidad. </t>
  </si>
  <si>
    <t>La Coordinación de Atención al Ciudadano presentó de manera mensual los siguientes informes de gestión:
-Informe de Gestión agosto Rad 20185700156183.
-Informe de Gestión sept rad 20185700171733.
-Informe de Gestión oct  rad 20185700185813.
-Informe de Gestión nov rad 20185700196373
-Informe de Gestión dici rad 20195700002663</t>
  </si>
  <si>
    <t>La oficina de Planeación  presenta como evidena cuatro fotos de la construcción de la rampa en el CIAC para facilitar el acceso a la población con discapacidad motora.</t>
  </si>
  <si>
    <t>Se observó la inclusión del parámetro de negación.</t>
  </si>
  <si>
    <t xml:space="preserve">En los siguientes memorandos se observó que el Grupo de Atención al Ciudadno elaboró informes mensuales de atención presencial al ciudadano:
SEPTIEMBRE - Rad 20185700171733 del 05 octubre de 2018 
OCTUBRE - Rad 20185700185813 del   02 noviembre de 2018 
NOVIEMBRE - Rad 20185700196373 del   04 diciembre de 2018 
DICIEMBRE - Rad 20195700002663  del   enero de 2019 </t>
  </si>
  <si>
    <t>Actividad realizada en el primer cuatrimestre
Se observó en el link http://www.supertransporte.gov.co/documentos/2018/Febrero/Planeacion_20/Caracterizacion_de_usuarios_2018.pdf, la publicación de Caracterización de Usuarios Superintendencia de Puertos y Transporte, vigencia 2018.</t>
  </si>
  <si>
    <r>
      <t xml:space="preserve">De acuerdo con el reporte del PEI, Se encuentra que las delegadas en promedio cuentan con un tiempo de respuesta a las PQR asi:
</t>
    </r>
    <r>
      <rPr>
        <u/>
        <sz val="11"/>
        <rFont val="Arial Narrow"/>
        <family val="2"/>
      </rPr>
      <t>Puertos</t>
    </r>
    <r>
      <rPr>
        <sz val="11"/>
        <rFont val="Arial Narrow"/>
        <family val="2"/>
      </rPr>
      <t xml:space="preserve">:  </t>
    </r>
    <r>
      <rPr>
        <u/>
        <sz val="11"/>
        <rFont val="Arial Narrow"/>
        <family val="2"/>
      </rPr>
      <t xml:space="preserve">
</t>
    </r>
    <r>
      <rPr>
        <sz val="11"/>
        <rFont val="Arial Narrow"/>
        <family val="2"/>
      </rPr>
      <t xml:space="preserve">Entre el mes de septiembre y diciembre de 2018, el tiempo promedio de atención de PQRS se encuentra en 13 dias, cumpliendo la meta en un 100%  .   </t>
    </r>
    <r>
      <rPr>
        <u/>
        <sz val="11"/>
        <rFont val="Arial Narrow"/>
        <family val="2"/>
      </rPr>
      <t xml:space="preserve">                                
Concesiones:
</t>
    </r>
    <r>
      <rPr>
        <sz val="11"/>
        <rFont val="Arial Narrow"/>
        <family val="2"/>
      </rPr>
      <t>Entre el mes de septiembre y diciembre de 2018, el tiempo promedio de atención de PQRS se encuentra en 12 dias, cumpliendo la meta en un 67%</t>
    </r>
    <r>
      <rPr>
        <u/>
        <sz val="11"/>
        <rFont val="Arial Narrow"/>
        <family val="2"/>
      </rPr>
      <t xml:space="preserve">
 Tránsito:</t>
    </r>
    <r>
      <rPr>
        <sz val="11"/>
        <rFont val="Arial Narrow"/>
        <family val="2"/>
      </rPr>
      <t xml:space="preserve">   </t>
    </r>
    <r>
      <rPr>
        <b/>
        <sz val="11"/>
        <rFont val="Arial Narrow"/>
        <family val="2"/>
      </rPr>
      <t xml:space="preserve">
</t>
    </r>
    <r>
      <rPr>
        <sz val="11"/>
        <rFont val="Arial Narrow"/>
        <family val="2"/>
      </rPr>
      <t xml:space="preserve">Entre el mes de septiembre y diciembre de 2018, el tiempo promedio de atención de PQRS se encuentra en 35 dias, cumpliendo la meta en un 100%   </t>
    </r>
    <r>
      <rPr>
        <b/>
        <u/>
        <sz val="11"/>
        <rFont val="Arial Narrow"/>
        <family val="2"/>
      </rPr>
      <t/>
    </r>
  </si>
  <si>
    <t xml:space="preserve">Se observó en acta No.12  de fecha 06 de  diciembre de 2018,   realizadas entre el Grupo de Atención al Ciudadano y SIS  seguimiento de actividades de apoyo de SIS al Grupo Atención al Ciudadano.
</t>
  </si>
  <si>
    <t>El Grupo de atención al Ciudadano reporte a la secretaria General información estadística en archivo denominado "TiempoServic2018" suministrando estádistica de tiempos de atención y tiempos de espera en el GAC de enero a diciembre de 2018, así: tiempo promedio de espera en sala 12 minutos; 
tiempo de atención 13 minutos; 
tiempo  total de permanencia  25 min, correspondiente al período enero-diciembre 2018. los anteriores promedios son tomados de los reprtes deñ aplicativo SIGTURNO</t>
  </si>
  <si>
    <t xml:space="preserve">% de avance </t>
  </si>
  <si>
    <t>Se observó en memorando 20184000158773 del 11 de septiembre de 2018, remitido por la Oficina Asesora de Planeación a las diferentes dependencias  para realizar, entre otros monitoreo a los riesgos.</t>
  </si>
  <si>
    <t>Se realizó por parte de la OCI la verificación y seguimiento al Plan Anticorrupción y de Atención al Ciudadano con corte a 31 de diciembre de 2018, el cual se podrá consultar el el link: http://www.supertransporte.gov.co/index.php/plan-anticorrupcion-y-atencion-al-ciudadano/</t>
  </si>
  <si>
    <r>
      <t xml:space="preserve">Se observó, la actualización y socialización de la política de administración de riesgo v2 publicada en intranet / proceso Administración del Riesgo Organizacional / política de operación, de 25 de julio 2018, de acuerdo con los lineamientos de la Guía de Administración del Riesgos del Departamento de la Función Pública V3, de diciembre 2014 y la Guía para Gestión del Riesgos de Corrupción de la Secretaría de Transparencia. 
</t>
    </r>
    <r>
      <rPr>
        <b/>
        <sz val="11"/>
        <rFont val="Arial Narrow"/>
        <family val="2"/>
      </rPr>
      <t>Recomendaciones:</t>
    </r>
    <r>
      <rPr>
        <sz val="11"/>
        <rFont val="Arial Narrow"/>
        <family val="2"/>
      </rPr>
      <t xml:space="preserve">
Asegurar la apropiación de la  política de administración de riesgo a los servidores públicos y contratistas de cada proceso dejando las respectivas evidencias.
Revisar y ajustar la política de administración del riesgo v2, de julio 2018  considerando la Guía para la Administración de los Riesgos de Gestión, Corrupción y Seguridad Digital y el Diseño de Controles en Entidades Públicas, de octubre de 2018.</t>
    </r>
  </si>
  <si>
    <r>
      <t xml:space="preserve">El mapa de riesgos de la entidad está publicado en la página web de la entidad en link http://www.supertransporte.gov.co/index.php/transparencia-y-acceso-a-la-informacion-publica/ archivo MAPA_DE_RIESGOS_CONSOLIDADO_V.xls
</t>
    </r>
    <r>
      <rPr>
        <b/>
        <sz val="11"/>
        <rFont val="Arial Narrow"/>
        <family val="2"/>
      </rPr>
      <t xml:space="preserve">Recomendación:
</t>
    </r>
    <r>
      <rPr>
        <sz val="11"/>
        <rFont val="Arial Narrow"/>
        <family val="2"/>
      </rPr>
      <t>Revisar  la pertinencia de actualizar el mapa de riesgo de corrupción tomando como referente la Guía para la Administración de los Riesgos de Gestión, Corrupción y Seguridad Digital y el Diseño de Controles en Entidades Públicas, de octubre de 2018.</t>
    </r>
  </si>
  <si>
    <r>
      <t xml:space="preserve">El mapa de riesgos de la entidad esta publicada en la página web de la entidad en el link: http://www.supertransporte.gov.co/index.php/transparencia-y-acceso-a-la-informacion-publica/ archivo MAPA_DE_RIESGOS_CONSOLIDADO_V.xls
</t>
    </r>
    <r>
      <rPr>
        <b/>
        <sz val="11"/>
        <color rgb="FF7030A0"/>
        <rFont val="Arial Narrow"/>
        <family val="2"/>
      </rPr>
      <t/>
    </r>
  </si>
  <si>
    <r>
      <t>Se observó que realizaron campaña de socialización a través de comunicaciones dirigida a servidores públicos y contratistas.</t>
    </r>
    <r>
      <rPr>
        <b/>
        <sz val="11"/>
        <color rgb="FF7030A0"/>
        <rFont val="Arial Narrow"/>
        <family val="2"/>
      </rPr>
      <t/>
    </r>
  </si>
  <si>
    <t xml:space="preserve">1.) IUITS: Se observó en el informe presentado por SIS que a 31 de diciembre de 2018, recibieron y procesaron 16,276 IUITs los cuales fueron digitados y digitalizados en el sistema Vigia.
2,) Gestión de Cobro: En el informe de SIS, se observó el consolidado de la gestión de cobro por un valor total de $53.026.164.267, por concepto de Tasa, Multas, Acuerdos y Contribución.
3.) Inmovilizaciones: En el informe de SIS, Se observó estadística de cantidades recibidas, tramitadas y las rechazadas  de acuerdo al motivo.
4.) PQRS: Se observó en el informe SIS que el tiempo promedio de entrega PQR’s es de 1,36 días, se registra cantidad de documentos recibidos por tipo  de PQRS.
En el informe presentado por la oficina asesora de planeación no se evidenció tiempos de respuesta.  
</t>
  </si>
  <si>
    <r>
      <t xml:space="preserve">Se evidenció en el sistema VIGIA Los módulos de IUITs, PQRs, INMOVILIZACIÓNES se encuentran en producción.  El módulo de Gestión de Cobro a 31 de diciembre no está en funcionamiento según información del Grupo de Cobro Coactivo.
</t>
    </r>
    <r>
      <rPr>
        <b/>
        <sz val="10"/>
        <rFont val="Arial Narrow"/>
        <family val="2"/>
      </rPr>
      <t xml:space="preserve">Recomendación OCI: </t>
    </r>
    <r>
      <rPr>
        <sz val="10"/>
        <rFont val="Arial Narrow"/>
        <family val="2"/>
      </rPr>
      <t xml:space="preserve">
Asegurar la puesta en producción del módulo de Gestión de Cobro e implementar las acciones que permitan subsanar la situación evidenciada.</t>
    </r>
  </si>
  <si>
    <t>Según información suministrada por la Oficina de Planeación, se observó en la página web el cambio de la parte visual y organización de contenido facilitando la nevegación por el portal a los vigilados y ciudadanos en general.
Se observó en el ingreso dispositivo móvil y permitió el acceso a las diferentes páginas de la entidad, comprobando la  adactabilidad de dispositivos móviles, 
Según correo electrónico remitido por el Grupo TIC, se observó que las Delegadas actualizaron en la vigecia 2018 las preguntas frecuentes.</t>
  </si>
  <si>
    <t>Se verificó la información de comunicaciones internas  informando las principales actividades desarrolladas por la Entidad a nivel misional, normativo y administrativo (correos  directos, comunicaciones boletines)</t>
  </si>
  <si>
    <r>
      <t xml:space="preserve">Se observó la remisión de correos y push mails.  No obstante la OAP informó que revaluarán la actividad teniendo en cuenta los lineamientos de la nueva administación. 
</t>
    </r>
    <r>
      <rPr>
        <b/>
        <sz val="11"/>
        <color rgb="FF7030A0"/>
        <rFont val="Arial Narrow"/>
        <family val="2"/>
      </rPr>
      <t/>
    </r>
  </si>
  <si>
    <t>Se observó en correo electrónico del grupo TIC que las Delegadas actualizaron las preguntas frecuentes de  en la vigencia 2018</t>
  </si>
  <si>
    <r>
      <t xml:space="preserve">Se evidenció la publicación de  las circulares y resoluciones de carácter general. Se observó en correo electrónico del grupo TIC que las Delegadas actualizaron las preguntas frecuentes de  en la vigencia 2018
</t>
    </r>
    <r>
      <rPr>
        <b/>
        <sz val="11"/>
        <color rgb="FF7030A0"/>
        <rFont val="Arial Narrow"/>
        <family val="2"/>
      </rPr>
      <t/>
    </r>
  </si>
  <si>
    <r>
      <t xml:space="preserve">En la módulo de PQR´s, pestaña Tipo de Solicitud se observó habilitado el registro Solicitud de Información. 
</t>
    </r>
    <r>
      <rPr>
        <b/>
        <sz val="11"/>
        <color rgb="FF7030A0"/>
        <rFont val="Arial Narrow"/>
        <family val="2"/>
      </rPr>
      <t/>
    </r>
  </si>
  <si>
    <t>Se observó que el Plan de Trabajo presentó un avance de implementación  del 67%, porcentaje que corresponde al 100% de las actividades planteadas para la vigencia de acuerdo a la matriz de autodiagnóstico emitida por el MINTIC en el marco del Manual de Gobierno Digital, generado al finalizar la vigencia del 2018</t>
  </si>
  <si>
    <t>Continúa la implementación del Modelo de Seguridad y Privacidad de la información de acuerdo a los lineamientos del MINTIC, se encuentra un avance en la implementación  del 67%, porcentaje que corresponde al 100% de las actividades planteadas para la vigencia de acuerdo a la matriz de autodiagnóstico emitida por el MINTIC en el marco del Manual de Gobierno Digital, generado al finalizar la vigencia del 2018</t>
  </si>
  <si>
    <r>
      <t xml:space="preserve">Se verificó en la página web de la Supertransporte en el botón de  Transparencia y Acceso a la Información Pública, Año 2018, link: http://www.supertransporte.gov.co/index.php/transparencia-y-acceso-a-la-informacion-publica/
</t>
    </r>
    <r>
      <rPr>
        <b/>
        <sz val="11"/>
        <color rgb="FF7030A0"/>
        <rFont val="Arial Narrow"/>
        <family val="2"/>
      </rPr>
      <t/>
    </r>
  </si>
  <si>
    <t>Se observó que  para la Estrategia de Gobierno Digital  se cuenta con un avance del 92% con corte a 31 de diciembre de 2018 en la implementación de los criterios que corresponde al 100% de las actividades planeadas por la Entidad en el marco del Manual de Gobierno en Línea y los ajustes planteados en el nuevo manual de Gobierno Digital.</t>
  </si>
  <si>
    <t>Se observó que para la atención de población con discapacidad auditiva en el CIAC en caso de requerir descargan el software Servicio de interpretación en línea - SIEL suministrado por el Centro de Relevo en el siguiente link: http://www.centroderelevo.gov.co/632/w3-propertyvalue-15254.html</t>
  </si>
  <si>
    <t>Se observó en la página web de la Supertransporte icono para facilitar la accesibilidad a la información publicada en la página inicial  para facilitar el acceso a la población en condición de discapacidad visual.</t>
  </si>
  <si>
    <t>De acuerdo con el  PEI de la Entidad, se encuentra que la implementación del Plan de trabajo para la Estrategia de Gobierno Digital  cuenta con un avance del 92% con corte a 31 de diciembre de 2018, corresponde al 100% de las actividades planeadas por la Entidad en el marco del Manual de Gobierno en Línea y los ajustes planteados en el nuevo manual de Gobierno Digital.</t>
  </si>
  <si>
    <t xml:space="preserve">La OCI observó en el link: http://www.funcionpublica.gov.co/web/SUIT, la publicación  en el Sistema Único de Información de Trámites - SUIT de la información de los trámites de inscripción y regIstro de operador portuario, orden entra vehículos inmovilizados y paz y salvos de tasa de vigilancia y contribución. 
</t>
  </si>
  <si>
    <t xml:space="preserve">Según evidencia aportada por el Grupo de Talento Humano, con corte 31 de diciembre, informan que se encuentran publicadas las hojas de vida de los funcionarios, no obstante la OCI hizo solicitud de la información del último trimestre para realizar la respectiva verificación.
</t>
  </si>
  <si>
    <t xml:space="preserve">Según información suministrada por la Oficina de Planeación registra que se realizaron memes  por redes sociales dando a conocer la publicación del informe,  envío de los  correos y  banner para dar a conocer a los vigilados y a los funcionarios el informe. 
</t>
  </si>
  <si>
    <t>Según la información suministrada por la Oficina de Planeación, se realizó ajuste al aplicativo consola TAUX.  Se realizó la generación de encuestas de acuerdo a lo estipulado en las ciruculares: 
No.94 de 2016 con asunto: BUENAS PRACTICAS EMPRESARIALES PARA LA COMPETITIVIDAD. 
No.61 de 2017 DIVULGACIÓN INDICADORES DE COMPETITIVIDAD TERMINALES DE TRANSPORTE TERRESTRE AUTOMOTOR DE PASAJEROS POR CARRETERA – EVALUACIÓN SERVICIO DE LA INFRAESTRUCTURA. 
No.66 de 2017 IMPLEMENTACIÓN INDICADORES DE SEGURIDAD, COMPETITIVIDAD EMPRESARIAL Y MODELOS DE BUENAS PRÁCTICAS.
y 82 de 2017.IMPLEMENTACIÓN MODELOS DE BUENAS PRÁCTICAS EMPRESARIALES E INDICADORES DE COMPETITIVIDAD Y SEGURIDAD.</t>
  </si>
  <si>
    <t>Coordinación Grupo  de Tecnología de la Información y Comunicaciones</t>
  </si>
  <si>
    <r>
      <t xml:space="preserve">Se observó  la información de atención telefónica al ciudadano y vigilados por parte de la s firmas BPM Consulting  y Américan BPS  hasta el mes de diciembre de 2018, con reporte de información de atención telefónica  en la línea 767, línea 018000915615,  en los temas de PQRS, consultas de inmovilizaciones, módulo vigia.
</t>
    </r>
    <r>
      <rPr>
        <b/>
        <sz val="11"/>
        <color rgb="FF7030A0"/>
        <rFont val="Arial Narrow"/>
        <family val="2"/>
      </rPr>
      <t/>
    </r>
  </si>
  <si>
    <r>
      <t xml:space="preserve">Se observó  informes presentados a la Secretaría General por el Coordinador de Atención al Ciudadano de los meses de septiembte, octubre, noviembre y diciembre de 2018.
</t>
    </r>
    <r>
      <rPr>
        <b/>
        <sz val="11"/>
        <color rgb="FF7030A0"/>
        <rFont val="Arial Narrow"/>
        <family val="2"/>
      </rPr>
      <t/>
    </r>
  </si>
  <si>
    <t xml:space="preserve">Se observó en pantallazo tomado de la página web que el formo virtual  se realizó 25-28 de septiembre de 2018,  Tema: ¿Qué medidas se deberían adoptar para mejorar la movilidad en la vía Bogotá-Girardot y viceversa, en los puentes festivos y en temporada alta.  se puede verificar en el  link:
www.supertransporte.gov.co/foro
</t>
  </si>
  <si>
    <t xml:space="preserve">Se observó en pantallazo suministrado por la  OAP el  Chat Interactivo Delegada de Concesiones
Tema principal: Acciones a Implementar para atender la movilidad semana de receso estudiantil.
Día: 28 de Septiembre
Hora: 10 AM-12 PM,  se pueden verificar en el  link: www.supertransporte.gov.co/foro
</t>
  </si>
  <si>
    <t>Se evidenció la publicación de   proyectos normativos de interés publicados según requerimiento de las dependencias.</t>
  </si>
  <si>
    <t>Según la información suministrada por la Oficina de Planeación,  asistió a reuniones el superintendente de Puertos y  Transporte y sus tres  Delegados a  tres congresos, dos lanzamientos, una participación  a audiencia pública y una mesa regional de transporte.</t>
  </si>
  <si>
    <t>Según la información suministrada por la Oficina de Planeación, se realizaron reuniones con la ciudadanía, vigilados y organizaciones cívicas, así:
Delegada de Tránsito: 36 reuniones
Delegada de Puertos:  21  reuniones
Delegada de Concesiones: 37 reuniones.</t>
  </si>
  <si>
    <t>Desde el 7 al 21 de noviembre se publicó  en la página web banner con pregunta abierta "¿Tienes preguntas o quieres proponer un tema para dialogar en esta audiencia?" Las respuestas direccionaban directamente al correo rendiciondecuentas@mintransporte.gov.co. El Ministerio de Transporte, en cabeza del sector recopiló  las inquietudes de los ciudadanos. Se dió respuestas a las inquietudes dirigidas a la Supertransporte</t>
  </si>
  <si>
    <t>Se realizó una campaña denominada #SuperViajeros para la tempodada de vacaciones en la cual participan dos personajes llamados Prudencia Segura   y Armando Viajes, con recomendaciones para la temporada. Donde se han recibido buenos comentarios de los Ciudadanos</t>
  </si>
  <si>
    <t>Se observó que realizaron  campañas denominadas #SuperViajeros para la tempodada de vacaciones en la cual participan dos personajes llamados Prudencia Segura   y   Armando Viajes, con recomendaciones para la temporada.</t>
  </si>
  <si>
    <t>Fue cumplida con corte a agosto 31 de 2018</t>
  </si>
  <si>
    <t>Se observó que  publicaron  audiencia de rendición de cuentas en el enlace permanente de youtube: https://www.youtube.com/embed/FQhuUcK7_kU?rel=0</t>
  </si>
  <si>
    <t>Se observó que fué realizada la audiencia pública el 7 de diciembre, a partir de  las 8:30 a 12 m. https://www.youtube.com/embed/FQhuUcK7_kU?rel=0</t>
  </si>
  <si>
    <r>
      <t xml:space="preserve">La actividad consistió en la publicación de un link en la página web de la Entidad durante todo el mes de octubre del año 2018, a través del cual cualquier ciudadano podía ingresar y expresar su opinión respecto de las situaciones de inconformidad o mejora frente a los trámites y servicios brindados por la SPT, generando un especio que propendía por la defensa de la libertad de opinión, expresión y participación dentro de las decisiones de la SPT. posteriormente se procedió con la consolidación de las expresiones ciudadanas, quedando ellas consignadas como oportunidades de mejora que la Oficina de Planeación acogerá para realizar las mejoras pertinentes a todos los trámites y servicios ofrecidos.
</t>
    </r>
    <r>
      <rPr>
        <b/>
        <sz val="11"/>
        <color rgb="FF7030A0"/>
        <rFont val="Arial Narrow"/>
        <family val="2"/>
      </rPr>
      <t/>
    </r>
  </si>
  <si>
    <r>
      <t xml:space="preserve">
Se observó la medición de los indicadores con corte a 31 de diciembre 2018 y se encuentran publicados en la página web. http://www.supertransporte.gov.co/index.php/informes-de-rendicion-de-cuentas/
</t>
    </r>
    <r>
      <rPr>
        <b/>
        <sz val="11"/>
        <color rgb="FF7030A0"/>
        <rFont val="Arial Narrow"/>
        <family val="2"/>
      </rPr>
      <t/>
    </r>
  </si>
  <si>
    <r>
      <t xml:space="preserve">La información que reportan las dependencia para publicación en página web, se realiza de manera inmediata en que solicitan la publicación, se realizó muestra aleatoria de la información reportada por la Oficina de Planeación y se encontró publicada.
</t>
    </r>
    <r>
      <rPr>
        <b/>
        <sz val="11"/>
        <rFont val="Arial Narrow"/>
        <family val="2"/>
      </rPr>
      <t xml:space="preserve">
</t>
    </r>
  </si>
  <si>
    <r>
      <t>Se publicaron cuatro boletines de prensa por el área de comunicaciones.</t>
    </r>
    <r>
      <rPr>
        <b/>
        <sz val="11"/>
        <rFont val="Arial Narrow"/>
        <family val="2"/>
      </rPr>
      <t xml:space="preserve">
</t>
    </r>
  </si>
  <si>
    <t>Se observó  la medición del indicador  de satisfacción de Atención al Ciudadano del cuarto trimestre.</t>
  </si>
  <si>
    <r>
      <t xml:space="preserve">Se observó  la información de atención telefónica al ciudadano y vigilados por parte de la s firmas BPM Consulting  y Américan BPS  hasta el mes de diciembre de 2018, con reporte de información de atención telefónica  en la línea 767, línea 018000915615,  en los temas de PQRS, consultas de inmovilizaciones, módulo vigia.
</t>
    </r>
    <r>
      <rPr>
        <b/>
        <sz val="11"/>
        <color rgb="FF7030A0"/>
        <rFont val="Arial Narrow"/>
        <family val="2"/>
      </rPr>
      <t/>
    </r>
  </si>
  <si>
    <r>
      <t>Se observó en el Grupo de Talento Humano que han asistido funcionarios del Grupo de Atención al Ciudadano a las capacitaciones MIPG, Talleres de servicio al ciudadano y construcción de paz, onferencia: El servicio al ciudadano como eje de transformación del Estado.</t>
    </r>
    <r>
      <rPr>
        <b/>
        <sz val="11"/>
        <color rgb="FFFF0000"/>
        <rFont val="Arial Narrow"/>
        <family val="2"/>
      </rPr>
      <t/>
    </r>
  </si>
  <si>
    <r>
      <t xml:space="preserve">La Oficina Asesora de Planeación informó que el mapa de Riesgos se actualizó, el normograma fecha de actualización noviembre 2018, no obstante no actualizó la totalidd de las normas vigentes teniendo en cuenta la piramide normativa y  se verificó por parte de la OCI en la cadena de valor la úlltima actualización del proceso  es del 19 de febrero de 2016; sin embargo el proceso de atención al ciudadano no se aseguró a 31 de diciembre de 2018.  
No obstante la  OCI en  informe semestral sobre la atención de quejas, sugerencias y ceclamos PQRS del primer semestre de 2018, recomendó </t>
    </r>
    <r>
      <rPr>
        <i/>
        <sz val="11"/>
        <rFont val="Arial Narrow"/>
        <family val="2"/>
      </rPr>
      <t xml:space="preserve">"Implementar las acciones establecidas en el plan de mejoramiento suscrito para documentar el proceso en la cadena de valor máxime cuando esta hace parte del objetivo estratégico institucional "Fortalecer los procesos de la cadea de valor" y la línea de acción: "implementar el mapa de ruta de Arquitectura empresarial". Y lo establecido en el Modelo de Planeación y Gestión - Dimensión tercera - Gestión con Valores por Resultados - Política de Fortalecimiento organizacional y simplificación de procesos - Cadena de Valor y la función administrativa.", </t>
    </r>
    <r>
      <rPr>
        <sz val="11"/>
        <rFont val="Arial Narrow"/>
        <family val="2"/>
      </rPr>
      <t>radicado No.20182000138173 del 10 agosto de 2018.</t>
    </r>
  </si>
  <si>
    <t xml:space="preserve">
Actividad cumplida en el segundo cuatrimestre 2018.  Se observó en la página web la publicación de la Política de Tratamiento de Datos Personales, con fecha de actualización: 23 de mayo de 2018. http://www.supertransporte.gov.co/documentos/2018/Mayo/Planeacion_23/POLITICA_DE_TRATAMIENTO_DE_DATOS_PERSONALES_SPT.pdf</t>
  </si>
  <si>
    <t>Con la información reportada por la Oficina de Planeación y lo registrado en el PEI, se observó que las delegadas en promedio cuentan con un tiempo de respuesta a las PQR asi:                                     
Concesiones: (compromiso 8 días)
Entre el mes de septiembre y diciembre de 2018, el tiempo promedio de atención de PQRS se encuentra en 12 dias, cumpliendo la meta en un 67%
Tránsito:    (compromiso 35 días)
Entre el mes de septiembre y diciembre de 2018, el tiempo promedio de atención de PQRS se encuentra en 35 dias, cumpliendo la meta en un 100%
Puertos:   (compromiso 14 días)
Entre el mes de septiembre y diciembre de 2018, el tiempo promedio de atención de PQRS se encuentra en 13 dias, cumpliendo la meta en un 100% 
Recomendación OCI:
Fortalecer los procesos de la cadena de valor realizar acciones de mejora encaminadas a brindar respuesta dentro de los términos legales, establecidos para dar respuesta de fondo a las PQRS - Delegadas.</t>
  </si>
  <si>
    <r>
      <t>Actividad realizada en el segundo cuatrimestre
Se verificó en la página web  documento titulado "CARTA DE DERECHOS, DEBERES Y TRATO DIGNO PARA LOS USUARIOS"  denominado "</t>
    </r>
    <r>
      <rPr>
        <i/>
        <sz val="11"/>
        <rFont val="Arial Narrow"/>
        <family val="2"/>
      </rPr>
      <t>COMO USUARIO DE LA SUPERINTENDENCIA DE
PUERTOS Y TRANSPORTE USTED TIENE DERECHO A</t>
    </r>
    <r>
      <rPr>
        <sz val="11"/>
        <rFont val="Arial Narrow"/>
        <family val="2"/>
      </rPr>
      <t>:"</t>
    </r>
  </si>
  <si>
    <t>SEGUIMIENTO
OCI 31 DICIEMBRE 2018</t>
  </si>
  <si>
    <t xml:space="preserve">SEGUIMIENTO
OCI 31 DICIEMBRE 2018
</t>
  </si>
  <si>
    <t>SEGUIMIENTO
OCI 31DICIEDMBRE 2018</t>
  </si>
  <si>
    <t>La OAP consolidó el mapa de riesgos con corte a 31 de diciembre de 2018</t>
  </si>
  <si>
    <t>Fecha de Publicación: 15 enero 2019</t>
  </si>
  <si>
    <t>La Superintendente y sus Delegados asistieron durante el último periodo del año a los siguientes eventos:
* II Congreso Nacional de Taxis: 25 de Octubre de 2018
* Reunión con Colfecar: 30 de octubre de 2018
* XII Congreso Nacional de Centros de Diagnóstico Automotor realizado en la ciudad de Cartagena: 1 y 2 de Noviembre
* 15 Congreso Nacional de Infraestructura en cartagena: 21, 22 y 23 de Noviembre de 2018
* Lanzamiento de la Estrategia frente a la Legalidad y la Siniestralidad: 3 de diciembre.
* Mesa Regional de Transporte en Medellin: 3 de diciembre de 2018
* Participación en la Audiencia Pública de la Comisión Sexta, sobre elconsumidor de servicios aéreos a nivel nacional: 6 de diciembre de 2018
* Lanzamiento de SITRA: 28 de diciembre de 2018</t>
  </si>
  <si>
    <r>
      <t>En el periodo Septiembre - diciembre se han realizado las siguientes publicaciones en la página web en la sección de Transparencia y Acceso a la información Pública: Planeación: Actualización del Normograma de la entidad, Seguimiento Indicadores PEI Trimestre III,  Seguimiento al Plan de Acción Institucional - PAI trimestre III. Actualización de la Cadena de valor de la entidad. Oficina Asesora Jurídica: Publicación de resoluciones Generales, Resolución 44285 de 2018 "</t>
    </r>
    <r>
      <rPr>
        <i/>
        <sz val="10"/>
        <rFont val="Arial Narrow"/>
        <family val="2"/>
      </rPr>
      <t>Por la cual se suspenden términos en los trámites administrativos que adelanta la Superintendencia de Puertos y Transporte</t>
    </r>
    <r>
      <rPr>
        <sz val="10"/>
        <rFont val="Arial Narrow"/>
        <family val="2"/>
      </rPr>
      <t>" y  Resolución  44033 de 2018 "</t>
    </r>
    <r>
      <rPr>
        <i/>
        <sz val="10"/>
        <rFont val="Arial Narrow"/>
        <family val="2"/>
      </rPr>
      <t>Por la cual se delega una función en el Jefe de la Oficina Asesora Jurídica de la Superintendencia de Puertos y Transporte</t>
    </r>
    <r>
      <rPr>
        <sz val="10"/>
        <rFont val="Arial Narrow"/>
        <family val="2"/>
      </rPr>
      <t>", Circulares No.42 a la 50. Grupo TIC:  Actualización de la Política de Seguridad y Privacidad de la Información, publicación de datos abiertos y sello de excelencia obtenido. Publicación de Banner la Política de Gobierno Digital .Presupuesto: Publicación de ejecución presupuestal desagregada para el periodo. Control Interno:Informe de Seguimiento Plan Anticorrupción Agosto 2018,  Informe Pormenorizado del estado de Control Interno II Cuatrimestre 2018 (11 de julio – 10 de noviembre).</t>
    </r>
  </si>
  <si>
    <r>
      <t xml:space="preserve">De acuerdo con el PEI de la entidad las Superintendencias Delegadas, entre septiembre y diciembre de 2018 han realizado las siguientes mesas de trabajo:  
</t>
    </r>
    <r>
      <rPr>
        <u/>
        <sz val="9"/>
        <rFont val="Arial Narrow"/>
        <family val="2"/>
      </rPr>
      <t>Delegada de Puertos</t>
    </r>
    <r>
      <rPr>
        <sz val="9"/>
        <rFont val="Arial Narrow"/>
        <family val="2"/>
      </rPr>
      <t xml:space="preserve">: Se desarrollaron cerca de 21 mesas de trabajo, entre las que se destacan, Mesas de facilitación del comercio exterior,  Audiencia Publica Modificacion Contractual Sociedad Cocoliso Alcatraz S.A, Participacion en la Sexta Reunión de Expertos Gubernamentales en Estadisticas de Transporte Acuático de la  Comunidad Andina de Naciones, Regulación del Cabotaje Maritimo en Buenaventura, entre otras.
</t>
    </r>
    <r>
      <rPr>
        <u/>
        <sz val="9"/>
        <rFont val="Arial Narrow"/>
        <family val="2"/>
      </rPr>
      <t>Delegada de Concesiones e Infraestructura:</t>
    </r>
    <r>
      <rPr>
        <sz val="9"/>
        <rFont val="Arial Narrow"/>
        <family val="2"/>
      </rPr>
      <t xml:space="preserve"> Se desarrollaron cerca de 37 mesas de trabajo, entre las que se destacan: Reuniones con concesiones para la fijación esquema de fortalecimiento preventivo y correctivo frente a sectores criticos de accidentalidad, de irregularidades operativas y cumplimiento de normatividad, mesas de trabajo con otrs entidades del sector y autoridades locales para tratar temas como: accidentalidad y Basculas, Invacion al derecho de via, Sectores criticos de accidentalidad, Afectación a la prestación de servicio de transporte, entre otros.
</t>
    </r>
    <r>
      <rPr>
        <u/>
        <sz val="9"/>
        <rFont val="Arial Narrow"/>
        <family val="2"/>
      </rPr>
      <t>Delegada de Tránsito y transporte Terrestre Automotor:</t>
    </r>
    <r>
      <rPr>
        <sz val="9"/>
        <rFont val="Arial Narrow"/>
        <family val="2"/>
      </rPr>
      <t xml:space="preserve"> Se desarrollaron cerca de 36, mesas de trabajo, entre las que se destacan: Mesas de trabajo de seguimiento del SICOV, Participación en el Primer Consejo Territorial de Seguridad Vial de Palmira Valle, Mesa De Trabajo Con el Gremio de Taxistas y Representantes de la Universidad de Nariño Tema: servicio público colectivo de pasajeros,  3Ra. Mesa de Trabajo ONAC-Centros de Reconocimiento de Conductores y Partes interesadas Tema: Mejoramiento operación CRC, Participación en la Mesa Regional de Transporte de Antioquia,  Participación en el Comité intersectorial de Seguridad en Carreteras Tema: Evaluación de las políticas, planes y programas orientados a garantizar la seguridad vial dentro del marco de la prevención, principalmente durante los periodos de vacaciones y días festivos en las carreteras del País, entre otras.</t>
    </r>
  </si>
  <si>
    <t xml:space="preserve">Se realizó la medición del indicador  de satisfacción de Atención al Ciudadano </t>
  </si>
  <si>
    <r>
      <t>Fecha de Publicación:</t>
    </r>
    <r>
      <rPr>
        <sz val="11"/>
        <color theme="1"/>
        <rFont val="Arial Narrow"/>
        <family val="2"/>
      </rPr>
      <t xml:space="preserve">  15 Enero 2019</t>
    </r>
  </si>
  <si>
    <r>
      <t xml:space="preserve">Se realizó la medición del indicador del proceso de Atención al Ciudadano </t>
    </r>
    <r>
      <rPr>
        <sz val="11"/>
        <color rgb="FFFF0000"/>
        <rFont val="Arial Narrow"/>
        <family val="2"/>
      </rPr>
      <t xml:space="preserve">
</t>
    </r>
    <r>
      <rPr>
        <sz val="11"/>
        <rFont val="Arial Narrow"/>
        <family val="2"/>
      </rPr>
      <t>La actualización del proceso se realizará en la vigencia 2019</t>
    </r>
  </si>
  <si>
    <t>Fecha de Publicación: 15 Enero 2019</t>
  </si>
  <si>
    <t>PAAC - Corte 31 diciembre 2018</t>
  </si>
  <si>
    <t>TOTAL PROMEDIO PORCENTUAL PAAC  A 31 DICIEMBRE 2018</t>
  </si>
  <si>
    <t>PROMEDIO AVANCE PORCENTUAL
CORTE 31 DICIEMBRE 2018</t>
  </si>
  <si>
    <r>
      <t xml:space="preserve">Fecha de Publicación: 
</t>
    </r>
    <r>
      <rPr>
        <sz val="10"/>
        <rFont val="Arial Narrow"/>
        <family val="2"/>
      </rPr>
      <t>15 de enero de 2018</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</si>
</sst>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 #,##0;[Red]\-&quot;$&quot;\ #,##0"/>
  </numFmts>
  <fonts count="58">
    <font>
      <sz val="11"/>
      <color theme="1"/>
      <name val="Calibri"/>
      <family val="2"/>
      <scheme val="minor"/>
    </font>
    <font>
      <sz val="11"/>
      <color theme="1"/>
      <name val="Arial Narrow"/>
      <family val="2"/>
    </font>
    <font>
      <b/>
      <sz val="11"/>
      <color theme="1"/>
      <name val="Arial Narrow"/>
      <family val="2"/>
    </font>
    <font>
      <b/>
      <sz val="14"/>
      <color theme="1"/>
      <name val="Arial Narrow"/>
      <family val="2"/>
    </font>
    <font>
      <sz val="10"/>
      <color theme="1"/>
      <name val="Arial Narrow"/>
      <family val="2"/>
    </font>
    <font>
      <sz val="14"/>
      <color theme="1"/>
      <name val="Arial Narrow"/>
      <family val="2"/>
    </font>
    <font>
      <b/>
      <sz val="12"/>
      <color theme="1"/>
      <name val="Arial Narrow"/>
      <family val="2"/>
    </font>
    <font>
      <b/>
      <sz val="10"/>
      <color theme="1"/>
      <name val="Arial Narrow"/>
      <family val="2"/>
    </font>
    <font>
      <b/>
      <sz val="24"/>
      <color theme="3"/>
      <name val="Arial Narrow"/>
      <family val="2"/>
    </font>
    <font>
      <sz val="10"/>
      <name val="Arial"/>
      <family val="2"/>
    </font>
    <font>
      <sz val="10"/>
      <name val="Arial Narrow"/>
      <family val="2"/>
    </font>
    <font>
      <b/>
      <sz val="12"/>
      <color indexed="8"/>
      <name val="Arial Narrow"/>
      <family val="2"/>
    </font>
    <font>
      <sz val="10"/>
      <color indexed="8"/>
      <name val="Arial Narrow"/>
      <family val="2"/>
    </font>
    <font>
      <b/>
      <sz val="12"/>
      <color indexed="59"/>
      <name val="Arial Narrow"/>
      <family val="2"/>
    </font>
    <font>
      <b/>
      <sz val="10"/>
      <color indexed="8"/>
      <name val="Arial Narrow"/>
      <family val="2"/>
    </font>
    <font>
      <b/>
      <sz val="11"/>
      <color indexed="8"/>
      <name val="Arial Narrow"/>
      <family val="2"/>
    </font>
    <font>
      <sz val="11"/>
      <color indexed="8"/>
      <name val="Arial Narrow"/>
      <family val="2"/>
    </font>
    <font>
      <sz val="8.5"/>
      <color theme="1"/>
      <name val="Arial Narrow"/>
      <family val="2"/>
    </font>
    <font>
      <sz val="12"/>
      <color theme="1"/>
      <name val="Arial Narrow"/>
      <family val="2"/>
    </font>
    <font>
      <b/>
      <sz val="16"/>
      <color indexed="59"/>
      <name val="Arial Narrow"/>
      <family val="2"/>
    </font>
    <font>
      <sz val="11"/>
      <color theme="1"/>
      <name val="Calibri"/>
      <family val="2"/>
      <scheme val="minor"/>
    </font>
    <font>
      <b/>
      <sz val="11"/>
      <color rgb="FF000000"/>
      <name val="Arial Narrow"/>
      <family val="2"/>
    </font>
    <font>
      <sz val="11"/>
      <color rgb="FF000000"/>
      <name val="Arial Narrow"/>
      <family val="2"/>
    </font>
    <font>
      <sz val="11"/>
      <name val="Arial Narrow"/>
      <family val="2"/>
    </font>
    <font>
      <sz val="11"/>
      <color indexed="8"/>
      <name val="Arial1"/>
    </font>
    <font>
      <b/>
      <sz val="16"/>
      <color theme="1"/>
      <name val="Arial Narrow"/>
      <family val="2"/>
    </font>
    <font>
      <sz val="11"/>
      <color rgb="FFFF0000"/>
      <name val="Arial Narrow"/>
      <family val="2"/>
    </font>
    <font>
      <b/>
      <sz val="10"/>
      <name val="Arial Narrow"/>
      <family val="2"/>
    </font>
    <font>
      <sz val="12"/>
      <name val="Arial Narrow"/>
      <family val="2"/>
    </font>
    <font>
      <b/>
      <u/>
      <sz val="11"/>
      <name val="Arial Narrow"/>
      <family val="2"/>
    </font>
    <font>
      <b/>
      <sz val="11"/>
      <name val="Arial Narrow"/>
      <family val="2"/>
    </font>
    <font>
      <sz val="9"/>
      <name val="Arial Narrow"/>
      <family val="2"/>
    </font>
    <font>
      <u/>
      <sz val="11"/>
      <color theme="10"/>
      <name val="Calibri"/>
      <family val="2"/>
    </font>
    <font>
      <u/>
      <sz val="11"/>
      <name val="Arial Narrow"/>
      <family val="2"/>
    </font>
    <font>
      <b/>
      <sz val="18"/>
      <color theme="3"/>
      <name val="Arial Narrow"/>
      <family val="2"/>
    </font>
    <font>
      <sz val="12"/>
      <color indexed="8"/>
      <name val="Arial Narrow"/>
      <family val="2"/>
    </font>
    <font>
      <b/>
      <sz val="8"/>
      <name val="Calibri"/>
      <family val="2"/>
      <scheme val="minor"/>
    </font>
    <font>
      <sz val="11"/>
      <color theme="9" tint="-0.499984740745262"/>
      <name val="Calibri"/>
      <family val="2"/>
      <scheme val="minor"/>
    </font>
    <font>
      <sz val="9"/>
      <color rgb="FF00B050"/>
      <name val="Calibri"/>
      <family val="2"/>
      <scheme val="minor"/>
    </font>
    <font>
      <sz val="8"/>
      <color rgb="FF00B050"/>
      <name val="Calibri"/>
      <family val="2"/>
      <scheme val="minor"/>
    </font>
    <font>
      <b/>
      <sz val="11"/>
      <color rgb="FF7030A0"/>
      <name val="Arial Narrow"/>
      <family val="2"/>
    </font>
    <font>
      <b/>
      <sz val="12"/>
      <color rgb="FFFFFFFF"/>
      <name val="Calibri"/>
      <family val="2"/>
      <scheme val="minor"/>
    </font>
    <font>
      <sz val="12"/>
      <color rgb="FF000000"/>
      <name val="Calibri"/>
      <family val="2"/>
      <scheme val="minor"/>
    </font>
    <font>
      <b/>
      <sz val="12"/>
      <color rgb="FF000000"/>
      <name val="Calibri"/>
      <family val="2"/>
      <scheme val="minor"/>
    </font>
    <font>
      <sz val="11"/>
      <color rgb="FF7030A0"/>
      <name val="Arial Narrow"/>
      <family val="2"/>
    </font>
    <font>
      <b/>
      <sz val="11"/>
      <color rgb="FFFF0000"/>
      <name val="Arial Narrow"/>
      <family val="2"/>
    </font>
    <font>
      <b/>
      <sz val="12"/>
      <name val="Arial Narrow"/>
      <family val="2"/>
    </font>
    <font>
      <b/>
      <sz val="8"/>
      <name val="Arial Narrow"/>
      <family val="2"/>
    </font>
    <font>
      <sz val="8.5"/>
      <name val="Arial Narrow"/>
      <family val="2"/>
    </font>
    <font>
      <i/>
      <sz val="11"/>
      <name val="Arial Narrow"/>
      <family val="2"/>
    </font>
    <font>
      <i/>
      <sz val="10"/>
      <name val="Arial Narrow"/>
      <family val="2"/>
    </font>
    <font>
      <sz val="10"/>
      <color rgb="FF000000"/>
      <name val="Arial Narrow"/>
      <family val="2"/>
    </font>
    <font>
      <b/>
      <sz val="8"/>
      <color rgb="FF000000"/>
      <name val="Arial Narrow"/>
      <family val="2"/>
    </font>
    <font>
      <sz val="9"/>
      <color rgb="FF000000"/>
      <name val="Arial Narrow"/>
      <family val="2"/>
    </font>
    <font>
      <sz val="8"/>
      <color rgb="FF000000"/>
      <name val="Arial Narrow"/>
      <family val="2"/>
    </font>
    <font>
      <u/>
      <sz val="9"/>
      <name val="Arial Narrow"/>
      <family val="2"/>
    </font>
    <font>
      <b/>
      <sz val="11"/>
      <name val="Calibri"/>
      <family val="2"/>
      <scheme val="minor"/>
    </font>
    <font>
      <sz val="1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indexed="9"/>
        <bgColor indexed="64"/>
      </patternFill>
    </fill>
    <fill>
      <patternFill patternType="solid">
        <fgColor rgb="FFDBE5F1"/>
        <bgColor indexed="64"/>
      </patternFill>
    </fill>
    <fill>
      <patternFill patternType="solid">
        <fgColor rgb="FFDBE5F9"/>
        <bgColor indexed="64"/>
      </patternFill>
    </fill>
    <fill>
      <patternFill patternType="solid">
        <fgColor theme="0" tint="-0.14999847407452621"/>
        <bgColor indexed="64"/>
      </patternFill>
    </fill>
    <fill>
      <patternFill patternType="solid">
        <fgColor theme="4" tint="0.39997558519241921"/>
        <bgColor indexed="64"/>
      </patternFill>
    </fill>
  </fills>
  <borders count="45">
    <border>
      <left/>
      <right/>
      <top/>
      <bottom/>
      <diagonal/>
    </border>
    <border>
      <left style="medium">
        <color theme="4" tint="-0.24994659260841701"/>
      </left>
      <right style="medium">
        <color theme="4" tint="-0.24994659260841701"/>
      </right>
      <top style="medium">
        <color theme="4" tint="-0.24994659260841701"/>
      </top>
      <bottom style="medium">
        <color theme="4" tint="-0.24994659260841701"/>
      </bottom>
      <diagonal/>
    </border>
    <border>
      <left style="medium">
        <color theme="4" tint="-0.24994659260841701"/>
      </left>
      <right/>
      <top style="medium">
        <color theme="4" tint="-0.24994659260841701"/>
      </top>
      <bottom style="medium">
        <color theme="4" tint="-0.24994659260841701"/>
      </bottom>
      <diagonal/>
    </border>
    <border>
      <left/>
      <right/>
      <top style="medium">
        <color theme="4" tint="-0.24994659260841701"/>
      </top>
      <bottom style="medium">
        <color theme="4" tint="-0.24994659260841701"/>
      </bottom>
      <diagonal/>
    </border>
    <border>
      <left/>
      <right style="medium">
        <color theme="4" tint="-0.24994659260841701"/>
      </right>
      <top style="medium">
        <color theme="4" tint="-0.24994659260841701"/>
      </top>
      <bottom style="medium">
        <color theme="4" tint="-0.24994659260841701"/>
      </bottom>
      <diagonal/>
    </border>
    <border>
      <left style="medium">
        <color theme="4" tint="-0.24994659260841701"/>
      </left>
      <right style="medium">
        <color theme="4" tint="-0.24994659260841701"/>
      </right>
      <top style="medium">
        <color theme="4" tint="-0.24994659260841701"/>
      </top>
      <bottom/>
      <diagonal/>
    </border>
    <border>
      <left style="medium">
        <color theme="4" tint="-0.24994659260841701"/>
      </left>
      <right style="medium">
        <color theme="4" tint="-0.24994659260841701"/>
      </right>
      <top/>
      <bottom/>
      <diagonal/>
    </border>
    <border>
      <left style="medium">
        <color theme="4" tint="-0.24994659260841701"/>
      </left>
      <right style="medium">
        <color theme="4" tint="-0.24994659260841701"/>
      </right>
      <top/>
      <bottom style="medium">
        <color theme="4" tint="-0.24994659260841701"/>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style="medium">
        <color theme="0"/>
      </left>
      <right style="medium">
        <color theme="0"/>
      </right>
      <top style="medium">
        <color theme="0"/>
      </top>
      <bottom style="medium">
        <color theme="4" tint="-0.24994659260841701"/>
      </bottom>
      <diagonal/>
    </border>
    <border>
      <left/>
      <right/>
      <top style="medium">
        <color theme="4" tint="-0.24994659260841701"/>
      </top>
      <bottom/>
      <diagonal/>
    </border>
    <border>
      <left style="medium">
        <color theme="4" tint="-0.24994659260841701"/>
      </left>
      <right/>
      <top style="medium">
        <color theme="4" tint="-0.24994659260841701"/>
      </top>
      <bottom/>
      <diagonal/>
    </border>
    <border>
      <left/>
      <right style="medium">
        <color theme="4" tint="-0.24994659260841701"/>
      </right>
      <top style="medium">
        <color theme="4" tint="-0.24994659260841701"/>
      </top>
      <bottom/>
      <diagonal/>
    </border>
    <border>
      <left style="medium">
        <color theme="4" tint="-0.24994659260841701"/>
      </left>
      <right style="medium">
        <color indexed="8"/>
      </right>
      <top style="medium">
        <color theme="4" tint="-0.24994659260841701"/>
      </top>
      <bottom style="medium">
        <color theme="4" tint="-0.24994659260841701"/>
      </bottom>
      <diagonal/>
    </border>
    <border>
      <left style="medium">
        <color theme="4" tint="-0.24994659260841701"/>
      </left>
      <right/>
      <top/>
      <bottom style="medium">
        <color theme="4" tint="-0.24994659260841701"/>
      </bottom>
      <diagonal/>
    </border>
    <border>
      <left/>
      <right/>
      <top/>
      <bottom style="medium">
        <color theme="4" tint="-0.24994659260841701"/>
      </bottom>
      <diagonal/>
    </border>
    <border>
      <left/>
      <right style="medium">
        <color theme="4" tint="-0.24994659260841701"/>
      </right>
      <top/>
      <bottom style="medium">
        <color theme="4" tint="-0.24994659260841701"/>
      </bottom>
      <diagonal/>
    </border>
    <border>
      <left style="medium">
        <color theme="4" tint="-0.24994659260841701"/>
      </left>
      <right/>
      <top/>
      <bottom/>
      <diagonal/>
    </border>
    <border>
      <left/>
      <right style="medium">
        <color theme="4" tint="-0.24994659260841701"/>
      </right>
      <top/>
      <bottom/>
      <diagonal/>
    </border>
    <border>
      <left style="medium">
        <color theme="4" tint="-0.24994659260841701"/>
      </left>
      <right style="medium">
        <color indexed="8"/>
      </right>
      <top style="medium">
        <color theme="4" tint="-0.24994659260841701"/>
      </top>
      <bottom style="medium">
        <color indexed="8"/>
      </bottom>
      <diagonal/>
    </border>
    <border>
      <left style="medium">
        <color indexed="8"/>
      </left>
      <right style="medium">
        <color indexed="8"/>
      </right>
      <top style="medium">
        <color theme="4" tint="-0.24994659260841701"/>
      </top>
      <bottom style="medium">
        <color indexed="8"/>
      </bottom>
      <diagonal/>
    </border>
    <border>
      <left style="medium">
        <color indexed="8"/>
      </left>
      <right style="medium">
        <color theme="4" tint="-0.24994659260841701"/>
      </right>
      <top style="medium">
        <color theme="4" tint="-0.24994659260841701"/>
      </top>
      <bottom style="medium">
        <color indexed="8"/>
      </bottom>
      <diagonal/>
    </border>
    <border>
      <left style="medium">
        <color theme="4" tint="-0.24994659260841701"/>
      </left>
      <right style="medium">
        <color indexed="8"/>
      </right>
      <top style="medium">
        <color indexed="8"/>
      </top>
      <bottom style="medium">
        <color theme="4" tint="-0.24994659260841701"/>
      </bottom>
      <diagonal/>
    </border>
    <border>
      <left style="medium">
        <color indexed="8"/>
      </left>
      <right style="medium">
        <color indexed="8"/>
      </right>
      <top style="medium">
        <color indexed="8"/>
      </top>
      <bottom style="medium">
        <color theme="4" tint="-0.24994659260841701"/>
      </bottom>
      <diagonal/>
    </border>
    <border>
      <left style="medium">
        <color indexed="8"/>
      </left>
      <right style="medium">
        <color theme="4" tint="-0.24994659260841701"/>
      </right>
      <top style="medium">
        <color indexed="8"/>
      </top>
      <bottom style="medium">
        <color theme="4" tint="-0.24994659260841701"/>
      </bottom>
      <diagonal/>
    </border>
    <border>
      <left style="medium">
        <color indexed="8"/>
      </left>
      <right style="medium">
        <color indexed="8"/>
      </right>
      <top/>
      <bottom style="medium">
        <color theme="4" tint="-0.24994659260841701"/>
      </bottom>
      <diagonal/>
    </border>
    <border>
      <left style="medium">
        <color indexed="8"/>
      </left>
      <right style="medium">
        <color theme="4" tint="-0.24994659260841701"/>
      </right>
      <top/>
      <bottom style="medium">
        <color theme="4" tint="-0.24994659260841701"/>
      </bottom>
      <diagonal/>
    </border>
    <border>
      <left style="thin">
        <color theme="0"/>
      </left>
      <right/>
      <top/>
      <bottom/>
      <diagonal/>
    </border>
    <border>
      <left style="medium">
        <color theme="4" tint="-0.24994659260841701"/>
      </left>
      <right style="medium">
        <color theme="4" tint="-0.24994659260841701"/>
      </right>
      <top style="thick">
        <color theme="4" tint="-0.24994659260841701"/>
      </top>
      <bottom style="medium">
        <color theme="4" tint="-0.24994659260841701"/>
      </bottom>
      <diagonal/>
    </border>
    <border>
      <left style="medium">
        <color theme="4" tint="-0.24994659260841701"/>
      </left>
      <right style="medium">
        <color theme="4" tint="-0.24994659260841701"/>
      </right>
      <top style="medium">
        <color theme="4" tint="-0.24994659260841701"/>
      </top>
      <bottom style="thick">
        <color theme="4" tint="-0.24994659260841701"/>
      </bottom>
      <diagonal/>
    </border>
    <border>
      <left style="thin">
        <color indexed="64"/>
      </left>
      <right style="thin">
        <color indexed="64"/>
      </right>
      <top style="thin">
        <color indexed="64"/>
      </top>
      <bottom style="thin">
        <color indexed="64"/>
      </bottom>
      <diagonal/>
    </border>
    <border>
      <left style="medium">
        <color theme="4" tint="-0.24994659260841701"/>
      </left>
      <right style="medium">
        <color theme="4" tint="-0.24994659260841701"/>
      </right>
      <top/>
      <bottom style="thick">
        <color theme="4" tint="-0.24994659260841701"/>
      </bottom>
      <diagonal/>
    </border>
    <border>
      <left style="medium">
        <color theme="0"/>
      </left>
      <right style="medium">
        <color theme="0"/>
      </right>
      <top style="medium">
        <color theme="0"/>
      </top>
      <bottom/>
      <diagonal/>
    </border>
    <border>
      <left style="medium">
        <color theme="4" tint="-0.24994659260841701"/>
      </left>
      <right/>
      <top/>
      <bottom style="thick">
        <color theme="4" tint="-0.24994659260841701"/>
      </bottom>
      <diagonal/>
    </border>
    <border>
      <left/>
      <right/>
      <top/>
      <bottom style="thick">
        <color theme="4" tint="-0.24994659260841701"/>
      </bottom>
      <diagonal/>
    </border>
    <border>
      <left style="thick">
        <color theme="4" tint="-0.24994659260841701"/>
      </left>
      <right style="medium">
        <color theme="4" tint="-0.24994659260841701"/>
      </right>
      <top style="thick">
        <color theme="4" tint="-0.24994659260841701"/>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theme="4" tint="-0.24994659260841701"/>
      </right>
      <top style="medium">
        <color theme="4" tint="-0.24994659260841701"/>
      </top>
      <bottom style="thick">
        <color theme="4" tint="-0.24994659260841701"/>
      </bottom>
      <diagonal/>
    </border>
    <border>
      <left style="medium">
        <color theme="4" tint="-0.24994659260841701"/>
      </left>
      <right style="medium">
        <color theme="4" tint="-0.24994659260841701"/>
      </right>
      <top style="medium">
        <color theme="4" tint="-0.24994659260841701"/>
      </top>
      <bottom style="thin">
        <color indexed="64"/>
      </bottom>
      <diagonal/>
    </border>
    <border>
      <left style="medium">
        <color theme="4" tint="-0.24994659260841701"/>
      </left>
      <right style="medium">
        <color theme="4" tint="-0.24994659260841701"/>
      </right>
      <top style="thin">
        <color indexed="64"/>
      </top>
      <bottom style="medium">
        <color theme="4" tint="-0.24994659260841701"/>
      </bottom>
      <diagonal/>
    </border>
    <border>
      <left style="medium">
        <color theme="4"/>
      </left>
      <right/>
      <top style="medium">
        <color theme="4"/>
      </top>
      <bottom/>
      <diagonal/>
    </border>
  </borders>
  <cellStyleXfs count="5">
    <xf numFmtId="0" fontId="0" fillId="0" borderId="0"/>
    <xf numFmtId="0" fontId="9" fillId="0" borderId="0"/>
    <xf numFmtId="9" fontId="20" fillId="0" borderId="0" applyFont="0" applyFill="0" applyBorder="0" applyAlignment="0" applyProtection="0"/>
    <xf numFmtId="0" fontId="24" fillId="0" borderId="0"/>
    <xf numFmtId="0" fontId="32" fillId="0" borderId="0" applyNumberFormat="0" applyFill="0" applyBorder="0" applyAlignment="0" applyProtection="0">
      <alignment vertical="top"/>
      <protection locked="0"/>
    </xf>
  </cellStyleXfs>
  <cellXfs count="270">
    <xf numFmtId="0" fontId="0" fillId="0" borderId="0" xfId="0"/>
    <xf numFmtId="0" fontId="1" fillId="0" borderId="0" xfId="0" applyFont="1"/>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5" fillId="4" borderId="1" xfId="0" applyFont="1" applyFill="1" applyBorder="1" applyAlignment="1">
      <alignment vertical="center" wrapText="1"/>
    </xf>
    <xf numFmtId="49" fontId="2" fillId="2" borderId="1" xfId="0" applyNumberFormat="1" applyFont="1" applyFill="1" applyBorder="1" applyAlignment="1">
      <alignment horizontal="center" vertical="center" wrapText="1"/>
    </xf>
    <xf numFmtId="0" fontId="1" fillId="0" borderId="1" xfId="0" applyFont="1" applyBorder="1" applyAlignment="1">
      <alignment horizontal="center" vertical="center"/>
    </xf>
    <xf numFmtId="0" fontId="12" fillId="5" borderId="0" xfId="1" applyFont="1" applyFill="1" applyBorder="1" applyAlignment="1" applyProtection="1">
      <alignment horizontal="left" vertical="top" wrapText="1"/>
    </xf>
    <xf numFmtId="0" fontId="10" fillId="0" borderId="0" xfId="1" applyFont="1"/>
    <xf numFmtId="0" fontId="1" fillId="2" borderId="0" xfId="0" applyFont="1" applyFill="1" applyBorder="1" applyAlignment="1">
      <alignment horizontal="left" vertical="center" wrapText="1"/>
    </xf>
    <xf numFmtId="0" fontId="1" fillId="0" borderId="2" xfId="0" applyFont="1" applyBorder="1" applyAlignment="1"/>
    <xf numFmtId="0" fontId="1" fillId="0" borderId="3" xfId="0" applyFont="1" applyBorder="1" applyAlignment="1"/>
    <xf numFmtId="0" fontId="10" fillId="0" borderId="3" xfId="1" applyFont="1" applyBorder="1"/>
    <xf numFmtId="0" fontId="16" fillId="0" borderId="1" xfId="1" applyFont="1" applyFill="1" applyBorder="1" applyAlignment="1" applyProtection="1">
      <alignment horizontal="left" vertical="center" wrapText="1"/>
    </xf>
    <xf numFmtId="0" fontId="4" fillId="0" borderId="0" xfId="0" applyFont="1" applyBorder="1" applyAlignment="1"/>
    <xf numFmtId="0" fontId="4" fillId="0" borderId="28" xfId="0" applyFont="1" applyBorder="1" applyAlignment="1"/>
    <xf numFmtId="0" fontId="17" fillId="0" borderId="0" xfId="0" applyFont="1"/>
    <xf numFmtId="0" fontId="1" fillId="0" borderId="0" xfId="0" applyFont="1" applyBorder="1"/>
    <xf numFmtId="0" fontId="2" fillId="2" borderId="1" xfId="0" applyFont="1" applyFill="1" applyBorder="1" applyAlignment="1">
      <alignment horizontal="center" vertical="center" wrapText="1"/>
    </xf>
    <xf numFmtId="0" fontId="1" fillId="0" borderId="10" xfId="0" applyFont="1" applyBorder="1"/>
    <xf numFmtId="0" fontId="3" fillId="2" borderId="1" xfId="0" applyFont="1" applyFill="1" applyBorder="1" applyAlignment="1">
      <alignment horizontal="center" vertical="center"/>
    </xf>
    <xf numFmtId="0" fontId="18" fillId="0" borderId="1" xfId="0" applyFont="1" applyBorder="1" applyAlignment="1">
      <alignment horizontal="center" vertical="center"/>
    </xf>
    <xf numFmtId="0" fontId="18" fillId="3" borderId="4" xfId="0" applyFont="1" applyFill="1" applyBorder="1" applyAlignment="1">
      <alignment vertical="center"/>
    </xf>
    <xf numFmtId="0" fontId="1" fillId="0" borderId="0" xfId="0" applyFont="1" applyFill="1"/>
    <xf numFmtId="0" fontId="1" fillId="0" borderId="0" xfId="0" applyFont="1" applyFill="1" applyAlignment="1"/>
    <xf numFmtId="0" fontId="1" fillId="0" borderId="11" xfId="0" applyFont="1" applyFill="1" applyBorder="1" applyAlignment="1"/>
    <xf numFmtId="0" fontId="18"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14" fontId="1" fillId="2" borderId="1" xfId="0" applyNumberFormat="1" applyFont="1" applyFill="1" applyBorder="1" applyAlignment="1">
      <alignment horizontal="center" vertical="center"/>
    </xf>
    <xf numFmtId="0" fontId="1" fillId="0" borderId="0" xfId="0" applyFont="1" applyFill="1" applyBorder="1"/>
    <xf numFmtId="14" fontId="18" fillId="2" borderId="1" xfId="0" applyNumberFormat="1" applyFont="1" applyFill="1" applyBorder="1" applyAlignment="1">
      <alignment horizontal="center" vertical="center"/>
    </xf>
    <xf numFmtId="0" fontId="1" fillId="0" borderId="1" xfId="0" applyFont="1" applyBorder="1" applyAlignment="1">
      <alignment vertical="center" wrapText="1"/>
    </xf>
    <xf numFmtId="0" fontId="22" fillId="0" borderId="1" xfId="0" applyFont="1" applyBorder="1" applyAlignment="1">
      <alignment horizontal="left" vertical="center" wrapText="1"/>
    </xf>
    <xf numFmtId="0" fontId="22" fillId="0" borderId="1" xfId="0" applyFont="1" applyBorder="1" applyAlignment="1">
      <alignment vertical="center" wrapText="1"/>
    </xf>
    <xf numFmtId="0" fontId="22" fillId="0" borderId="1" xfId="0" applyFont="1" applyBorder="1" applyAlignment="1">
      <alignment horizontal="center" vertical="center" wrapText="1"/>
    </xf>
    <xf numFmtId="14" fontId="22" fillId="0" borderId="1" xfId="0" applyNumberFormat="1" applyFont="1" applyBorder="1" applyAlignment="1">
      <alignment horizontal="center" vertical="center" wrapText="1"/>
    </xf>
    <xf numFmtId="14" fontId="23" fillId="0" borderId="1" xfId="0" applyNumberFormat="1" applyFont="1" applyBorder="1" applyAlignment="1">
      <alignment horizontal="center" vertical="center" wrapText="1"/>
    </xf>
    <xf numFmtId="9" fontId="1" fillId="0" borderId="0" xfId="2" applyFont="1"/>
    <xf numFmtId="0" fontId="1" fillId="0" borderId="0" xfId="0" applyFont="1" applyAlignment="1">
      <alignment horizontal="left" vertical="center"/>
    </xf>
    <xf numFmtId="0" fontId="1" fillId="0" borderId="0" xfId="0" applyFont="1" applyAlignment="1">
      <alignment vertical="center"/>
    </xf>
    <xf numFmtId="0" fontId="1" fillId="0" borderId="0" xfId="0" applyFont="1" applyAlignment="1">
      <alignment horizontal="center" vertical="center"/>
    </xf>
    <xf numFmtId="0" fontId="22" fillId="0" borderId="5" xfId="0" applyFont="1" applyBorder="1" applyAlignment="1">
      <alignment horizontal="left" vertical="center" wrapText="1"/>
    </xf>
    <xf numFmtId="0" fontId="21" fillId="0" borderId="1" xfId="0" applyFont="1" applyBorder="1" applyAlignment="1">
      <alignment horizontal="center" vertical="center" wrapText="1"/>
    </xf>
    <xf numFmtId="2" fontId="21" fillId="0" borderId="1" xfId="0" applyNumberFormat="1" applyFont="1" applyBorder="1" applyAlignment="1">
      <alignment horizontal="center" vertical="center" wrapText="1"/>
    </xf>
    <xf numFmtId="0" fontId="6" fillId="2" borderId="1" xfId="0" applyFont="1" applyFill="1" applyBorder="1" applyAlignment="1">
      <alignment horizontal="center" vertical="center"/>
    </xf>
    <xf numFmtId="0" fontId="5" fillId="4" borderId="5" xfId="0" applyFont="1" applyFill="1" applyBorder="1" applyAlignment="1">
      <alignment vertical="center" wrapText="1"/>
    </xf>
    <xf numFmtId="0" fontId="21" fillId="6"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18" fillId="4" borderId="5" xfId="0" applyFont="1" applyFill="1" applyBorder="1" applyAlignment="1">
      <alignment horizontal="left" vertical="center" wrapText="1"/>
    </xf>
    <xf numFmtId="0" fontId="2" fillId="0" borderId="0" xfId="0" applyFont="1" applyAlignment="1">
      <alignment horizontal="center" vertical="center"/>
    </xf>
    <xf numFmtId="0" fontId="5" fillId="4" borderId="5" xfId="0" applyFont="1" applyFill="1" applyBorder="1" applyAlignment="1">
      <alignment horizontal="center" vertical="center" wrapText="1"/>
    </xf>
    <xf numFmtId="0" fontId="22" fillId="0" borderId="1" xfId="0" applyFont="1" applyFill="1" applyBorder="1" applyAlignment="1">
      <alignment vertical="center" wrapText="1"/>
    </xf>
    <xf numFmtId="0" fontId="22" fillId="0" borderId="1"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23" fillId="0" borderId="1" xfId="0" applyFont="1" applyFill="1" applyBorder="1" applyAlignment="1">
      <alignment vertical="center" wrapText="1"/>
    </xf>
    <xf numFmtId="0" fontId="23"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1" fillId="7" borderId="5" xfId="0" applyFont="1" applyFill="1" applyBorder="1" applyAlignment="1">
      <alignment vertical="center" wrapText="1"/>
    </xf>
    <xf numFmtId="0" fontId="26" fillId="0" borderId="0" xfId="0" applyFont="1"/>
    <xf numFmtId="0" fontId="18"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23" fillId="0" borderId="1" xfId="0" applyFont="1" applyFill="1" applyBorder="1" applyAlignment="1">
      <alignment horizontal="justify" vertical="center" wrapText="1"/>
    </xf>
    <xf numFmtId="0" fontId="23" fillId="0" borderId="1" xfId="0" applyFont="1" applyFill="1" applyBorder="1" applyAlignment="1">
      <alignment horizontal="left" vertical="center" wrapText="1"/>
    </xf>
    <xf numFmtId="14" fontId="23" fillId="0" borderId="1" xfId="0" applyNumberFormat="1" applyFont="1" applyFill="1" applyBorder="1" applyAlignment="1">
      <alignment horizontal="center" vertical="center"/>
    </xf>
    <xf numFmtId="0" fontId="27" fillId="2" borderId="1" xfId="0" applyFont="1" applyFill="1" applyBorder="1" applyAlignment="1">
      <alignment horizontal="center" vertical="center" wrapText="1"/>
    </xf>
    <xf numFmtId="0" fontId="28" fillId="0" borderId="1" xfId="0" applyFont="1" applyFill="1" applyBorder="1" applyAlignment="1">
      <alignment vertical="center" wrapText="1"/>
    </xf>
    <xf numFmtId="0" fontId="28" fillId="0" borderId="1" xfId="0" applyFont="1" applyFill="1" applyBorder="1" applyAlignment="1">
      <alignment horizontal="left" vertical="center" wrapText="1"/>
    </xf>
    <xf numFmtId="0" fontId="16" fillId="5" borderId="1" xfId="1" applyFont="1" applyFill="1" applyBorder="1" applyAlignment="1" applyProtection="1">
      <alignment horizontal="left" vertical="center" wrapText="1"/>
    </xf>
    <xf numFmtId="14" fontId="16" fillId="5" borderId="1" xfId="1" applyNumberFormat="1" applyFont="1" applyFill="1" applyBorder="1" applyAlignment="1" applyProtection="1">
      <alignment horizontal="center" vertical="center" wrapText="1"/>
    </xf>
    <xf numFmtId="0" fontId="15" fillId="5" borderId="1" xfId="1" applyFont="1" applyFill="1" applyBorder="1" applyAlignment="1" applyProtection="1">
      <alignment horizontal="center" vertical="center" wrapText="1"/>
    </xf>
    <xf numFmtId="0" fontId="22" fillId="0" borderId="5" xfId="0" applyFont="1" applyBorder="1" applyAlignment="1">
      <alignment horizontal="center" vertical="center" wrapText="1"/>
    </xf>
    <xf numFmtId="0" fontId="23" fillId="0" borderId="29" xfId="0" applyFont="1" applyBorder="1" applyAlignment="1">
      <alignment horizontal="left" vertical="center" wrapText="1"/>
    </xf>
    <xf numFmtId="0" fontId="23" fillId="0" borderId="1" xfId="0" applyFont="1" applyBorder="1" applyAlignment="1">
      <alignment horizontal="left" vertical="center" wrapText="1"/>
    </xf>
    <xf numFmtId="0" fontId="23" fillId="2" borderId="1" xfId="0" applyFont="1" applyFill="1" applyBorder="1" applyAlignment="1">
      <alignment horizontal="left" vertical="center" wrapText="1"/>
    </xf>
    <xf numFmtId="0" fontId="23" fillId="2" borderId="29" xfId="0" applyFont="1" applyFill="1" applyBorder="1" applyAlignment="1">
      <alignment vertical="center" wrapText="1"/>
    </xf>
    <xf numFmtId="0" fontId="23" fillId="2" borderId="1" xfId="0" applyFont="1" applyFill="1" applyBorder="1" applyAlignment="1">
      <alignment vertical="center" wrapText="1"/>
    </xf>
    <xf numFmtId="0" fontId="23" fillId="2" borderId="30" xfId="0" applyFont="1" applyFill="1" applyBorder="1" applyAlignment="1">
      <alignment horizontal="left" vertical="center" wrapText="1"/>
    </xf>
    <xf numFmtId="0" fontId="1" fillId="2" borderId="29" xfId="0" applyFont="1" applyFill="1" applyBorder="1" applyAlignment="1">
      <alignment horizontal="left" vertical="center" wrapText="1"/>
    </xf>
    <xf numFmtId="0" fontId="18" fillId="0" borderId="1" xfId="0" applyFont="1" applyFill="1" applyBorder="1" applyAlignment="1">
      <alignment vertical="center" wrapText="1"/>
    </xf>
    <xf numFmtId="0" fontId="18" fillId="0" borderId="31" xfId="0" applyFont="1" applyFill="1" applyBorder="1" applyAlignment="1">
      <alignment horizontal="left" vertical="center" wrapText="1"/>
    </xf>
    <xf numFmtId="0" fontId="18" fillId="2" borderId="32" xfId="0" applyFont="1" applyFill="1" applyBorder="1" applyAlignment="1">
      <alignment horizontal="left" vertical="center" wrapText="1"/>
    </xf>
    <xf numFmtId="0" fontId="5" fillId="4" borderId="5" xfId="0" applyFont="1" applyFill="1" applyBorder="1" applyAlignment="1">
      <alignment horizontal="center" vertical="center" wrapText="1"/>
    </xf>
    <xf numFmtId="14" fontId="1" fillId="0" borderId="1" xfId="0" applyNumberFormat="1" applyFont="1" applyBorder="1" applyAlignment="1">
      <alignment horizontal="center" vertical="center"/>
    </xf>
    <xf numFmtId="0" fontId="1" fillId="2" borderId="7"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1" xfId="0" applyFont="1" applyFill="1" applyBorder="1" applyAlignment="1">
      <alignment horizontal="center" vertical="center" wrapText="1"/>
    </xf>
    <xf numFmtId="0" fontId="23" fillId="0" borderId="1" xfId="0" applyFont="1" applyBorder="1" applyAlignment="1">
      <alignment vertical="center" wrapText="1"/>
    </xf>
    <xf numFmtId="0" fontId="23" fillId="0" borderId="1" xfId="0" applyFont="1" applyBorder="1" applyAlignment="1">
      <alignment vertical="top" wrapText="1"/>
    </xf>
    <xf numFmtId="0" fontId="23" fillId="0" borderId="1" xfId="0" applyFont="1" applyFill="1" applyBorder="1" applyAlignment="1">
      <alignment vertical="top" wrapText="1"/>
    </xf>
    <xf numFmtId="0" fontId="23" fillId="2" borderId="1" xfId="0" applyFont="1" applyFill="1" applyBorder="1" applyAlignment="1">
      <alignment horizontal="left" vertical="top" wrapText="1"/>
    </xf>
    <xf numFmtId="0" fontId="23" fillId="0" borderId="1" xfId="0" applyFont="1" applyFill="1" applyBorder="1" applyAlignment="1">
      <alignment horizontal="left" vertical="top" wrapText="1"/>
    </xf>
    <xf numFmtId="0" fontId="4" fillId="0" borderId="8" xfId="0" applyFont="1" applyFill="1" applyBorder="1" applyAlignment="1"/>
    <xf numFmtId="0" fontId="1" fillId="0" borderId="8" xfId="0" applyFont="1" applyFill="1" applyBorder="1"/>
    <xf numFmtId="0" fontId="4" fillId="0" borderId="9" xfId="0" applyFont="1" applyFill="1" applyBorder="1" applyAlignment="1"/>
    <xf numFmtId="0" fontId="1" fillId="0" borderId="9" xfId="0" applyFont="1" applyFill="1" applyBorder="1"/>
    <xf numFmtId="0" fontId="32" fillId="0" borderId="0" xfId="4" applyAlignment="1" applyProtection="1"/>
    <xf numFmtId="0" fontId="1" fillId="0" borderId="1" xfId="0" applyFont="1" applyBorder="1" applyAlignment="1">
      <alignment horizontal="left" vertical="center" wrapText="1"/>
    </xf>
    <xf numFmtId="0" fontId="18" fillId="2" borderId="1" xfId="0" applyFont="1" applyFill="1" applyBorder="1" applyAlignment="1">
      <alignment horizontal="left" vertical="center" wrapText="1"/>
    </xf>
    <xf numFmtId="49" fontId="2" fillId="2" borderId="2" xfId="0" applyNumberFormat="1" applyFont="1" applyFill="1" applyBorder="1" applyAlignment="1">
      <alignment horizontal="center" vertical="center" wrapText="1"/>
    </xf>
    <xf numFmtId="0" fontId="1" fillId="2" borderId="2" xfId="0" applyFont="1" applyFill="1" applyBorder="1" applyAlignment="1">
      <alignment horizontal="left" vertical="center" wrapText="1"/>
    </xf>
    <xf numFmtId="0" fontId="23" fillId="2" borderId="2" xfId="0" applyFont="1" applyFill="1" applyBorder="1" applyAlignment="1">
      <alignment horizontal="left" vertical="center" wrapText="1"/>
    </xf>
    <xf numFmtId="0" fontId="6" fillId="0" borderId="0" xfId="0" applyFont="1" applyBorder="1" applyAlignment="1">
      <alignment vertical="center" wrapText="1"/>
    </xf>
    <xf numFmtId="0" fontId="1" fillId="0" borderId="33" xfId="0" applyFont="1" applyBorder="1"/>
    <xf numFmtId="0" fontId="36" fillId="9" borderId="36" xfId="0" applyFont="1" applyFill="1" applyBorder="1" applyAlignment="1">
      <alignment horizontal="center" vertical="center" wrapText="1"/>
    </xf>
    <xf numFmtId="0" fontId="0" fillId="0" borderId="37" xfId="0" applyBorder="1" applyAlignment="1">
      <alignment horizontal="left" vertical="center" wrapText="1"/>
    </xf>
    <xf numFmtId="0" fontId="0" fillId="0" borderId="38" xfId="0" applyBorder="1" applyAlignment="1">
      <alignment horizontal="left" vertical="center" wrapText="1"/>
    </xf>
    <xf numFmtId="0" fontId="0" fillId="0" borderId="39" xfId="0" applyBorder="1" applyAlignment="1">
      <alignment horizontal="left" vertical="center" wrapText="1"/>
    </xf>
    <xf numFmtId="0" fontId="0" fillId="0" borderId="38" xfId="0" applyFill="1" applyBorder="1" applyAlignment="1">
      <alignment horizontal="left" vertical="center" wrapText="1"/>
    </xf>
    <xf numFmtId="0" fontId="0" fillId="0" borderId="0" xfId="0" applyAlignment="1">
      <alignment horizontal="left" vertical="center"/>
    </xf>
    <xf numFmtId="0" fontId="37" fillId="0" borderId="0" xfId="0" applyFont="1" applyAlignment="1">
      <alignment horizontal="left" vertical="center"/>
    </xf>
    <xf numFmtId="0" fontId="0" fillId="0" borderId="0" xfId="0" applyAlignment="1">
      <alignment vertical="center"/>
    </xf>
    <xf numFmtId="0" fontId="31" fillId="0" borderId="0" xfId="1" applyFont="1" applyAlignment="1">
      <alignment vertical="center"/>
    </xf>
    <xf numFmtId="0" fontId="31" fillId="0" borderId="0" xfId="1" applyFont="1"/>
    <xf numFmtId="0" fontId="38" fillId="0" borderId="0" xfId="0" applyNumberFormat="1" applyFont="1" applyAlignment="1">
      <alignment horizontal="justify" vertical="top"/>
    </xf>
    <xf numFmtId="0" fontId="39" fillId="0" borderId="0" xfId="0" applyFont="1" applyAlignment="1">
      <alignment vertical="top" wrapText="1"/>
    </xf>
    <xf numFmtId="9" fontId="10" fillId="0" borderId="0" xfId="1" applyNumberFormat="1" applyFont="1"/>
    <xf numFmtId="9" fontId="1" fillId="0" borderId="0" xfId="0" applyNumberFormat="1" applyFont="1"/>
    <xf numFmtId="9" fontId="0" fillId="0" borderId="0" xfId="0" applyNumberFormat="1"/>
    <xf numFmtId="0" fontId="10" fillId="0" borderId="0" xfId="1" applyFont="1" applyAlignment="1">
      <alignment vertical="top" wrapText="1"/>
    </xf>
    <xf numFmtId="0" fontId="17" fillId="0" borderId="0" xfId="0" applyFont="1" applyAlignment="1">
      <alignment horizontal="center" vertical="center"/>
    </xf>
    <xf numFmtId="0" fontId="44" fillId="0" borderId="0" xfId="0" applyFont="1" applyBorder="1" applyAlignment="1">
      <alignment vertical="top" wrapText="1"/>
    </xf>
    <xf numFmtId="0" fontId="2" fillId="3" borderId="1" xfId="0" applyFont="1" applyFill="1" applyBorder="1" applyAlignment="1">
      <alignment horizontal="center" vertical="center"/>
    </xf>
    <xf numFmtId="0" fontId="1" fillId="0" borderId="0" xfId="0" applyFont="1" applyAlignment="1">
      <alignment horizontal="center" vertical="center" wrapText="1"/>
    </xf>
    <xf numFmtId="0" fontId="26" fillId="0" borderId="0" xfId="0" applyFont="1" applyAlignment="1">
      <alignment vertical="center"/>
    </xf>
    <xf numFmtId="0" fontId="26" fillId="0" borderId="0" xfId="0" applyFont="1" applyAlignment="1">
      <alignment vertical="center" wrapText="1"/>
    </xf>
    <xf numFmtId="0" fontId="1" fillId="0" borderId="0" xfId="0" applyFont="1" applyFill="1" applyBorder="1" applyAlignment="1">
      <alignment vertical="center"/>
    </xf>
    <xf numFmtId="9" fontId="23" fillId="0" borderId="1" xfId="0" applyNumberFormat="1" applyFont="1" applyBorder="1" applyAlignment="1">
      <alignment horizontal="center" vertical="center" wrapText="1"/>
    </xf>
    <xf numFmtId="0" fontId="23" fillId="0" borderId="2" xfId="0" applyFont="1" applyBorder="1" applyAlignment="1">
      <alignment vertical="top" wrapText="1"/>
    </xf>
    <xf numFmtId="9" fontId="1" fillId="0" borderId="0" xfId="0" applyNumberFormat="1" applyFont="1" applyAlignment="1">
      <alignment horizontal="center" vertical="center"/>
    </xf>
    <xf numFmtId="0" fontId="23" fillId="0" borderId="0" xfId="0" applyFont="1"/>
    <xf numFmtId="0" fontId="48" fillId="0" borderId="0" xfId="0" applyFont="1"/>
    <xf numFmtId="9" fontId="23" fillId="0" borderId="0" xfId="0" applyNumberFormat="1" applyFont="1"/>
    <xf numFmtId="9" fontId="23" fillId="2" borderId="1" xfId="0" applyNumberFormat="1" applyFont="1" applyFill="1" applyBorder="1" applyAlignment="1">
      <alignment horizontal="center" vertical="center" wrapText="1"/>
    </xf>
    <xf numFmtId="0" fontId="41" fillId="2" borderId="0" xfId="0" applyFont="1" applyFill="1" applyBorder="1" applyAlignment="1">
      <alignment horizontal="center" vertical="center" wrapText="1"/>
    </xf>
    <xf numFmtId="6" fontId="42" fillId="2" borderId="0" xfId="0" applyNumberFormat="1" applyFont="1" applyFill="1" applyBorder="1" applyAlignment="1">
      <alignment horizontal="center" vertical="center"/>
    </xf>
    <xf numFmtId="6" fontId="43" fillId="2" borderId="0" xfId="0" applyNumberFormat="1" applyFont="1" applyFill="1" applyBorder="1" applyAlignment="1">
      <alignment horizontal="center" vertical="center"/>
    </xf>
    <xf numFmtId="0" fontId="2" fillId="3" borderId="4" xfId="0" applyFont="1" applyFill="1" applyBorder="1" applyAlignment="1">
      <alignment horizontal="center" vertical="center"/>
    </xf>
    <xf numFmtId="0" fontId="1" fillId="0" borderId="1" xfId="0" applyFont="1" applyBorder="1" applyAlignment="1">
      <alignment horizontal="left" vertical="center"/>
    </xf>
    <xf numFmtId="0" fontId="10" fillId="0" borderId="1" xfId="1" applyFont="1" applyBorder="1" applyAlignment="1">
      <alignment vertical="top" wrapText="1"/>
    </xf>
    <xf numFmtId="9" fontId="10" fillId="0" borderId="1" xfId="1" applyNumberFormat="1" applyFont="1" applyBorder="1" applyAlignment="1">
      <alignment horizontal="center" vertical="center"/>
    </xf>
    <xf numFmtId="0" fontId="10" fillId="0" borderId="1" xfId="1" applyFont="1" applyBorder="1" applyAlignment="1">
      <alignment vertical="center" wrapText="1"/>
    </xf>
    <xf numFmtId="9" fontId="10" fillId="0" borderId="1" xfId="1" applyNumberFormat="1" applyFont="1" applyBorder="1" applyAlignment="1">
      <alignment vertical="center"/>
    </xf>
    <xf numFmtId="0" fontId="23" fillId="2" borderId="1" xfId="0" applyFont="1" applyFill="1" applyBorder="1" applyAlignment="1">
      <alignment vertical="top" wrapText="1"/>
    </xf>
    <xf numFmtId="0" fontId="23" fillId="0" borderId="2" xfId="0" applyFont="1" applyBorder="1" applyAlignment="1">
      <alignment vertical="center" wrapText="1"/>
    </xf>
    <xf numFmtId="9" fontId="23" fillId="0" borderId="1" xfId="0" applyNumberFormat="1" applyFont="1" applyBorder="1" applyAlignment="1">
      <alignment horizontal="center" vertical="center"/>
    </xf>
    <xf numFmtId="0" fontId="23" fillId="3" borderId="4" xfId="0" applyFont="1" applyFill="1" applyBorder="1" applyAlignment="1">
      <alignment vertical="center"/>
    </xf>
    <xf numFmtId="0" fontId="23" fillId="0" borderId="15" xfId="0" applyFont="1" applyBorder="1" applyAlignment="1">
      <alignment vertical="top" wrapText="1"/>
    </xf>
    <xf numFmtId="49" fontId="23" fillId="0" borderId="2" xfId="0" applyNumberFormat="1" applyFont="1" applyBorder="1" applyAlignment="1">
      <alignment vertical="center" wrapText="1"/>
    </xf>
    <xf numFmtId="49" fontId="23" fillId="3" borderId="2" xfId="0" applyNumberFormat="1" applyFont="1" applyFill="1" applyBorder="1" applyAlignment="1">
      <alignment horizontal="center" vertical="center" wrapText="1"/>
    </xf>
    <xf numFmtId="0" fontId="10" fillId="0" borderId="2" xfId="0" applyFont="1" applyBorder="1" applyAlignment="1">
      <alignment vertical="top" wrapText="1"/>
    </xf>
    <xf numFmtId="0" fontId="10" fillId="0" borderId="2" xfId="0" applyFont="1" applyBorder="1" applyAlignment="1">
      <alignment vertical="center" wrapText="1"/>
    </xf>
    <xf numFmtId="0" fontId="10" fillId="0" borderId="1" xfId="0" applyFont="1" applyFill="1" applyBorder="1" applyAlignment="1">
      <alignment horizontal="center" vertical="center" wrapText="1"/>
    </xf>
    <xf numFmtId="0" fontId="52" fillId="7" borderId="5" xfId="0" applyFont="1" applyFill="1" applyBorder="1" applyAlignment="1">
      <alignment vertical="center" wrapText="1"/>
    </xf>
    <xf numFmtId="0" fontId="53" fillId="0" borderId="5" xfId="0" applyFont="1" applyFill="1" applyBorder="1" applyAlignment="1">
      <alignment horizontal="left" vertical="center" wrapText="1"/>
    </xf>
    <xf numFmtId="0" fontId="54" fillId="0" borderId="1" xfId="0" applyFont="1" applyFill="1" applyBorder="1" applyAlignment="1">
      <alignment vertical="center" wrapText="1"/>
    </xf>
    <xf numFmtId="0" fontId="10" fillId="2" borderId="1" xfId="0" applyFont="1" applyFill="1" applyBorder="1" applyAlignment="1">
      <alignment vertical="center" wrapText="1"/>
    </xf>
    <xf numFmtId="0" fontId="51" fillId="0" borderId="1" xfId="0" applyFont="1" applyFill="1" applyBorder="1" applyAlignment="1">
      <alignment horizontal="center" vertical="center" wrapText="1"/>
    </xf>
    <xf numFmtId="0" fontId="10" fillId="2" borderId="2" xfId="0" applyFont="1" applyFill="1" applyBorder="1" applyAlignment="1">
      <alignment horizontal="left" vertical="center" wrapText="1"/>
    </xf>
    <xf numFmtId="0" fontId="31" fillId="0" borderId="2" xfId="0" applyFont="1" applyBorder="1" applyAlignment="1">
      <alignment vertical="top" wrapText="1"/>
    </xf>
    <xf numFmtId="0" fontId="4" fillId="0" borderId="1" xfId="0" applyFont="1" applyBorder="1" applyAlignment="1">
      <alignment vertical="center" wrapText="1"/>
    </xf>
    <xf numFmtId="0" fontId="2" fillId="0" borderId="2" xfId="0" applyFont="1" applyBorder="1" applyAlignment="1">
      <alignment vertical="center" wrapText="1"/>
    </xf>
    <xf numFmtId="9" fontId="1" fillId="0" borderId="1" xfId="0" applyNumberFormat="1" applyFont="1" applyBorder="1" applyAlignment="1">
      <alignment horizontal="center" vertical="center"/>
    </xf>
    <xf numFmtId="0" fontId="28" fillId="2" borderId="1" xfId="0" applyFont="1" applyFill="1" applyBorder="1" applyAlignment="1">
      <alignment horizontal="left" vertical="center" wrapText="1"/>
    </xf>
    <xf numFmtId="0" fontId="28" fillId="2" borderId="1" xfId="0" applyFont="1" applyFill="1" applyBorder="1" applyAlignment="1">
      <alignment horizontal="center" vertical="center" wrapText="1"/>
    </xf>
    <xf numFmtId="9" fontId="1" fillId="0" borderId="1" xfId="0" applyNumberFormat="1" applyFont="1" applyFill="1" applyBorder="1" applyAlignment="1">
      <alignment horizontal="center" vertical="center"/>
    </xf>
    <xf numFmtId="0" fontId="2" fillId="4" borderId="44" xfId="0" applyFont="1" applyFill="1" applyBorder="1" applyAlignment="1">
      <alignment horizontal="center" vertical="center"/>
    </xf>
    <xf numFmtId="49" fontId="2" fillId="4" borderId="2" xfId="0" applyNumberFormat="1" applyFont="1" applyFill="1" applyBorder="1" applyAlignment="1">
      <alignment horizontal="center" vertical="center" wrapText="1"/>
    </xf>
    <xf numFmtId="0" fontId="18" fillId="0" borderId="1" xfId="0" applyFont="1" applyBorder="1" applyAlignment="1">
      <alignment horizontal="center" vertical="center" wrapText="1"/>
    </xf>
    <xf numFmtId="0" fontId="27" fillId="0" borderId="0" xfId="0" applyFont="1" applyBorder="1" applyAlignment="1">
      <alignment horizontal="center" vertical="center" wrapText="1"/>
    </xf>
    <xf numFmtId="0" fontId="56" fillId="0" borderId="40" xfId="0" applyFont="1" applyBorder="1" applyAlignment="1">
      <alignment horizontal="left" vertical="center"/>
    </xf>
    <xf numFmtId="0" fontId="36" fillId="9" borderId="29" xfId="0" applyFont="1" applyFill="1" applyBorder="1" applyAlignment="1">
      <alignment horizontal="center" vertical="center" wrapText="1"/>
    </xf>
    <xf numFmtId="9" fontId="57" fillId="0" borderId="4" xfId="0" applyNumberFormat="1" applyFont="1" applyBorder="1" applyAlignment="1">
      <alignment horizontal="center" vertical="center" wrapText="1"/>
    </xf>
    <xf numFmtId="9" fontId="56" fillId="9" borderId="41" xfId="0" applyNumberFormat="1" applyFont="1" applyFill="1" applyBorder="1" applyAlignment="1">
      <alignment horizontal="center" vertical="center" wrapText="1"/>
    </xf>
    <xf numFmtId="0" fontId="8" fillId="0" borderId="3" xfId="0" applyFont="1" applyBorder="1" applyAlignment="1">
      <alignment horizontal="center" vertical="center" wrapText="1"/>
    </xf>
    <xf numFmtId="0" fontId="0" fillId="0" borderId="12" xfId="0" applyBorder="1" applyAlignment="1">
      <alignment horizontal="center"/>
    </xf>
    <xf numFmtId="0" fontId="0" fillId="0" borderId="11" xfId="0" applyBorder="1" applyAlignment="1">
      <alignment horizont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left" vertical="center"/>
    </xf>
    <xf numFmtId="0" fontId="1" fillId="0" borderId="4" xfId="0" applyFont="1" applyBorder="1" applyAlignment="1">
      <alignment horizontal="left" vertical="center"/>
    </xf>
    <xf numFmtId="0" fontId="30" fillId="3" borderId="1" xfId="0" applyFont="1" applyFill="1" applyBorder="1" applyAlignment="1">
      <alignment horizontal="center" vertical="center" wrapText="1"/>
    </xf>
    <xf numFmtId="0" fontId="30" fillId="3" borderId="5" xfId="0" applyFont="1" applyFill="1" applyBorder="1" applyAlignment="1">
      <alignment horizontal="center" vertical="center"/>
    </xf>
    <xf numFmtId="0" fontId="27" fillId="3" borderId="1" xfId="0" applyFont="1" applyFill="1" applyBorder="1" applyAlignment="1">
      <alignment horizontal="center" vertical="center" wrapText="1"/>
    </xf>
    <xf numFmtId="0" fontId="27" fillId="3" borderId="5" xfId="0" applyFont="1" applyFill="1" applyBorder="1" applyAlignment="1">
      <alignment horizontal="center" vertical="center" wrapText="1"/>
    </xf>
    <xf numFmtId="0" fontId="1" fillId="0" borderId="0" xfId="0" applyFont="1" applyFill="1" applyAlignment="1"/>
    <xf numFmtId="0" fontId="3" fillId="3" borderId="12"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13" xfId="0" applyFont="1" applyFill="1" applyBorder="1" applyAlignment="1">
      <alignment horizontal="center" vertical="center"/>
    </xf>
    <xf numFmtId="0" fontId="6" fillId="2" borderId="1" xfId="0" applyFont="1" applyFill="1" applyBorder="1" applyAlignment="1">
      <alignment horizontal="center" vertical="center"/>
    </xf>
    <xf numFmtId="0" fontId="5" fillId="4" borderId="5"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47" fillId="8" borderId="42" xfId="0" applyFont="1" applyFill="1" applyBorder="1" applyAlignment="1">
      <alignment horizontal="center" vertical="center" wrapText="1"/>
    </xf>
    <xf numFmtId="0" fontId="47" fillId="8" borderId="43" xfId="0" applyFont="1" applyFill="1" applyBorder="1" applyAlignment="1">
      <alignment horizontal="center" vertical="center" wrapText="1"/>
    </xf>
    <xf numFmtId="0" fontId="41" fillId="2" borderId="0" xfId="0" applyFont="1" applyFill="1" applyBorder="1" applyAlignment="1">
      <alignment horizontal="center" vertical="center" wrapText="1"/>
    </xf>
    <xf numFmtId="0" fontId="16" fillId="5" borderId="1" xfId="1" applyFont="1" applyFill="1" applyBorder="1" applyAlignment="1" applyProtection="1">
      <alignment horizontal="left" vertical="center" wrapText="1"/>
    </xf>
    <xf numFmtId="14" fontId="16" fillId="5" borderId="1" xfId="1" applyNumberFormat="1" applyFont="1" applyFill="1" applyBorder="1" applyAlignment="1" applyProtection="1">
      <alignment horizontal="center" vertical="center" wrapText="1"/>
    </xf>
    <xf numFmtId="0" fontId="16" fillId="5" borderId="1" xfId="1" applyFont="1" applyFill="1" applyBorder="1" applyAlignment="1" applyProtection="1">
      <alignment horizontal="center" vertical="center" wrapText="1"/>
    </xf>
    <xf numFmtId="0" fontId="15" fillId="5" borderId="1" xfId="1" applyFont="1" applyFill="1" applyBorder="1" applyAlignment="1" applyProtection="1">
      <alignment horizontal="center" vertical="center" wrapText="1"/>
    </xf>
    <xf numFmtId="0" fontId="19" fillId="3" borderId="2" xfId="1" applyFont="1" applyFill="1" applyBorder="1" applyAlignment="1" applyProtection="1">
      <alignment horizontal="center" vertical="center" wrapText="1"/>
    </xf>
    <xf numFmtId="0" fontId="19" fillId="3" borderId="3" xfId="1" applyFont="1" applyFill="1" applyBorder="1" applyAlignment="1" applyProtection="1">
      <alignment horizontal="center" vertical="center" wrapText="1"/>
    </xf>
    <xf numFmtId="0" fontId="19" fillId="3" borderId="4" xfId="1" applyFont="1" applyFill="1" applyBorder="1" applyAlignment="1" applyProtection="1">
      <alignment horizontal="center" vertical="center" wrapText="1"/>
    </xf>
    <xf numFmtId="0" fontId="14" fillId="3" borderId="1" xfId="1" applyFont="1" applyFill="1" applyBorder="1" applyAlignment="1" applyProtection="1">
      <alignment horizontal="center" vertical="center" wrapText="1"/>
    </xf>
    <xf numFmtId="0" fontId="30" fillId="3" borderId="5" xfId="0" applyFont="1" applyFill="1" applyBorder="1" applyAlignment="1">
      <alignment horizontal="center" vertical="center" wrapText="1"/>
    </xf>
    <xf numFmtId="0" fontId="30" fillId="3" borderId="6" xfId="0" applyFont="1" applyFill="1" applyBorder="1" applyAlignment="1">
      <alignment horizontal="center" vertical="center" wrapText="1"/>
    </xf>
    <xf numFmtId="0" fontId="8" fillId="0" borderId="4" xfId="0" applyFont="1" applyBorder="1" applyAlignment="1">
      <alignment horizontal="center" vertical="center" wrapText="1"/>
    </xf>
    <xf numFmtId="0" fontId="11" fillId="5" borderId="0" xfId="1" applyFont="1" applyFill="1" applyBorder="1" applyAlignment="1" applyProtection="1">
      <alignment horizontal="left" vertical="center" wrapText="1"/>
    </xf>
    <xf numFmtId="0" fontId="11" fillId="5" borderId="14" xfId="1" applyFont="1" applyFill="1" applyBorder="1" applyAlignment="1" applyProtection="1">
      <alignment horizontal="left" vertical="center" wrapText="1"/>
    </xf>
    <xf numFmtId="0" fontId="11" fillId="5" borderId="26" xfId="1" applyFont="1" applyFill="1" applyBorder="1" applyAlignment="1" applyProtection="1">
      <alignment horizontal="left" vertical="center" wrapText="1"/>
    </xf>
    <xf numFmtId="0" fontId="11" fillId="5" borderId="27" xfId="1" applyFont="1" applyFill="1" applyBorder="1" applyAlignment="1" applyProtection="1">
      <alignment horizontal="left" vertical="center" wrapText="1"/>
    </xf>
    <xf numFmtId="0" fontId="11" fillId="5" borderId="20" xfId="1" applyFont="1" applyFill="1" applyBorder="1" applyAlignment="1" applyProtection="1">
      <alignment horizontal="left" vertical="center" wrapText="1"/>
    </xf>
    <xf numFmtId="0" fontId="11" fillId="5" borderId="21" xfId="1" applyFont="1" applyFill="1" applyBorder="1" applyAlignment="1" applyProtection="1">
      <alignment horizontal="left" vertical="center" wrapText="1"/>
    </xf>
    <xf numFmtId="0" fontId="11" fillId="5" borderId="22" xfId="1" applyFont="1" applyFill="1" applyBorder="1" applyAlignment="1" applyProtection="1">
      <alignment horizontal="left" vertical="center" wrapText="1"/>
    </xf>
    <xf numFmtId="0" fontId="11" fillId="5" borderId="23" xfId="1" applyFont="1" applyFill="1" applyBorder="1" applyAlignment="1" applyProtection="1">
      <alignment horizontal="left" vertical="center" wrapText="1"/>
    </xf>
    <xf numFmtId="0" fontId="11" fillId="5" borderId="24" xfId="1" applyFont="1" applyFill="1" applyBorder="1" applyAlignment="1" applyProtection="1">
      <alignment horizontal="left" vertical="center" wrapText="1"/>
    </xf>
    <xf numFmtId="0" fontId="11" fillId="5" borderId="25" xfId="1" applyFont="1" applyFill="1" applyBorder="1" applyAlignment="1" applyProtection="1">
      <alignment horizontal="left" vertical="center" wrapText="1"/>
    </xf>
    <xf numFmtId="0" fontId="11" fillId="5" borderId="12" xfId="1" applyFont="1" applyFill="1" applyBorder="1" applyAlignment="1" applyProtection="1">
      <alignment horizontal="left" vertical="center" wrapText="1"/>
    </xf>
    <xf numFmtId="0" fontId="11" fillId="5" borderId="11" xfId="1" applyFont="1" applyFill="1" applyBorder="1" applyAlignment="1" applyProtection="1">
      <alignment horizontal="left" vertical="center" wrapText="1"/>
    </xf>
    <xf numFmtId="0" fontId="11" fillId="5" borderId="13" xfId="1" applyFont="1" applyFill="1" applyBorder="1" applyAlignment="1" applyProtection="1">
      <alignment horizontal="left" vertical="center" wrapText="1"/>
    </xf>
    <xf numFmtId="0" fontId="11" fillId="5" borderId="15" xfId="1" applyFont="1" applyFill="1" applyBorder="1" applyAlignment="1" applyProtection="1">
      <alignment horizontal="left" vertical="center" wrapText="1"/>
    </xf>
    <xf numFmtId="0" fontId="11" fillId="5" borderId="16" xfId="1" applyFont="1" applyFill="1" applyBorder="1" applyAlignment="1" applyProtection="1">
      <alignment horizontal="left" vertical="center" wrapText="1"/>
    </xf>
    <xf numFmtId="0" fontId="11" fillId="5" borderId="17" xfId="1" applyFont="1" applyFill="1" applyBorder="1" applyAlignment="1" applyProtection="1">
      <alignment horizontal="left" vertical="center" wrapText="1"/>
    </xf>
    <xf numFmtId="0" fontId="13" fillId="5" borderId="0" xfId="1" applyFont="1" applyFill="1" applyBorder="1" applyAlignment="1" applyProtection="1">
      <alignment horizontal="center" vertical="center" wrapText="1"/>
    </xf>
    <xf numFmtId="0" fontId="11" fillId="5" borderId="18" xfId="1" applyFont="1" applyFill="1" applyBorder="1" applyAlignment="1" applyProtection="1">
      <alignment horizontal="left" vertical="center" wrapText="1"/>
    </xf>
    <xf numFmtId="0" fontId="11" fillId="5" borderId="19" xfId="1" applyFont="1" applyFill="1" applyBorder="1" applyAlignment="1" applyProtection="1">
      <alignment horizontal="left" vertical="center" wrapText="1"/>
    </xf>
    <xf numFmtId="0" fontId="13" fillId="5" borderId="0" xfId="1" applyFont="1" applyFill="1" applyBorder="1" applyAlignment="1" applyProtection="1">
      <alignment horizontal="left" vertical="center" wrapText="1"/>
    </xf>
    <xf numFmtId="0" fontId="47" fillId="8" borderId="1" xfId="0" applyFont="1" applyFill="1" applyBorder="1" applyAlignment="1">
      <alignment horizontal="center" vertical="center" wrapText="1"/>
    </xf>
    <xf numFmtId="0" fontId="46" fillId="9" borderId="1" xfId="0" applyFont="1" applyFill="1" applyBorder="1" applyAlignment="1">
      <alignment horizontal="center" vertical="center" wrapText="1"/>
    </xf>
    <xf numFmtId="0" fontId="1" fillId="0" borderId="12" xfId="0" applyFont="1" applyBorder="1" applyAlignment="1">
      <alignment horizontal="center"/>
    </xf>
    <xf numFmtId="0" fontId="1" fillId="0" borderId="11" xfId="0" applyFont="1" applyBorder="1" applyAlignment="1">
      <alignment horizontal="center"/>
    </xf>
    <xf numFmtId="0" fontId="1" fillId="0" borderId="2" xfId="0" applyFont="1" applyBorder="1" applyAlignment="1">
      <alignment horizontal="left" vertical="center" wrapText="1"/>
    </xf>
    <xf numFmtId="0" fontId="1" fillId="0" borderId="4" xfId="0" applyFont="1" applyBorder="1" applyAlignment="1">
      <alignment horizontal="left" vertical="center" wrapText="1"/>
    </xf>
    <xf numFmtId="0" fontId="2" fillId="4"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21" fillId="6" borderId="3" xfId="0" applyFont="1" applyFill="1" applyBorder="1" applyAlignment="1">
      <alignment horizontal="center" vertical="center" wrapText="1"/>
    </xf>
    <xf numFmtId="0" fontId="21" fillId="7" borderId="2" xfId="0" applyFont="1" applyFill="1" applyBorder="1" applyAlignment="1">
      <alignment horizontal="center" vertical="center" wrapText="1"/>
    </xf>
    <xf numFmtId="0" fontId="21" fillId="7" borderId="4" xfId="0" applyFont="1" applyFill="1" applyBorder="1" applyAlignment="1">
      <alignment horizontal="center" vertical="center" wrapText="1"/>
    </xf>
    <xf numFmtId="0" fontId="25" fillId="7" borderId="2" xfId="0" applyFont="1" applyFill="1" applyBorder="1" applyAlignment="1">
      <alignment horizontal="center"/>
    </xf>
    <xf numFmtId="0" fontId="25" fillId="7" borderId="3" xfId="0" applyFont="1" applyFill="1" applyBorder="1" applyAlignment="1">
      <alignment horizontal="center"/>
    </xf>
    <xf numFmtId="0" fontId="18" fillId="4" borderId="5" xfId="0" applyFont="1" applyFill="1" applyBorder="1" applyAlignment="1">
      <alignment horizontal="left" vertical="center" wrapText="1"/>
    </xf>
    <xf numFmtId="0" fontId="18" fillId="4" borderId="6" xfId="0" applyFont="1" applyFill="1" applyBorder="1" applyAlignment="1">
      <alignment horizontal="left" vertical="center" wrapText="1"/>
    </xf>
    <xf numFmtId="0" fontId="18" fillId="4" borderId="6" xfId="0" applyFont="1" applyFill="1" applyBorder="1" applyAlignment="1">
      <alignment horizontal="center" vertical="center" wrapText="1"/>
    </xf>
    <xf numFmtId="0" fontId="18" fillId="4" borderId="7" xfId="0" applyFont="1" applyFill="1" applyBorder="1" applyAlignment="1">
      <alignment horizontal="center" vertical="center" wrapText="1"/>
    </xf>
    <xf numFmtId="0" fontId="18" fillId="4" borderId="5" xfId="0" applyFont="1" applyFill="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30" fillId="3" borderId="1" xfId="0" applyFont="1" applyFill="1" applyBorder="1" applyAlignment="1">
      <alignment horizontal="center" vertical="center"/>
    </xf>
    <xf numFmtId="0" fontId="47" fillId="8" borderId="31" xfId="0" applyFont="1" applyFill="1" applyBorder="1" applyAlignment="1">
      <alignment horizontal="center" vertical="center" wrapText="1"/>
    </xf>
    <xf numFmtId="0" fontId="6" fillId="3" borderId="2" xfId="0" applyFont="1" applyFill="1" applyBorder="1" applyAlignment="1">
      <alignment horizontal="center" vertical="center"/>
    </xf>
    <xf numFmtId="0" fontId="18" fillId="0" borderId="3" xfId="0" applyFont="1" applyBorder="1" applyAlignment="1">
      <alignment vertical="center"/>
    </xf>
    <xf numFmtId="0" fontId="18" fillId="0" borderId="4" xfId="0" applyFont="1" applyBorder="1" applyAlignment="1">
      <alignment vertical="center"/>
    </xf>
    <xf numFmtId="0" fontId="2" fillId="2" borderId="1" xfId="0" applyFont="1" applyFill="1"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18" fillId="0" borderId="2" xfId="0" applyFont="1" applyBorder="1" applyAlignment="1">
      <alignment horizontal="center" vertical="center"/>
    </xf>
    <xf numFmtId="0" fontId="18" fillId="0" borderId="4" xfId="0" applyFont="1" applyBorder="1" applyAlignment="1">
      <alignment horizontal="center" vertical="center"/>
    </xf>
    <xf numFmtId="0" fontId="5" fillId="4" borderId="6" xfId="0" applyFont="1" applyFill="1" applyBorder="1" applyAlignment="1">
      <alignment horizontal="center" vertical="center" wrapText="1"/>
    </xf>
    <xf numFmtId="0" fontId="3" fillId="3" borderId="2" xfId="0" applyFont="1" applyFill="1" applyBorder="1" applyAlignment="1">
      <alignment horizontal="center" vertical="center"/>
    </xf>
    <xf numFmtId="0" fontId="5" fillId="0" borderId="11" xfId="0" applyFont="1" applyBorder="1" applyAlignment="1">
      <alignment vertical="center"/>
    </xf>
    <xf numFmtId="49" fontId="30" fillId="4" borderId="5" xfId="0" applyNumberFormat="1" applyFont="1" applyFill="1" applyBorder="1" applyAlignment="1">
      <alignment horizontal="center" vertical="center" wrapText="1"/>
    </xf>
    <xf numFmtId="49" fontId="30" fillId="4" borderId="7" xfId="0" applyNumberFormat="1" applyFont="1" applyFill="1" applyBorder="1" applyAlignment="1">
      <alignment horizontal="center" vertical="center" wrapText="1"/>
    </xf>
    <xf numFmtId="0" fontId="34" fillId="0" borderId="0" xfId="0" applyFont="1" applyBorder="1" applyAlignment="1">
      <alignment horizontal="center" vertical="center" wrapText="1"/>
    </xf>
    <xf numFmtId="0" fontId="2" fillId="3" borderId="34" xfId="0" applyFont="1" applyFill="1" applyBorder="1" applyAlignment="1">
      <alignment horizontal="center" vertical="center" wrapText="1"/>
    </xf>
    <xf numFmtId="0" fontId="2" fillId="3" borderId="35" xfId="0" applyFont="1" applyFill="1" applyBorder="1" applyAlignment="1">
      <alignment horizontal="center" vertical="center" wrapText="1"/>
    </xf>
  </cellXfs>
  <cellStyles count="5">
    <cellStyle name="Hipervínculo" xfId="4" builtinId="8"/>
    <cellStyle name="Normal" xfId="0" builtinId="0"/>
    <cellStyle name="Normal 2" xfId="1"/>
    <cellStyle name="Normal 3" xfId="3"/>
    <cellStyle name="Porcentaje" xfId="2" builtinId="5"/>
  </cellStyles>
  <dxfs count="0"/>
  <tableStyles count="0" defaultTableStyle="TableStyleMedium2" defaultPivotStyle="PivotStyleLight16"/>
  <colors>
    <mruColors>
      <color rgb="FFDBE5F9"/>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142876</xdr:colOff>
      <xdr:row>0</xdr:row>
      <xdr:rowOff>28575</xdr:rowOff>
    </xdr:from>
    <xdr:to>
      <xdr:col>3</xdr:col>
      <xdr:colOff>42333</xdr:colOff>
      <xdr:row>0</xdr:row>
      <xdr:rowOff>819151</xdr:rowOff>
    </xdr:to>
    <xdr:pic>
      <xdr:nvPicPr>
        <xdr:cNvPr id="2" name="1 Imagen">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stretch>
          <a:fillRect/>
        </a:stretch>
      </xdr:blipFill>
      <xdr:spPr bwMode="auto">
        <a:xfrm>
          <a:off x="142876" y="28575"/>
          <a:ext cx="1836207" cy="790576"/>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0</xdr:row>
      <xdr:rowOff>111917</xdr:rowOff>
    </xdr:from>
    <xdr:to>
      <xdr:col>5</xdr:col>
      <xdr:colOff>202406</xdr:colOff>
      <xdr:row>0</xdr:row>
      <xdr:rowOff>1273968</xdr:rowOff>
    </xdr:to>
    <xdr:pic>
      <xdr:nvPicPr>
        <xdr:cNvPr id="2" name="1 Imagen">
          <a:extLst>
            <a:ext uri="{FF2B5EF4-FFF2-40B4-BE49-F238E27FC236}">
              <a16:creationId xmlns:a16="http://schemas.microsoft.com/office/drawing/2014/main" xmlns="" id="{00000000-0008-0000-0100-000002000000}"/>
            </a:ext>
          </a:extLst>
        </xdr:cNvPr>
        <xdr:cNvPicPr/>
      </xdr:nvPicPr>
      <xdr:blipFill>
        <a:blip xmlns:r="http://schemas.openxmlformats.org/officeDocument/2006/relationships" r:embed="rId1" cstate="print"/>
        <a:stretch>
          <a:fillRect/>
        </a:stretch>
      </xdr:blipFill>
      <xdr:spPr bwMode="auto">
        <a:xfrm>
          <a:off x="38100" y="111917"/>
          <a:ext cx="2390775" cy="1162051"/>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112940</xdr:colOff>
      <xdr:row>0</xdr:row>
      <xdr:rowOff>0</xdr:rowOff>
    </xdr:from>
    <xdr:to>
      <xdr:col>3</xdr:col>
      <xdr:colOff>1211037</xdr:colOff>
      <xdr:row>1</xdr:row>
      <xdr:rowOff>0</xdr:rowOff>
    </xdr:to>
    <xdr:pic>
      <xdr:nvPicPr>
        <xdr:cNvPr id="3" name="2 Imagen">
          <a:extLst>
            <a:ext uri="{FF2B5EF4-FFF2-40B4-BE49-F238E27FC236}">
              <a16:creationId xmlns:a16="http://schemas.microsoft.com/office/drawing/2014/main" xmlns="" id="{00000000-0008-0000-0200-000003000000}"/>
            </a:ext>
          </a:extLst>
        </xdr:cNvPr>
        <xdr:cNvPicPr/>
      </xdr:nvPicPr>
      <xdr:blipFill>
        <a:blip xmlns:r="http://schemas.openxmlformats.org/officeDocument/2006/relationships" r:embed="rId1" cstate="print"/>
        <a:stretch>
          <a:fillRect/>
        </a:stretch>
      </xdr:blipFill>
      <xdr:spPr bwMode="auto">
        <a:xfrm>
          <a:off x="194583" y="0"/>
          <a:ext cx="2349954" cy="680357"/>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3</xdr:col>
      <xdr:colOff>238125</xdr:colOff>
      <xdr:row>0</xdr:row>
      <xdr:rowOff>654844</xdr:rowOff>
    </xdr:to>
    <xdr:pic>
      <xdr:nvPicPr>
        <xdr:cNvPr id="2" name="1 Imagen">
          <a:extLst>
            <a:ext uri="{FF2B5EF4-FFF2-40B4-BE49-F238E27FC236}">
              <a16:creationId xmlns:a16="http://schemas.microsoft.com/office/drawing/2014/main" xmlns="" id="{00000000-0008-0000-0300-000002000000}"/>
            </a:ext>
          </a:extLst>
        </xdr:cNvPr>
        <xdr:cNvPicPr/>
      </xdr:nvPicPr>
      <xdr:blipFill>
        <a:blip xmlns:r="http://schemas.openxmlformats.org/officeDocument/2006/relationships" r:embed="rId1" cstate="print"/>
        <a:stretch>
          <a:fillRect/>
        </a:stretch>
      </xdr:blipFill>
      <xdr:spPr bwMode="auto">
        <a:xfrm>
          <a:off x="142875" y="28575"/>
          <a:ext cx="2178844" cy="626269"/>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tabSelected="1" zoomScale="90" zoomScaleNormal="90" workbookViewId="0">
      <selection activeCell="D1" sqref="D1:H1"/>
    </sheetView>
  </sheetViews>
  <sheetFormatPr baseColWidth="10" defaultColWidth="11.42578125" defaultRowHeight="16.5"/>
  <cols>
    <col min="1" max="1" width="2.28515625" style="1" customWidth="1"/>
    <col min="2" max="2" width="19.140625" style="1" customWidth="1"/>
    <col min="3" max="3" width="7.5703125" style="1" customWidth="1"/>
    <col min="4" max="4" width="23" style="1" customWidth="1"/>
    <col min="5" max="5" width="24.42578125" style="1" customWidth="1"/>
    <col min="6" max="6" width="14.85546875" style="1" customWidth="1"/>
    <col min="7" max="7" width="13" style="1" customWidth="1"/>
    <col min="8" max="8" width="35.140625" style="1" customWidth="1"/>
    <col min="9" max="9" width="48.5703125" style="1" customWidth="1"/>
    <col min="10" max="10" width="7.28515625" style="1" customWidth="1"/>
    <col min="11" max="16384" width="11.42578125" style="1"/>
  </cols>
  <sheetData>
    <row r="1" spans="1:10" customFormat="1" ht="67.5" customHeight="1" thickBot="1">
      <c r="A1" s="176"/>
      <c r="B1" s="177"/>
      <c r="C1" s="177"/>
      <c r="D1" s="175" t="s">
        <v>232</v>
      </c>
      <c r="E1" s="175"/>
      <c r="F1" s="175"/>
      <c r="G1" s="175"/>
      <c r="H1" s="175"/>
    </row>
    <row r="2" spans="1:10" ht="28.5" customHeight="1" thickBot="1">
      <c r="A2" s="178" t="s">
        <v>0</v>
      </c>
      <c r="B2" s="179"/>
      <c r="C2" s="180"/>
      <c r="D2" s="181" t="s">
        <v>1</v>
      </c>
      <c r="E2" s="182"/>
      <c r="F2" s="139" t="s">
        <v>2</v>
      </c>
      <c r="G2" s="183" t="s">
        <v>3</v>
      </c>
      <c r="H2" s="184"/>
    </row>
    <row r="3" spans="1:10" ht="8.25" customHeight="1" thickBot="1"/>
    <row r="4" spans="1:10" ht="33" customHeight="1" thickBot="1">
      <c r="B4" s="190" t="s">
        <v>5</v>
      </c>
      <c r="C4" s="191"/>
      <c r="D4" s="191"/>
      <c r="E4" s="191"/>
      <c r="F4" s="191"/>
      <c r="G4" s="192"/>
      <c r="H4" s="138"/>
      <c r="I4" s="185" t="s">
        <v>361</v>
      </c>
      <c r="J4" s="187" t="s">
        <v>309</v>
      </c>
    </row>
    <row r="5" spans="1:10" ht="27" customHeight="1" thickBot="1">
      <c r="B5" s="45" t="s">
        <v>6</v>
      </c>
      <c r="C5" s="193" t="s">
        <v>7</v>
      </c>
      <c r="D5" s="193"/>
      <c r="E5" s="2" t="s">
        <v>8</v>
      </c>
      <c r="F5" s="45" t="s">
        <v>9</v>
      </c>
      <c r="G5" s="2" t="s">
        <v>10</v>
      </c>
      <c r="H5" s="100" t="s">
        <v>11</v>
      </c>
      <c r="I5" s="186"/>
      <c r="J5" s="188"/>
    </row>
    <row r="6" spans="1:10" ht="311.25" customHeight="1" thickBot="1">
      <c r="B6" s="46" t="s">
        <v>12</v>
      </c>
      <c r="C6" s="3" t="s">
        <v>13</v>
      </c>
      <c r="D6" s="64" t="s">
        <v>79</v>
      </c>
      <c r="E6" s="64" t="s">
        <v>87</v>
      </c>
      <c r="F6" s="64" t="s">
        <v>106</v>
      </c>
      <c r="G6" s="65">
        <v>43343</v>
      </c>
      <c r="H6" s="101" t="s">
        <v>256</v>
      </c>
      <c r="I6" s="75" t="s">
        <v>312</v>
      </c>
      <c r="J6" s="128">
        <v>1</v>
      </c>
    </row>
    <row r="7" spans="1:10" ht="198.75" thickBot="1">
      <c r="B7" s="194" t="s">
        <v>14</v>
      </c>
      <c r="C7" s="66" t="s">
        <v>15</v>
      </c>
      <c r="D7" s="64" t="s">
        <v>92</v>
      </c>
      <c r="E7" s="64" t="s">
        <v>93</v>
      </c>
      <c r="F7" s="64" t="s">
        <v>106</v>
      </c>
      <c r="G7" s="65">
        <v>43404</v>
      </c>
      <c r="H7" s="101" t="s">
        <v>257</v>
      </c>
      <c r="I7" s="75" t="s">
        <v>313</v>
      </c>
      <c r="J7" s="128">
        <v>1</v>
      </c>
    </row>
    <row r="8" spans="1:10" s="59" customFormat="1" ht="60" customHeight="1" thickBot="1">
      <c r="B8" s="195"/>
      <c r="C8" s="66">
        <v>2.2000000000000002</v>
      </c>
      <c r="D8" s="64" t="s">
        <v>85</v>
      </c>
      <c r="E8" s="64" t="s">
        <v>88</v>
      </c>
      <c r="F8" s="64" t="s">
        <v>106</v>
      </c>
      <c r="G8" s="65">
        <v>43434</v>
      </c>
      <c r="H8" s="102" t="s">
        <v>234</v>
      </c>
      <c r="I8" s="75" t="s">
        <v>363</v>
      </c>
      <c r="J8" s="128">
        <v>1</v>
      </c>
    </row>
    <row r="9" spans="1:10" ht="99.75" thickBot="1">
      <c r="B9" s="194" t="s">
        <v>16</v>
      </c>
      <c r="C9" s="3" t="s">
        <v>17</v>
      </c>
      <c r="D9" s="64" t="s">
        <v>86</v>
      </c>
      <c r="E9" s="64" t="s">
        <v>89</v>
      </c>
      <c r="F9" s="64" t="s">
        <v>106</v>
      </c>
      <c r="G9" s="65">
        <v>43440</v>
      </c>
      <c r="H9" s="102" t="s">
        <v>233</v>
      </c>
      <c r="I9" s="75" t="s">
        <v>314</v>
      </c>
      <c r="J9" s="128">
        <v>1</v>
      </c>
    </row>
    <row r="10" spans="1:10" ht="83.25" thickBot="1">
      <c r="B10" s="195"/>
      <c r="C10" s="3">
        <v>3.2</v>
      </c>
      <c r="D10" s="64" t="s">
        <v>83</v>
      </c>
      <c r="E10" s="64" t="s">
        <v>90</v>
      </c>
      <c r="F10" s="64" t="s">
        <v>106</v>
      </c>
      <c r="G10" s="65">
        <v>43281</v>
      </c>
      <c r="H10" s="101" t="s">
        <v>256</v>
      </c>
      <c r="I10" s="75" t="s">
        <v>315</v>
      </c>
      <c r="J10" s="128">
        <v>1</v>
      </c>
    </row>
    <row r="11" spans="1:10" ht="99.75" thickBot="1">
      <c r="B11" s="46" t="s">
        <v>18</v>
      </c>
      <c r="C11" s="3" t="s">
        <v>19</v>
      </c>
      <c r="D11" s="64" t="s">
        <v>84</v>
      </c>
      <c r="E11" s="64" t="s">
        <v>91</v>
      </c>
      <c r="F11" s="64" t="s">
        <v>80</v>
      </c>
      <c r="G11" s="65">
        <v>43465</v>
      </c>
      <c r="H11" s="102" t="s">
        <v>258</v>
      </c>
      <c r="I11" s="75" t="s">
        <v>310</v>
      </c>
      <c r="J11" s="128">
        <v>1</v>
      </c>
    </row>
    <row r="12" spans="1:10" ht="99.75" thickBot="1">
      <c r="B12" s="5" t="s">
        <v>20</v>
      </c>
      <c r="C12" s="3" t="s">
        <v>21</v>
      </c>
      <c r="D12" s="64" t="s">
        <v>231</v>
      </c>
      <c r="E12" s="64" t="s">
        <v>82</v>
      </c>
      <c r="F12" s="64" t="s">
        <v>81</v>
      </c>
      <c r="G12" s="65">
        <v>43465</v>
      </c>
      <c r="H12" s="101"/>
      <c r="I12" s="64" t="s">
        <v>311</v>
      </c>
      <c r="J12" s="128">
        <v>1</v>
      </c>
    </row>
    <row r="13" spans="1:10" ht="15.75" customHeight="1">
      <c r="B13" s="93"/>
      <c r="C13" s="94"/>
      <c r="D13" s="94"/>
      <c r="E13" s="94"/>
      <c r="F13" s="94"/>
      <c r="G13" s="94"/>
      <c r="H13" s="24"/>
      <c r="J13" s="118">
        <f>AVERAGE(J6:J12)</f>
        <v>1</v>
      </c>
    </row>
    <row r="14" spans="1:10">
      <c r="B14" s="95"/>
      <c r="C14" s="96"/>
      <c r="D14" s="96"/>
      <c r="E14" s="96"/>
      <c r="F14" s="96"/>
      <c r="G14" s="96"/>
      <c r="H14" s="24"/>
    </row>
    <row r="15" spans="1:10">
      <c r="B15" s="95"/>
      <c r="C15" s="96"/>
      <c r="D15" s="96"/>
      <c r="E15" s="96"/>
      <c r="F15" s="96"/>
      <c r="G15" s="96"/>
      <c r="H15" s="24"/>
    </row>
    <row r="16" spans="1:10">
      <c r="B16" s="95"/>
      <c r="C16" s="96"/>
      <c r="D16" s="96"/>
      <c r="E16" s="96"/>
      <c r="F16" s="96"/>
      <c r="G16" s="96"/>
      <c r="H16" s="24"/>
    </row>
    <row r="17" spans="2:8">
      <c r="B17" s="189"/>
      <c r="C17" s="189"/>
      <c r="D17" s="189"/>
      <c r="E17" s="189"/>
      <c r="F17" s="189"/>
      <c r="G17" s="189"/>
      <c r="H17" s="24"/>
    </row>
    <row r="18" spans="2:8">
      <c r="B18" s="189"/>
      <c r="C18" s="189"/>
      <c r="D18" s="189"/>
      <c r="E18" s="189"/>
      <c r="F18" s="189"/>
      <c r="G18" s="189"/>
      <c r="H18" s="24"/>
    </row>
    <row r="19" spans="2:8">
      <c r="B19" s="24"/>
      <c r="C19" s="24"/>
      <c r="D19" s="24"/>
      <c r="E19" s="24"/>
      <c r="F19" s="24"/>
      <c r="G19" s="24"/>
      <c r="H19" s="24"/>
    </row>
    <row r="20" spans="2:8">
      <c r="B20" s="24"/>
      <c r="C20" s="24"/>
      <c r="D20" s="24"/>
      <c r="E20" s="24"/>
      <c r="F20" s="24"/>
      <c r="G20" s="24"/>
      <c r="H20" s="24"/>
    </row>
    <row r="28" spans="2:8">
      <c r="H28" s="97"/>
    </row>
  </sheetData>
  <sheetProtection algorithmName="SHA-512" hashValue="IiFvz6B2j7H9rdca8cT8Cjx5Wd+RDtLRi2tYZlGTpU091wQPgNfq87i0qJO7yU3QgKCwUW4LV6B2Z1BRb8AqRw==" saltValue="UkMpO6rmbanxWFMmyYjNfw==" spinCount="100000" sheet="1" objects="1" scenarios="1"/>
  <mergeCells count="12">
    <mergeCell ref="I4:I5"/>
    <mergeCell ref="J4:J5"/>
    <mergeCell ref="B17:G18"/>
    <mergeCell ref="B4:G4"/>
    <mergeCell ref="C5:D5"/>
    <mergeCell ref="B7:B8"/>
    <mergeCell ref="B9:B10"/>
    <mergeCell ref="D1:H1"/>
    <mergeCell ref="A1:C1"/>
    <mergeCell ref="A2:C2"/>
    <mergeCell ref="D2:E2"/>
    <mergeCell ref="G2:H2"/>
  </mergeCells>
  <printOptions horizontalCentered="1" verticalCentered="1"/>
  <pageMargins left="0.70866141732283472" right="0.70866141732283472" top="0.74803149606299213" bottom="0.74803149606299213" header="0.31496062992125984" footer="0.31496062992125984"/>
  <pageSetup paperSize="14" scale="70" orientation="landscape" horizontalDpi="4294967295" verticalDpi="4294967295" r:id="rId1"/>
  <headerFooter>
    <oddFooter>&amp;L&amp;A&amp;C&amp;8&amp;Z&amp;F&amp;R&amp;8&amp;P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4"/>
  <sheetViews>
    <sheetView topLeftCell="D18" zoomScale="80" zoomScaleNormal="80" workbookViewId="0">
      <selection activeCell="R31" sqref="R31"/>
    </sheetView>
  </sheetViews>
  <sheetFormatPr baseColWidth="10" defaultColWidth="9.140625" defaultRowHeight="12.75"/>
  <cols>
    <col min="1" max="1" width="5.5703125" style="9" customWidth="1"/>
    <col min="2" max="2" width="8.28515625" style="9" customWidth="1"/>
    <col min="3" max="3" width="1.28515625" style="9" customWidth="1"/>
    <col min="4" max="4" width="11.140625" style="9" customWidth="1"/>
    <col min="5" max="5" width="7.28515625" style="9" customWidth="1"/>
    <col min="6" max="6" width="13.7109375" style="9" customWidth="1"/>
    <col min="7" max="7" width="14.28515625" style="9" customWidth="1"/>
    <col min="8" max="8" width="10" style="9" customWidth="1"/>
    <col min="9" max="9" width="1.140625" style="9" customWidth="1"/>
    <col min="10" max="10" width="11.85546875" style="9" customWidth="1"/>
    <col min="11" max="11" width="0.7109375" style="9" customWidth="1"/>
    <col min="12" max="12" width="11.140625" style="9" customWidth="1"/>
    <col min="13" max="13" width="3" style="9" customWidth="1"/>
    <col min="14" max="14" width="6" style="9" customWidth="1"/>
    <col min="15" max="15" width="9.85546875" style="9" customWidth="1"/>
    <col min="16" max="16" width="9.28515625" style="9" customWidth="1"/>
    <col min="17" max="17" width="30.85546875" style="9" customWidth="1"/>
    <col min="18" max="18" width="49" style="9" customWidth="1"/>
    <col min="19" max="19" width="9.85546875" style="9" customWidth="1"/>
    <col min="20" max="21" width="9.140625" style="9"/>
    <col min="22" max="22" width="17.140625" style="9" bestFit="1" customWidth="1"/>
    <col min="23" max="24" width="9.140625" style="9"/>
    <col min="25" max="25" width="6.28515625" style="9" customWidth="1"/>
    <col min="26" max="26" width="7.42578125" style="9" customWidth="1"/>
    <col min="27" max="27" width="18.5703125" style="9" bestFit="1" customWidth="1"/>
    <col min="28" max="250" width="9.140625" style="9"/>
    <col min="251" max="251" width="15.140625" style="9" customWidth="1"/>
    <col min="252" max="252" width="9.28515625" style="9" customWidth="1"/>
    <col min="253" max="253" width="1.28515625" style="9" customWidth="1"/>
    <col min="254" max="254" width="22.140625" style="9" customWidth="1"/>
    <col min="255" max="255" width="12.5703125" style="9" customWidth="1"/>
    <col min="256" max="256" width="14.28515625" style="9" customWidth="1"/>
    <col min="257" max="257" width="13.42578125" style="9" customWidth="1"/>
    <col min="258" max="258" width="17.28515625" style="9" customWidth="1"/>
    <col min="259" max="259" width="2.140625" style="9" customWidth="1"/>
    <col min="260" max="260" width="13.42578125" style="9" customWidth="1"/>
    <col min="261" max="261" width="0.28515625" style="9" customWidth="1"/>
    <col min="262" max="262" width="14" style="9" customWidth="1"/>
    <col min="263" max="263" width="3" style="9" customWidth="1"/>
    <col min="264" max="264" width="7.85546875" style="9" customWidth="1"/>
    <col min="265" max="265" width="10.85546875" style="9" customWidth="1"/>
    <col min="266" max="266" width="14.28515625" style="9" customWidth="1"/>
    <col min="267" max="506" width="9.140625" style="9"/>
    <col min="507" max="507" width="15.140625" style="9" customWidth="1"/>
    <col min="508" max="508" width="9.28515625" style="9" customWidth="1"/>
    <col min="509" max="509" width="1.28515625" style="9" customWidth="1"/>
    <col min="510" max="510" width="22.140625" style="9" customWidth="1"/>
    <col min="511" max="511" width="12.5703125" style="9" customWidth="1"/>
    <col min="512" max="512" width="14.28515625" style="9" customWidth="1"/>
    <col min="513" max="513" width="13.42578125" style="9" customWidth="1"/>
    <col min="514" max="514" width="17.28515625" style="9" customWidth="1"/>
    <col min="515" max="515" width="2.140625" style="9" customWidth="1"/>
    <col min="516" max="516" width="13.42578125" style="9" customWidth="1"/>
    <col min="517" max="517" width="0.28515625" style="9" customWidth="1"/>
    <col min="518" max="518" width="14" style="9" customWidth="1"/>
    <col min="519" max="519" width="3" style="9" customWidth="1"/>
    <col min="520" max="520" width="7.85546875" style="9" customWidth="1"/>
    <col min="521" max="521" width="10.85546875" style="9" customWidth="1"/>
    <col min="522" max="522" width="14.28515625" style="9" customWidth="1"/>
    <col min="523" max="762" width="9.140625" style="9"/>
    <col min="763" max="763" width="15.140625" style="9" customWidth="1"/>
    <col min="764" max="764" width="9.28515625" style="9" customWidth="1"/>
    <col min="765" max="765" width="1.28515625" style="9" customWidth="1"/>
    <col min="766" max="766" width="22.140625" style="9" customWidth="1"/>
    <col min="767" max="767" width="12.5703125" style="9" customWidth="1"/>
    <col min="768" max="768" width="14.28515625" style="9" customWidth="1"/>
    <col min="769" max="769" width="13.42578125" style="9" customWidth="1"/>
    <col min="770" max="770" width="17.28515625" style="9" customWidth="1"/>
    <col min="771" max="771" width="2.140625" style="9" customWidth="1"/>
    <col min="772" max="772" width="13.42578125" style="9" customWidth="1"/>
    <col min="773" max="773" width="0.28515625" style="9" customWidth="1"/>
    <col min="774" max="774" width="14" style="9" customWidth="1"/>
    <col min="775" max="775" width="3" style="9" customWidth="1"/>
    <col min="776" max="776" width="7.85546875" style="9" customWidth="1"/>
    <col min="777" max="777" width="10.85546875" style="9" customWidth="1"/>
    <col min="778" max="778" width="14.28515625" style="9" customWidth="1"/>
    <col min="779" max="1018" width="9.140625" style="9"/>
    <col min="1019" max="1019" width="15.140625" style="9" customWidth="1"/>
    <col min="1020" max="1020" width="9.28515625" style="9" customWidth="1"/>
    <col min="1021" max="1021" width="1.28515625" style="9" customWidth="1"/>
    <col min="1022" max="1022" width="22.140625" style="9" customWidth="1"/>
    <col min="1023" max="1023" width="12.5703125" style="9" customWidth="1"/>
    <col min="1024" max="1024" width="14.28515625" style="9" customWidth="1"/>
    <col min="1025" max="1025" width="13.42578125" style="9" customWidth="1"/>
    <col min="1026" max="1026" width="17.28515625" style="9" customWidth="1"/>
    <col min="1027" max="1027" width="2.140625" style="9" customWidth="1"/>
    <col min="1028" max="1028" width="13.42578125" style="9" customWidth="1"/>
    <col min="1029" max="1029" width="0.28515625" style="9" customWidth="1"/>
    <col min="1030" max="1030" width="14" style="9" customWidth="1"/>
    <col min="1031" max="1031" width="3" style="9" customWidth="1"/>
    <col min="1032" max="1032" width="7.85546875" style="9" customWidth="1"/>
    <col min="1033" max="1033" width="10.85546875" style="9" customWidth="1"/>
    <col min="1034" max="1034" width="14.28515625" style="9" customWidth="1"/>
    <col min="1035" max="1274" width="9.140625" style="9"/>
    <col min="1275" max="1275" width="15.140625" style="9" customWidth="1"/>
    <col min="1276" max="1276" width="9.28515625" style="9" customWidth="1"/>
    <col min="1277" max="1277" width="1.28515625" style="9" customWidth="1"/>
    <col min="1278" max="1278" width="22.140625" style="9" customWidth="1"/>
    <col min="1279" max="1279" width="12.5703125" style="9" customWidth="1"/>
    <col min="1280" max="1280" width="14.28515625" style="9" customWidth="1"/>
    <col min="1281" max="1281" width="13.42578125" style="9" customWidth="1"/>
    <col min="1282" max="1282" width="17.28515625" style="9" customWidth="1"/>
    <col min="1283" max="1283" width="2.140625" style="9" customWidth="1"/>
    <col min="1284" max="1284" width="13.42578125" style="9" customWidth="1"/>
    <col min="1285" max="1285" width="0.28515625" style="9" customWidth="1"/>
    <col min="1286" max="1286" width="14" style="9" customWidth="1"/>
    <col min="1287" max="1287" width="3" style="9" customWidth="1"/>
    <col min="1288" max="1288" width="7.85546875" style="9" customWidth="1"/>
    <col min="1289" max="1289" width="10.85546875" style="9" customWidth="1"/>
    <col min="1290" max="1290" width="14.28515625" style="9" customWidth="1"/>
    <col min="1291" max="1530" width="9.140625" style="9"/>
    <col min="1531" max="1531" width="15.140625" style="9" customWidth="1"/>
    <col min="1532" max="1532" width="9.28515625" style="9" customWidth="1"/>
    <col min="1533" max="1533" width="1.28515625" style="9" customWidth="1"/>
    <col min="1534" max="1534" width="22.140625" style="9" customWidth="1"/>
    <col min="1535" max="1535" width="12.5703125" style="9" customWidth="1"/>
    <col min="1536" max="1536" width="14.28515625" style="9" customWidth="1"/>
    <col min="1537" max="1537" width="13.42578125" style="9" customWidth="1"/>
    <col min="1538" max="1538" width="17.28515625" style="9" customWidth="1"/>
    <col min="1539" max="1539" width="2.140625" style="9" customWidth="1"/>
    <col min="1540" max="1540" width="13.42578125" style="9" customWidth="1"/>
    <col min="1541" max="1541" width="0.28515625" style="9" customWidth="1"/>
    <col min="1542" max="1542" width="14" style="9" customWidth="1"/>
    <col min="1543" max="1543" width="3" style="9" customWidth="1"/>
    <col min="1544" max="1544" width="7.85546875" style="9" customWidth="1"/>
    <col min="1545" max="1545" width="10.85546875" style="9" customWidth="1"/>
    <col min="1546" max="1546" width="14.28515625" style="9" customWidth="1"/>
    <col min="1547" max="1786" width="9.140625" style="9"/>
    <col min="1787" max="1787" width="15.140625" style="9" customWidth="1"/>
    <col min="1788" max="1788" width="9.28515625" style="9" customWidth="1"/>
    <col min="1789" max="1789" width="1.28515625" style="9" customWidth="1"/>
    <col min="1790" max="1790" width="22.140625" style="9" customWidth="1"/>
    <col min="1791" max="1791" width="12.5703125" style="9" customWidth="1"/>
    <col min="1792" max="1792" width="14.28515625" style="9" customWidth="1"/>
    <col min="1793" max="1793" width="13.42578125" style="9" customWidth="1"/>
    <col min="1794" max="1794" width="17.28515625" style="9" customWidth="1"/>
    <col min="1795" max="1795" width="2.140625" style="9" customWidth="1"/>
    <col min="1796" max="1796" width="13.42578125" style="9" customWidth="1"/>
    <col min="1797" max="1797" width="0.28515625" style="9" customWidth="1"/>
    <col min="1798" max="1798" width="14" style="9" customWidth="1"/>
    <col min="1799" max="1799" width="3" style="9" customWidth="1"/>
    <col min="1800" max="1800" width="7.85546875" style="9" customWidth="1"/>
    <col min="1801" max="1801" width="10.85546875" style="9" customWidth="1"/>
    <col min="1802" max="1802" width="14.28515625" style="9" customWidth="1"/>
    <col min="1803" max="2042" width="9.140625" style="9"/>
    <col min="2043" max="2043" width="15.140625" style="9" customWidth="1"/>
    <col min="2044" max="2044" width="9.28515625" style="9" customWidth="1"/>
    <col min="2045" max="2045" width="1.28515625" style="9" customWidth="1"/>
    <col min="2046" max="2046" width="22.140625" style="9" customWidth="1"/>
    <col min="2047" max="2047" width="12.5703125" style="9" customWidth="1"/>
    <col min="2048" max="2048" width="14.28515625" style="9" customWidth="1"/>
    <col min="2049" max="2049" width="13.42578125" style="9" customWidth="1"/>
    <col min="2050" max="2050" width="17.28515625" style="9" customWidth="1"/>
    <col min="2051" max="2051" width="2.140625" style="9" customWidth="1"/>
    <col min="2052" max="2052" width="13.42578125" style="9" customWidth="1"/>
    <col min="2053" max="2053" width="0.28515625" style="9" customWidth="1"/>
    <col min="2054" max="2054" width="14" style="9" customWidth="1"/>
    <col min="2055" max="2055" width="3" style="9" customWidth="1"/>
    <col min="2056" max="2056" width="7.85546875" style="9" customWidth="1"/>
    <col min="2057" max="2057" width="10.85546875" style="9" customWidth="1"/>
    <col min="2058" max="2058" width="14.28515625" style="9" customWidth="1"/>
    <col min="2059" max="2298" width="9.140625" style="9"/>
    <col min="2299" max="2299" width="15.140625" style="9" customWidth="1"/>
    <col min="2300" max="2300" width="9.28515625" style="9" customWidth="1"/>
    <col min="2301" max="2301" width="1.28515625" style="9" customWidth="1"/>
    <col min="2302" max="2302" width="22.140625" style="9" customWidth="1"/>
    <col min="2303" max="2303" width="12.5703125" style="9" customWidth="1"/>
    <col min="2304" max="2304" width="14.28515625" style="9" customWidth="1"/>
    <col min="2305" max="2305" width="13.42578125" style="9" customWidth="1"/>
    <col min="2306" max="2306" width="17.28515625" style="9" customWidth="1"/>
    <col min="2307" max="2307" width="2.140625" style="9" customWidth="1"/>
    <col min="2308" max="2308" width="13.42578125" style="9" customWidth="1"/>
    <col min="2309" max="2309" width="0.28515625" style="9" customWidth="1"/>
    <col min="2310" max="2310" width="14" style="9" customWidth="1"/>
    <col min="2311" max="2311" width="3" style="9" customWidth="1"/>
    <col min="2312" max="2312" width="7.85546875" style="9" customWidth="1"/>
    <col min="2313" max="2313" width="10.85546875" style="9" customWidth="1"/>
    <col min="2314" max="2314" width="14.28515625" style="9" customWidth="1"/>
    <col min="2315" max="2554" width="9.140625" style="9"/>
    <col min="2555" max="2555" width="15.140625" style="9" customWidth="1"/>
    <col min="2556" max="2556" width="9.28515625" style="9" customWidth="1"/>
    <col min="2557" max="2557" width="1.28515625" style="9" customWidth="1"/>
    <col min="2558" max="2558" width="22.140625" style="9" customWidth="1"/>
    <col min="2559" max="2559" width="12.5703125" style="9" customWidth="1"/>
    <col min="2560" max="2560" width="14.28515625" style="9" customWidth="1"/>
    <col min="2561" max="2561" width="13.42578125" style="9" customWidth="1"/>
    <col min="2562" max="2562" width="17.28515625" style="9" customWidth="1"/>
    <col min="2563" max="2563" width="2.140625" style="9" customWidth="1"/>
    <col min="2564" max="2564" width="13.42578125" style="9" customWidth="1"/>
    <col min="2565" max="2565" width="0.28515625" style="9" customWidth="1"/>
    <col min="2566" max="2566" width="14" style="9" customWidth="1"/>
    <col min="2567" max="2567" width="3" style="9" customWidth="1"/>
    <col min="2568" max="2568" width="7.85546875" style="9" customWidth="1"/>
    <col min="2569" max="2569" width="10.85546875" style="9" customWidth="1"/>
    <col min="2570" max="2570" width="14.28515625" style="9" customWidth="1"/>
    <col min="2571" max="2810" width="9.140625" style="9"/>
    <col min="2811" max="2811" width="15.140625" style="9" customWidth="1"/>
    <col min="2812" max="2812" width="9.28515625" style="9" customWidth="1"/>
    <col min="2813" max="2813" width="1.28515625" style="9" customWidth="1"/>
    <col min="2814" max="2814" width="22.140625" style="9" customWidth="1"/>
    <col min="2815" max="2815" width="12.5703125" style="9" customWidth="1"/>
    <col min="2816" max="2816" width="14.28515625" style="9" customWidth="1"/>
    <col min="2817" max="2817" width="13.42578125" style="9" customWidth="1"/>
    <col min="2818" max="2818" width="17.28515625" style="9" customWidth="1"/>
    <col min="2819" max="2819" width="2.140625" style="9" customWidth="1"/>
    <col min="2820" max="2820" width="13.42578125" style="9" customWidth="1"/>
    <col min="2821" max="2821" width="0.28515625" style="9" customWidth="1"/>
    <col min="2822" max="2822" width="14" style="9" customWidth="1"/>
    <col min="2823" max="2823" width="3" style="9" customWidth="1"/>
    <col min="2824" max="2824" width="7.85546875" style="9" customWidth="1"/>
    <col min="2825" max="2825" width="10.85546875" style="9" customWidth="1"/>
    <col min="2826" max="2826" width="14.28515625" style="9" customWidth="1"/>
    <col min="2827" max="3066" width="9.140625" style="9"/>
    <col min="3067" max="3067" width="15.140625" style="9" customWidth="1"/>
    <col min="3068" max="3068" width="9.28515625" style="9" customWidth="1"/>
    <col min="3069" max="3069" width="1.28515625" style="9" customWidth="1"/>
    <col min="3070" max="3070" width="22.140625" style="9" customWidth="1"/>
    <col min="3071" max="3071" width="12.5703125" style="9" customWidth="1"/>
    <col min="3072" max="3072" width="14.28515625" style="9" customWidth="1"/>
    <col min="3073" max="3073" width="13.42578125" style="9" customWidth="1"/>
    <col min="3074" max="3074" width="17.28515625" style="9" customWidth="1"/>
    <col min="3075" max="3075" width="2.140625" style="9" customWidth="1"/>
    <col min="3076" max="3076" width="13.42578125" style="9" customWidth="1"/>
    <col min="3077" max="3077" width="0.28515625" style="9" customWidth="1"/>
    <col min="3078" max="3078" width="14" style="9" customWidth="1"/>
    <col min="3079" max="3079" width="3" style="9" customWidth="1"/>
    <col min="3080" max="3080" width="7.85546875" style="9" customWidth="1"/>
    <col min="3081" max="3081" width="10.85546875" style="9" customWidth="1"/>
    <col min="3082" max="3082" width="14.28515625" style="9" customWidth="1"/>
    <col min="3083" max="3322" width="9.140625" style="9"/>
    <col min="3323" max="3323" width="15.140625" style="9" customWidth="1"/>
    <col min="3324" max="3324" width="9.28515625" style="9" customWidth="1"/>
    <col min="3325" max="3325" width="1.28515625" style="9" customWidth="1"/>
    <col min="3326" max="3326" width="22.140625" style="9" customWidth="1"/>
    <col min="3327" max="3327" width="12.5703125" style="9" customWidth="1"/>
    <col min="3328" max="3328" width="14.28515625" style="9" customWidth="1"/>
    <col min="3329" max="3329" width="13.42578125" style="9" customWidth="1"/>
    <col min="3330" max="3330" width="17.28515625" style="9" customWidth="1"/>
    <col min="3331" max="3331" width="2.140625" style="9" customWidth="1"/>
    <col min="3332" max="3332" width="13.42578125" style="9" customWidth="1"/>
    <col min="3333" max="3333" width="0.28515625" style="9" customWidth="1"/>
    <col min="3334" max="3334" width="14" style="9" customWidth="1"/>
    <col min="3335" max="3335" width="3" style="9" customWidth="1"/>
    <col min="3336" max="3336" width="7.85546875" style="9" customWidth="1"/>
    <col min="3337" max="3337" width="10.85546875" style="9" customWidth="1"/>
    <col min="3338" max="3338" width="14.28515625" style="9" customWidth="1"/>
    <col min="3339" max="3578" width="9.140625" style="9"/>
    <col min="3579" max="3579" width="15.140625" style="9" customWidth="1"/>
    <col min="3580" max="3580" width="9.28515625" style="9" customWidth="1"/>
    <col min="3581" max="3581" width="1.28515625" style="9" customWidth="1"/>
    <col min="3582" max="3582" width="22.140625" style="9" customWidth="1"/>
    <col min="3583" max="3583" width="12.5703125" style="9" customWidth="1"/>
    <col min="3584" max="3584" width="14.28515625" style="9" customWidth="1"/>
    <col min="3585" max="3585" width="13.42578125" style="9" customWidth="1"/>
    <col min="3586" max="3586" width="17.28515625" style="9" customWidth="1"/>
    <col min="3587" max="3587" width="2.140625" style="9" customWidth="1"/>
    <col min="3588" max="3588" width="13.42578125" style="9" customWidth="1"/>
    <col min="3589" max="3589" width="0.28515625" style="9" customWidth="1"/>
    <col min="3590" max="3590" width="14" style="9" customWidth="1"/>
    <col min="3591" max="3591" width="3" style="9" customWidth="1"/>
    <col min="3592" max="3592" width="7.85546875" style="9" customWidth="1"/>
    <col min="3593" max="3593" width="10.85546875" style="9" customWidth="1"/>
    <col min="3594" max="3594" width="14.28515625" style="9" customWidth="1"/>
    <col min="3595" max="3834" width="9.140625" style="9"/>
    <col min="3835" max="3835" width="15.140625" style="9" customWidth="1"/>
    <col min="3836" max="3836" width="9.28515625" style="9" customWidth="1"/>
    <col min="3837" max="3837" width="1.28515625" style="9" customWidth="1"/>
    <col min="3838" max="3838" width="22.140625" style="9" customWidth="1"/>
    <col min="3839" max="3839" width="12.5703125" style="9" customWidth="1"/>
    <col min="3840" max="3840" width="14.28515625" style="9" customWidth="1"/>
    <col min="3841" max="3841" width="13.42578125" style="9" customWidth="1"/>
    <col min="3842" max="3842" width="17.28515625" style="9" customWidth="1"/>
    <col min="3843" max="3843" width="2.140625" style="9" customWidth="1"/>
    <col min="3844" max="3844" width="13.42578125" style="9" customWidth="1"/>
    <col min="3845" max="3845" width="0.28515625" style="9" customWidth="1"/>
    <col min="3846" max="3846" width="14" style="9" customWidth="1"/>
    <col min="3847" max="3847" width="3" style="9" customWidth="1"/>
    <col min="3848" max="3848" width="7.85546875" style="9" customWidth="1"/>
    <col min="3849" max="3849" width="10.85546875" style="9" customWidth="1"/>
    <col min="3850" max="3850" width="14.28515625" style="9" customWidth="1"/>
    <col min="3851" max="4090" width="9.140625" style="9"/>
    <col min="4091" max="4091" width="15.140625" style="9" customWidth="1"/>
    <col min="4092" max="4092" width="9.28515625" style="9" customWidth="1"/>
    <col min="4093" max="4093" width="1.28515625" style="9" customWidth="1"/>
    <col min="4094" max="4094" width="22.140625" style="9" customWidth="1"/>
    <col min="4095" max="4095" width="12.5703125" style="9" customWidth="1"/>
    <col min="4096" max="4096" width="14.28515625" style="9" customWidth="1"/>
    <col min="4097" max="4097" width="13.42578125" style="9" customWidth="1"/>
    <col min="4098" max="4098" width="17.28515625" style="9" customWidth="1"/>
    <col min="4099" max="4099" width="2.140625" style="9" customWidth="1"/>
    <col min="4100" max="4100" width="13.42578125" style="9" customWidth="1"/>
    <col min="4101" max="4101" width="0.28515625" style="9" customWidth="1"/>
    <col min="4102" max="4102" width="14" style="9" customWidth="1"/>
    <col min="4103" max="4103" width="3" style="9" customWidth="1"/>
    <col min="4104" max="4104" width="7.85546875" style="9" customWidth="1"/>
    <col min="4105" max="4105" width="10.85546875" style="9" customWidth="1"/>
    <col min="4106" max="4106" width="14.28515625" style="9" customWidth="1"/>
    <col min="4107" max="4346" width="9.140625" style="9"/>
    <col min="4347" max="4347" width="15.140625" style="9" customWidth="1"/>
    <col min="4348" max="4348" width="9.28515625" style="9" customWidth="1"/>
    <col min="4349" max="4349" width="1.28515625" style="9" customWidth="1"/>
    <col min="4350" max="4350" width="22.140625" style="9" customWidth="1"/>
    <col min="4351" max="4351" width="12.5703125" style="9" customWidth="1"/>
    <col min="4352" max="4352" width="14.28515625" style="9" customWidth="1"/>
    <col min="4353" max="4353" width="13.42578125" style="9" customWidth="1"/>
    <col min="4354" max="4354" width="17.28515625" style="9" customWidth="1"/>
    <col min="4355" max="4355" width="2.140625" style="9" customWidth="1"/>
    <col min="4356" max="4356" width="13.42578125" style="9" customWidth="1"/>
    <col min="4357" max="4357" width="0.28515625" style="9" customWidth="1"/>
    <col min="4358" max="4358" width="14" style="9" customWidth="1"/>
    <col min="4359" max="4359" width="3" style="9" customWidth="1"/>
    <col min="4360" max="4360" width="7.85546875" style="9" customWidth="1"/>
    <col min="4361" max="4361" width="10.85546875" style="9" customWidth="1"/>
    <col min="4362" max="4362" width="14.28515625" style="9" customWidth="1"/>
    <col min="4363" max="4602" width="9.140625" style="9"/>
    <col min="4603" max="4603" width="15.140625" style="9" customWidth="1"/>
    <col min="4604" max="4604" width="9.28515625" style="9" customWidth="1"/>
    <col min="4605" max="4605" width="1.28515625" style="9" customWidth="1"/>
    <col min="4606" max="4606" width="22.140625" style="9" customWidth="1"/>
    <col min="4607" max="4607" width="12.5703125" style="9" customWidth="1"/>
    <col min="4608" max="4608" width="14.28515625" style="9" customWidth="1"/>
    <col min="4609" max="4609" width="13.42578125" style="9" customWidth="1"/>
    <col min="4610" max="4610" width="17.28515625" style="9" customWidth="1"/>
    <col min="4611" max="4611" width="2.140625" style="9" customWidth="1"/>
    <col min="4612" max="4612" width="13.42578125" style="9" customWidth="1"/>
    <col min="4613" max="4613" width="0.28515625" style="9" customWidth="1"/>
    <col min="4614" max="4614" width="14" style="9" customWidth="1"/>
    <col min="4615" max="4615" width="3" style="9" customWidth="1"/>
    <col min="4616" max="4616" width="7.85546875" style="9" customWidth="1"/>
    <col min="4617" max="4617" width="10.85546875" style="9" customWidth="1"/>
    <col min="4618" max="4618" width="14.28515625" style="9" customWidth="1"/>
    <col min="4619" max="4858" width="9.140625" style="9"/>
    <col min="4859" max="4859" width="15.140625" style="9" customWidth="1"/>
    <col min="4860" max="4860" width="9.28515625" style="9" customWidth="1"/>
    <col min="4861" max="4861" width="1.28515625" style="9" customWidth="1"/>
    <col min="4862" max="4862" width="22.140625" style="9" customWidth="1"/>
    <col min="4863" max="4863" width="12.5703125" style="9" customWidth="1"/>
    <col min="4864" max="4864" width="14.28515625" style="9" customWidth="1"/>
    <col min="4865" max="4865" width="13.42578125" style="9" customWidth="1"/>
    <col min="4866" max="4866" width="17.28515625" style="9" customWidth="1"/>
    <col min="4867" max="4867" width="2.140625" style="9" customWidth="1"/>
    <col min="4868" max="4868" width="13.42578125" style="9" customWidth="1"/>
    <col min="4869" max="4869" width="0.28515625" style="9" customWidth="1"/>
    <col min="4870" max="4870" width="14" style="9" customWidth="1"/>
    <col min="4871" max="4871" width="3" style="9" customWidth="1"/>
    <col min="4872" max="4872" width="7.85546875" style="9" customWidth="1"/>
    <col min="4873" max="4873" width="10.85546875" style="9" customWidth="1"/>
    <col min="4874" max="4874" width="14.28515625" style="9" customWidth="1"/>
    <col min="4875" max="5114" width="9.140625" style="9"/>
    <col min="5115" max="5115" width="15.140625" style="9" customWidth="1"/>
    <col min="5116" max="5116" width="9.28515625" style="9" customWidth="1"/>
    <col min="5117" max="5117" width="1.28515625" style="9" customWidth="1"/>
    <col min="5118" max="5118" width="22.140625" style="9" customWidth="1"/>
    <col min="5119" max="5119" width="12.5703125" style="9" customWidth="1"/>
    <col min="5120" max="5120" width="14.28515625" style="9" customWidth="1"/>
    <col min="5121" max="5121" width="13.42578125" style="9" customWidth="1"/>
    <col min="5122" max="5122" width="17.28515625" style="9" customWidth="1"/>
    <col min="5123" max="5123" width="2.140625" style="9" customWidth="1"/>
    <col min="5124" max="5124" width="13.42578125" style="9" customWidth="1"/>
    <col min="5125" max="5125" width="0.28515625" style="9" customWidth="1"/>
    <col min="5126" max="5126" width="14" style="9" customWidth="1"/>
    <col min="5127" max="5127" width="3" style="9" customWidth="1"/>
    <col min="5128" max="5128" width="7.85546875" style="9" customWidth="1"/>
    <col min="5129" max="5129" width="10.85546875" style="9" customWidth="1"/>
    <col min="5130" max="5130" width="14.28515625" style="9" customWidth="1"/>
    <col min="5131" max="5370" width="9.140625" style="9"/>
    <col min="5371" max="5371" width="15.140625" style="9" customWidth="1"/>
    <col min="5372" max="5372" width="9.28515625" style="9" customWidth="1"/>
    <col min="5373" max="5373" width="1.28515625" style="9" customWidth="1"/>
    <col min="5374" max="5374" width="22.140625" style="9" customWidth="1"/>
    <col min="5375" max="5375" width="12.5703125" style="9" customWidth="1"/>
    <col min="5376" max="5376" width="14.28515625" style="9" customWidth="1"/>
    <col min="5377" max="5377" width="13.42578125" style="9" customWidth="1"/>
    <col min="5378" max="5378" width="17.28515625" style="9" customWidth="1"/>
    <col min="5379" max="5379" width="2.140625" style="9" customWidth="1"/>
    <col min="5380" max="5380" width="13.42578125" style="9" customWidth="1"/>
    <col min="5381" max="5381" width="0.28515625" style="9" customWidth="1"/>
    <col min="5382" max="5382" width="14" style="9" customWidth="1"/>
    <col min="5383" max="5383" width="3" style="9" customWidth="1"/>
    <col min="5384" max="5384" width="7.85546875" style="9" customWidth="1"/>
    <col min="5385" max="5385" width="10.85546875" style="9" customWidth="1"/>
    <col min="5386" max="5386" width="14.28515625" style="9" customWidth="1"/>
    <col min="5387" max="5626" width="9.140625" style="9"/>
    <col min="5627" max="5627" width="15.140625" style="9" customWidth="1"/>
    <col min="5628" max="5628" width="9.28515625" style="9" customWidth="1"/>
    <col min="5629" max="5629" width="1.28515625" style="9" customWidth="1"/>
    <col min="5630" max="5630" width="22.140625" style="9" customWidth="1"/>
    <col min="5631" max="5631" width="12.5703125" style="9" customWidth="1"/>
    <col min="5632" max="5632" width="14.28515625" style="9" customWidth="1"/>
    <col min="5633" max="5633" width="13.42578125" style="9" customWidth="1"/>
    <col min="5634" max="5634" width="17.28515625" style="9" customWidth="1"/>
    <col min="5635" max="5635" width="2.140625" style="9" customWidth="1"/>
    <col min="5636" max="5636" width="13.42578125" style="9" customWidth="1"/>
    <col min="5637" max="5637" width="0.28515625" style="9" customWidth="1"/>
    <col min="5638" max="5638" width="14" style="9" customWidth="1"/>
    <col min="5639" max="5639" width="3" style="9" customWidth="1"/>
    <col min="5640" max="5640" width="7.85546875" style="9" customWidth="1"/>
    <col min="5641" max="5641" width="10.85546875" style="9" customWidth="1"/>
    <col min="5642" max="5642" width="14.28515625" style="9" customWidth="1"/>
    <col min="5643" max="5882" width="9.140625" style="9"/>
    <col min="5883" max="5883" width="15.140625" style="9" customWidth="1"/>
    <col min="5884" max="5884" width="9.28515625" style="9" customWidth="1"/>
    <col min="5885" max="5885" width="1.28515625" style="9" customWidth="1"/>
    <col min="5886" max="5886" width="22.140625" style="9" customWidth="1"/>
    <col min="5887" max="5887" width="12.5703125" style="9" customWidth="1"/>
    <col min="5888" max="5888" width="14.28515625" style="9" customWidth="1"/>
    <col min="5889" max="5889" width="13.42578125" style="9" customWidth="1"/>
    <col min="5890" max="5890" width="17.28515625" style="9" customWidth="1"/>
    <col min="5891" max="5891" width="2.140625" style="9" customWidth="1"/>
    <col min="5892" max="5892" width="13.42578125" style="9" customWidth="1"/>
    <col min="5893" max="5893" width="0.28515625" style="9" customWidth="1"/>
    <col min="5894" max="5894" width="14" style="9" customWidth="1"/>
    <col min="5895" max="5895" width="3" style="9" customWidth="1"/>
    <col min="5896" max="5896" width="7.85546875" style="9" customWidth="1"/>
    <col min="5897" max="5897" width="10.85546875" style="9" customWidth="1"/>
    <col min="5898" max="5898" width="14.28515625" style="9" customWidth="1"/>
    <col min="5899" max="6138" width="9.140625" style="9"/>
    <col min="6139" max="6139" width="15.140625" style="9" customWidth="1"/>
    <col min="6140" max="6140" width="9.28515625" style="9" customWidth="1"/>
    <col min="6141" max="6141" width="1.28515625" style="9" customWidth="1"/>
    <col min="6142" max="6142" width="22.140625" style="9" customWidth="1"/>
    <col min="6143" max="6143" width="12.5703125" style="9" customWidth="1"/>
    <col min="6144" max="6144" width="14.28515625" style="9" customWidth="1"/>
    <col min="6145" max="6145" width="13.42578125" style="9" customWidth="1"/>
    <col min="6146" max="6146" width="17.28515625" style="9" customWidth="1"/>
    <col min="6147" max="6147" width="2.140625" style="9" customWidth="1"/>
    <col min="6148" max="6148" width="13.42578125" style="9" customWidth="1"/>
    <col min="6149" max="6149" width="0.28515625" style="9" customWidth="1"/>
    <col min="6150" max="6150" width="14" style="9" customWidth="1"/>
    <col min="6151" max="6151" width="3" style="9" customWidth="1"/>
    <col min="6152" max="6152" width="7.85546875" style="9" customWidth="1"/>
    <col min="6153" max="6153" width="10.85546875" style="9" customWidth="1"/>
    <col min="6154" max="6154" width="14.28515625" style="9" customWidth="1"/>
    <col min="6155" max="6394" width="9.140625" style="9"/>
    <col min="6395" max="6395" width="15.140625" style="9" customWidth="1"/>
    <col min="6396" max="6396" width="9.28515625" style="9" customWidth="1"/>
    <col min="6397" max="6397" width="1.28515625" style="9" customWidth="1"/>
    <col min="6398" max="6398" width="22.140625" style="9" customWidth="1"/>
    <col min="6399" max="6399" width="12.5703125" style="9" customWidth="1"/>
    <col min="6400" max="6400" width="14.28515625" style="9" customWidth="1"/>
    <col min="6401" max="6401" width="13.42578125" style="9" customWidth="1"/>
    <col min="6402" max="6402" width="17.28515625" style="9" customWidth="1"/>
    <col min="6403" max="6403" width="2.140625" style="9" customWidth="1"/>
    <col min="6404" max="6404" width="13.42578125" style="9" customWidth="1"/>
    <col min="6405" max="6405" width="0.28515625" style="9" customWidth="1"/>
    <col min="6406" max="6406" width="14" style="9" customWidth="1"/>
    <col min="6407" max="6407" width="3" style="9" customWidth="1"/>
    <col min="6408" max="6408" width="7.85546875" style="9" customWidth="1"/>
    <col min="6409" max="6409" width="10.85546875" style="9" customWidth="1"/>
    <col min="6410" max="6410" width="14.28515625" style="9" customWidth="1"/>
    <col min="6411" max="6650" width="9.140625" style="9"/>
    <col min="6651" max="6651" width="15.140625" style="9" customWidth="1"/>
    <col min="6652" max="6652" width="9.28515625" style="9" customWidth="1"/>
    <col min="6653" max="6653" width="1.28515625" style="9" customWidth="1"/>
    <col min="6654" max="6654" width="22.140625" style="9" customWidth="1"/>
    <col min="6655" max="6655" width="12.5703125" style="9" customWidth="1"/>
    <col min="6656" max="6656" width="14.28515625" style="9" customWidth="1"/>
    <col min="6657" max="6657" width="13.42578125" style="9" customWidth="1"/>
    <col min="6658" max="6658" width="17.28515625" style="9" customWidth="1"/>
    <col min="6659" max="6659" width="2.140625" style="9" customWidth="1"/>
    <col min="6660" max="6660" width="13.42578125" style="9" customWidth="1"/>
    <col min="6661" max="6661" width="0.28515625" style="9" customWidth="1"/>
    <col min="6662" max="6662" width="14" style="9" customWidth="1"/>
    <col min="6663" max="6663" width="3" style="9" customWidth="1"/>
    <col min="6664" max="6664" width="7.85546875" style="9" customWidth="1"/>
    <col min="6665" max="6665" width="10.85546875" style="9" customWidth="1"/>
    <col min="6666" max="6666" width="14.28515625" style="9" customWidth="1"/>
    <col min="6667" max="6906" width="9.140625" style="9"/>
    <col min="6907" max="6907" width="15.140625" style="9" customWidth="1"/>
    <col min="6908" max="6908" width="9.28515625" style="9" customWidth="1"/>
    <col min="6909" max="6909" width="1.28515625" style="9" customWidth="1"/>
    <col min="6910" max="6910" width="22.140625" style="9" customWidth="1"/>
    <col min="6911" max="6911" width="12.5703125" style="9" customWidth="1"/>
    <col min="6912" max="6912" width="14.28515625" style="9" customWidth="1"/>
    <col min="6913" max="6913" width="13.42578125" style="9" customWidth="1"/>
    <col min="6914" max="6914" width="17.28515625" style="9" customWidth="1"/>
    <col min="6915" max="6915" width="2.140625" style="9" customWidth="1"/>
    <col min="6916" max="6916" width="13.42578125" style="9" customWidth="1"/>
    <col min="6917" max="6917" width="0.28515625" style="9" customWidth="1"/>
    <col min="6918" max="6918" width="14" style="9" customWidth="1"/>
    <col min="6919" max="6919" width="3" style="9" customWidth="1"/>
    <col min="6920" max="6920" width="7.85546875" style="9" customWidth="1"/>
    <col min="6921" max="6921" width="10.85546875" style="9" customWidth="1"/>
    <col min="6922" max="6922" width="14.28515625" style="9" customWidth="1"/>
    <col min="6923" max="7162" width="9.140625" style="9"/>
    <col min="7163" max="7163" width="15.140625" style="9" customWidth="1"/>
    <col min="7164" max="7164" width="9.28515625" style="9" customWidth="1"/>
    <col min="7165" max="7165" width="1.28515625" style="9" customWidth="1"/>
    <col min="7166" max="7166" width="22.140625" style="9" customWidth="1"/>
    <col min="7167" max="7167" width="12.5703125" style="9" customWidth="1"/>
    <col min="7168" max="7168" width="14.28515625" style="9" customWidth="1"/>
    <col min="7169" max="7169" width="13.42578125" style="9" customWidth="1"/>
    <col min="7170" max="7170" width="17.28515625" style="9" customWidth="1"/>
    <col min="7171" max="7171" width="2.140625" style="9" customWidth="1"/>
    <col min="7172" max="7172" width="13.42578125" style="9" customWidth="1"/>
    <col min="7173" max="7173" width="0.28515625" style="9" customWidth="1"/>
    <col min="7174" max="7174" width="14" style="9" customWidth="1"/>
    <col min="7175" max="7175" width="3" style="9" customWidth="1"/>
    <col min="7176" max="7176" width="7.85546875" style="9" customWidth="1"/>
    <col min="7177" max="7177" width="10.85546875" style="9" customWidth="1"/>
    <col min="7178" max="7178" width="14.28515625" style="9" customWidth="1"/>
    <col min="7179" max="7418" width="9.140625" style="9"/>
    <col min="7419" max="7419" width="15.140625" style="9" customWidth="1"/>
    <col min="7420" max="7420" width="9.28515625" style="9" customWidth="1"/>
    <col min="7421" max="7421" width="1.28515625" style="9" customWidth="1"/>
    <col min="7422" max="7422" width="22.140625" style="9" customWidth="1"/>
    <col min="7423" max="7423" width="12.5703125" style="9" customWidth="1"/>
    <col min="7424" max="7424" width="14.28515625" style="9" customWidth="1"/>
    <col min="7425" max="7425" width="13.42578125" style="9" customWidth="1"/>
    <col min="7426" max="7426" width="17.28515625" style="9" customWidth="1"/>
    <col min="7427" max="7427" width="2.140625" style="9" customWidth="1"/>
    <col min="7428" max="7428" width="13.42578125" style="9" customWidth="1"/>
    <col min="7429" max="7429" width="0.28515625" style="9" customWidth="1"/>
    <col min="7430" max="7430" width="14" style="9" customWidth="1"/>
    <col min="7431" max="7431" width="3" style="9" customWidth="1"/>
    <col min="7432" max="7432" width="7.85546875" style="9" customWidth="1"/>
    <col min="7433" max="7433" width="10.85546875" style="9" customWidth="1"/>
    <col min="7434" max="7434" width="14.28515625" style="9" customWidth="1"/>
    <col min="7435" max="7674" width="9.140625" style="9"/>
    <col min="7675" max="7675" width="15.140625" style="9" customWidth="1"/>
    <col min="7676" max="7676" width="9.28515625" style="9" customWidth="1"/>
    <col min="7677" max="7677" width="1.28515625" style="9" customWidth="1"/>
    <col min="7678" max="7678" width="22.140625" style="9" customWidth="1"/>
    <col min="7679" max="7679" width="12.5703125" style="9" customWidth="1"/>
    <col min="7680" max="7680" width="14.28515625" style="9" customWidth="1"/>
    <col min="7681" max="7681" width="13.42578125" style="9" customWidth="1"/>
    <col min="7682" max="7682" width="17.28515625" style="9" customWidth="1"/>
    <col min="7683" max="7683" width="2.140625" style="9" customWidth="1"/>
    <col min="7684" max="7684" width="13.42578125" style="9" customWidth="1"/>
    <col min="7685" max="7685" width="0.28515625" style="9" customWidth="1"/>
    <col min="7686" max="7686" width="14" style="9" customWidth="1"/>
    <col min="7687" max="7687" width="3" style="9" customWidth="1"/>
    <col min="7688" max="7688" width="7.85546875" style="9" customWidth="1"/>
    <col min="7689" max="7689" width="10.85546875" style="9" customWidth="1"/>
    <col min="7690" max="7690" width="14.28515625" style="9" customWidth="1"/>
    <col min="7691" max="7930" width="9.140625" style="9"/>
    <col min="7931" max="7931" width="15.140625" style="9" customWidth="1"/>
    <col min="7932" max="7932" width="9.28515625" style="9" customWidth="1"/>
    <col min="7933" max="7933" width="1.28515625" style="9" customWidth="1"/>
    <col min="7934" max="7934" width="22.140625" style="9" customWidth="1"/>
    <col min="7935" max="7935" width="12.5703125" style="9" customWidth="1"/>
    <col min="7936" max="7936" width="14.28515625" style="9" customWidth="1"/>
    <col min="7937" max="7937" width="13.42578125" style="9" customWidth="1"/>
    <col min="7938" max="7938" width="17.28515625" style="9" customWidth="1"/>
    <col min="7939" max="7939" width="2.140625" style="9" customWidth="1"/>
    <col min="7940" max="7940" width="13.42578125" style="9" customWidth="1"/>
    <col min="7941" max="7941" width="0.28515625" style="9" customWidth="1"/>
    <col min="7942" max="7942" width="14" style="9" customWidth="1"/>
    <col min="7943" max="7943" width="3" style="9" customWidth="1"/>
    <col min="7944" max="7944" width="7.85546875" style="9" customWidth="1"/>
    <col min="7945" max="7945" width="10.85546875" style="9" customWidth="1"/>
    <col min="7946" max="7946" width="14.28515625" style="9" customWidth="1"/>
    <col min="7947" max="8186" width="9.140625" style="9"/>
    <col min="8187" max="8187" width="15.140625" style="9" customWidth="1"/>
    <col min="8188" max="8188" width="9.28515625" style="9" customWidth="1"/>
    <col min="8189" max="8189" width="1.28515625" style="9" customWidth="1"/>
    <col min="8190" max="8190" width="22.140625" style="9" customWidth="1"/>
    <col min="8191" max="8191" width="12.5703125" style="9" customWidth="1"/>
    <col min="8192" max="8192" width="14.28515625" style="9" customWidth="1"/>
    <col min="8193" max="8193" width="13.42578125" style="9" customWidth="1"/>
    <col min="8194" max="8194" width="17.28515625" style="9" customWidth="1"/>
    <col min="8195" max="8195" width="2.140625" style="9" customWidth="1"/>
    <col min="8196" max="8196" width="13.42578125" style="9" customWidth="1"/>
    <col min="8197" max="8197" width="0.28515625" style="9" customWidth="1"/>
    <col min="8198" max="8198" width="14" style="9" customWidth="1"/>
    <col min="8199" max="8199" width="3" style="9" customWidth="1"/>
    <col min="8200" max="8200" width="7.85546875" style="9" customWidth="1"/>
    <col min="8201" max="8201" width="10.85546875" style="9" customWidth="1"/>
    <col min="8202" max="8202" width="14.28515625" style="9" customWidth="1"/>
    <col min="8203" max="8442" width="9.140625" style="9"/>
    <col min="8443" max="8443" width="15.140625" style="9" customWidth="1"/>
    <col min="8444" max="8444" width="9.28515625" style="9" customWidth="1"/>
    <col min="8445" max="8445" width="1.28515625" style="9" customWidth="1"/>
    <col min="8446" max="8446" width="22.140625" style="9" customWidth="1"/>
    <col min="8447" max="8447" width="12.5703125" style="9" customWidth="1"/>
    <col min="8448" max="8448" width="14.28515625" style="9" customWidth="1"/>
    <col min="8449" max="8449" width="13.42578125" style="9" customWidth="1"/>
    <col min="8450" max="8450" width="17.28515625" style="9" customWidth="1"/>
    <col min="8451" max="8451" width="2.140625" style="9" customWidth="1"/>
    <col min="8452" max="8452" width="13.42578125" style="9" customWidth="1"/>
    <col min="8453" max="8453" width="0.28515625" style="9" customWidth="1"/>
    <col min="8454" max="8454" width="14" style="9" customWidth="1"/>
    <col min="8455" max="8455" width="3" style="9" customWidth="1"/>
    <col min="8456" max="8456" width="7.85546875" style="9" customWidth="1"/>
    <col min="8457" max="8457" width="10.85546875" style="9" customWidth="1"/>
    <col min="8458" max="8458" width="14.28515625" style="9" customWidth="1"/>
    <col min="8459" max="8698" width="9.140625" style="9"/>
    <col min="8699" max="8699" width="15.140625" style="9" customWidth="1"/>
    <col min="8700" max="8700" width="9.28515625" style="9" customWidth="1"/>
    <col min="8701" max="8701" width="1.28515625" style="9" customWidth="1"/>
    <col min="8702" max="8702" width="22.140625" style="9" customWidth="1"/>
    <col min="8703" max="8703" width="12.5703125" style="9" customWidth="1"/>
    <col min="8704" max="8704" width="14.28515625" style="9" customWidth="1"/>
    <col min="8705" max="8705" width="13.42578125" style="9" customWidth="1"/>
    <col min="8706" max="8706" width="17.28515625" style="9" customWidth="1"/>
    <col min="8707" max="8707" width="2.140625" style="9" customWidth="1"/>
    <col min="8708" max="8708" width="13.42578125" style="9" customWidth="1"/>
    <col min="8709" max="8709" width="0.28515625" style="9" customWidth="1"/>
    <col min="8710" max="8710" width="14" style="9" customWidth="1"/>
    <col min="8711" max="8711" width="3" style="9" customWidth="1"/>
    <col min="8712" max="8712" width="7.85546875" style="9" customWidth="1"/>
    <col min="8713" max="8713" width="10.85546875" style="9" customWidth="1"/>
    <col min="8714" max="8714" width="14.28515625" style="9" customWidth="1"/>
    <col min="8715" max="8954" width="9.140625" style="9"/>
    <col min="8955" max="8955" width="15.140625" style="9" customWidth="1"/>
    <col min="8956" max="8956" width="9.28515625" style="9" customWidth="1"/>
    <col min="8957" max="8957" width="1.28515625" style="9" customWidth="1"/>
    <col min="8958" max="8958" width="22.140625" style="9" customWidth="1"/>
    <col min="8959" max="8959" width="12.5703125" style="9" customWidth="1"/>
    <col min="8960" max="8960" width="14.28515625" style="9" customWidth="1"/>
    <col min="8961" max="8961" width="13.42578125" style="9" customWidth="1"/>
    <col min="8962" max="8962" width="17.28515625" style="9" customWidth="1"/>
    <col min="8963" max="8963" width="2.140625" style="9" customWidth="1"/>
    <col min="8964" max="8964" width="13.42578125" style="9" customWidth="1"/>
    <col min="8965" max="8965" width="0.28515625" style="9" customWidth="1"/>
    <col min="8966" max="8966" width="14" style="9" customWidth="1"/>
    <col min="8967" max="8967" width="3" style="9" customWidth="1"/>
    <col min="8968" max="8968" width="7.85546875" style="9" customWidth="1"/>
    <col min="8969" max="8969" width="10.85546875" style="9" customWidth="1"/>
    <col min="8970" max="8970" width="14.28515625" style="9" customWidth="1"/>
    <col min="8971" max="9210" width="9.140625" style="9"/>
    <col min="9211" max="9211" width="15.140625" style="9" customWidth="1"/>
    <col min="9212" max="9212" width="9.28515625" style="9" customWidth="1"/>
    <col min="9213" max="9213" width="1.28515625" style="9" customWidth="1"/>
    <col min="9214" max="9214" width="22.140625" style="9" customWidth="1"/>
    <col min="9215" max="9215" width="12.5703125" style="9" customWidth="1"/>
    <col min="9216" max="9216" width="14.28515625" style="9" customWidth="1"/>
    <col min="9217" max="9217" width="13.42578125" style="9" customWidth="1"/>
    <col min="9218" max="9218" width="17.28515625" style="9" customWidth="1"/>
    <col min="9219" max="9219" width="2.140625" style="9" customWidth="1"/>
    <col min="9220" max="9220" width="13.42578125" style="9" customWidth="1"/>
    <col min="9221" max="9221" width="0.28515625" style="9" customWidth="1"/>
    <col min="9222" max="9222" width="14" style="9" customWidth="1"/>
    <col min="9223" max="9223" width="3" style="9" customWidth="1"/>
    <col min="9224" max="9224" width="7.85546875" style="9" customWidth="1"/>
    <col min="9225" max="9225" width="10.85546875" style="9" customWidth="1"/>
    <col min="9226" max="9226" width="14.28515625" style="9" customWidth="1"/>
    <col min="9227" max="9466" width="9.140625" style="9"/>
    <col min="9467" max="9467" width="15.140625" style="9" customWidth="1"/>
    <col min="9468" max="9468" width="9.28515625" style="9" customWidth="1"/>
    <col min="9469" max="9469" width="1.28515625" style="9" customWidth="1"/>
    <col min="9470" max="9470" width="22.140625" style="9" customWidth="1"/>
    <col min="9471" max="9471" width="12.5703125" style="9" customWidth="1"/>
    <col min="9472" max="9472" width="14.28515625" style="9" customWidth="1"/>
    <col min="9473" max="9473" width="13.42578125" style="9" customWidth="1"/>
    <col min="9474" max="9474" width="17.28515625" style="9" customWidth="1"/>
    <col min="9475" max="9475" width="2.140625" style="9" customWidth="1"/>
    <col min="9476" max="9476" width="13.42578125" style="9" customWidth="1"/>
    <col min="9477" max="9477" width="0.28515625" style="9" customWidth="1"/>
    <col min="9478" max="9478" width="14" style="9" customWidth="1"/>
    <col min="9479" max="9479" width="3" style="9" customWidth="1"/>
    <col min="9480" max="9480" width="7.85546875" style="9" customWidth="1"/>
    <col min="9481" max="9481" width="10.85546875" style="9" customWidth="1"/>
    <col min="9482" max="9482" width="14.28515625" style="9" customWidth="1"/>
    <col min="9483" max="9722" width="9.140625" style="9"/>
    <col min="9723" max="9723" width="15.140625" style="9" customWidth="1"/>
    <col min="9724" max="9724" width="9.28515625" style="9" customWidth="1"/>
    <col min="9725" max="9725" width="1.28515625" style="9" customWidth="1"/>
    <col min="9726" max="9726" width="22.140625" style="9" customWidth="1"/>
    <col min="9727" max="9727" width="12.5703125" style="9" customWidth="1"/>
    <col min="9728" max="9728" width="14.28515625" style="9" customWidth="1"/>
    <col min="9729" max="9729" width="13.42578125" style="9" customWidth="1"/>
    <col min="9730" max="9730" width="17.28515625" style="9" customWidth="1"/>
    <col min="9731" max="9731" width="2.140625" style="9" customWidth="1"/>
    <col min="9732" max="9732" width="13.42578125" style="9" customWidth="1"/>
    <col min="9733" max="9733" width="0.28515625" style="9" customWidth="1"/>
    <col min="9734" max="9734" width="14" style="9" customWidth="1"/>
    <col min="9735" max="9735" width="3" style="9" customWidth="1"/>
    <col min="9736" max="9736" width="7.85546875" style="9" customWidth="1"/>
    <col min="9737" max="9737" width="10.85546875" style="9" customWidth="1"/>
    <col min="9738" max="9738" width="14.28515625" style="9" customWidth="1"/>
    <col min="9739" max="9978" width="9.140625" style="9"/>
    <col min="9979" max="9979" width="15.140625" style="9" customWidth="1"/>
    <col min="9980" max="9980" width="9.28515625" style="9" customWidth="1"/>
    <col min="9981" max="9981" width="1.28515625" style="9" customWidth="1"/>
    <col min="9982" max="9982" width="22.140625" style="9" customWidth="1"/>
    <col min="9983" max="9983" width="12.5703125" style="9" customWidth="1"/>
    <col min="9984" max="9984" width="14.28515625" style="9" customWidth="1"/>
    <col min="9985" max="9985" width="13.42578125" style="9" customWidth="1"/>
    <col min="9986" max="9986" width="17.28515625" style="9" customWidth="1"/>
    <col min="9987" max="9987" width="2.140625" style="9" customWidth="1"/>
    <col min="9988" max="9988" width="13.42578125" style="9" customWidth="1"/>
    <col min="9989" max="9989" width="0.28515625" style="9" customWidth="1"/>
    <col min="9990" max="9990" width="14" style="9" customWidth="1"/>
    <col min="9991" max="9991" width="3" style="9" customWidth="1"/>
    <col min="9992" max="9992" width="7.85546875" style="9" customWidth="1"/>
    <col min="9993" max="9993" width="10.85546875" style="9" customWidth="1"/>
    <col min="9994" max="9994" width="14.28515625" style="9" customWidth="1"/>
    <col min="9995" max="10234" width="9.140625" style="9"/>
    <col min="10235" max="10235" width="15.140625" style="9" customWidth="1"/>
    <col min="10236" max="10236" width="9.28515625" style="9" customWidth="1"/>
    <col min="10237" max="10237" width="1.28515625" style="9" customWidth="1"/>
    <col min="10238" max="10238" width="22.140625" style="9" customWidth="1"/>
    <col min="10239" max="10239" width="12.5703125" style="9" customWidth="1"/>
    <col min="10240" max="10240" width="14.28515625" style="9" customWidth="1"/>
    <col min="10241" max="10241" width="13.42578125" style="9" customWidth="1"/>
    <col min="10242" max="10242" width="17.28515625" style="9" customWidth="1"/>
    <col min="10243" max="10243" width="2.140625" style="9" customWidth="1"/>
    <col min="10244" max="10244" width="13.42578125" style="9" customWidth="1"/>
    <col min="10245" max="10245" width="0.28515625" style="9" customWidth="1"/>
    <col min="10246" max="10246" width="14" style="9" customWidth="1"/>
    <col min="10247" max="10247" width="3" style="9" customWidth="1"/>
    <col min="10248" max="10248" width="7.85546875" style="9" customWidth="1"/>
    <col min="10249" max="10249" width="10.85546875" style="9" customWidth="1"/>
    <col min="10250" max="10250" width="14.28515625" style="9" customWidth="1"/>
    <col min="10251" max="10490" width="9.140625" style="9"/>
    <col min="10491" max="10491" width="15.140625" style="9" customWidth="1"/>
    <col min="10492" max="10492" width="9.28515625" style="9" customWidth="1"/>
    <col min="10493" max="10493" width="1.28515625" style="9" customWidth="1"/>
    <col min="10494" max="10494" width="22.140625" style="9" customWidth="1"/>
    <col min="10495" max="10495" width="12.5703125" style="9" customWidth="1"/>
    <col min="10496" max="10496" width="14.28515625" style="9" customWidth="1"/>
    <col min="10497" max="10497" width="13.42578125" style="9" customWidth="1"/>
    <col min="10498" max="10498" width="17.28515625" style="9" customWidth="1"/>
    <col min="10499" max="10499" width="2.140625" style="9" customWidth="1"/>
    <col min="10500" max="10500" width="13.42578125" style="9" customWidth="1"/>
    <col min="10501" max="10501" width="0.28515625" style="9" customWidth="1"/>
    <col min="10502" max="10502" width="14" style="9" customWidth="1"/>
    <col min="10503" max="10503" width="3" style="9" customWidth="1"/>
    <col min="10504" max="10504" width="7.85546875" style="9" customWidth="1"/>
    <col min="10505" max="10505" width="10.85546875" style="9" customWidth="1"/>
    <col min="10506" max="10506" width="14.28515625" style="9" customWidth="1"/>
    <col min="10507" max="10746" width="9.140625" style="9"/>
    <col min="10747" max="10747" width="15.140625" style="9" customWidth="1"/>
    <col min="10748" max="10748" width="9.28515625" style="9" customWidth="1"/>
    <col min="10749" max="10749" width="1.28515625" style="9" customWidth="1"/>
    <col min="10750" max="10750" width="22.140625" style="9" customWidth="1"/>
    <col min="10751" max="10751" width="12.5703125" style="9" customWidth="1"/>
    <col min="10752" max="10752" width="14.28515625" style="9" customWidth="1"/>
    <col min="10753" max="10753" width="13.42578125" style="9" customWidth="1"/>
    <col min="10754" max="10754" width="17.28515625" style="9" customWidth="1"/>
    <col min="10755" max="10755" width="2.140625" style="9" customWidth="1"/>
    <col min="10756" max="10756" width="13.42578125" style="9" customWidth="1"/>
    <col min="10757" max="10757" width="0.28515625" style="9" customWidth="1"/>
    <col min="10758" max="10758" width="14" style="9" customWidth="1"/>
    <col min="10759" max="10759" width="3" style="9" customWidth="1"/>
    <col min="10760" max="10760" width="7.85546875" style="9" customWidth="1"/>
    <col min="10761" max="10761" width="10.85546875" style="9" customWidth="1"/>
    <col min="10762" max="10762" width="14.28515625" style="9" customWidth="1"/>
    <col min="10763" max="11002" width="9.140625" style="9"/>
    <col min="11003" max="11003" width="15.140625" style="9" customWidth="1"/>
    <col min="11004" max="11004" width="9.28515625" style="9" customWidth="1"/>
    <col min="11005" max="11005" width="1.28515625" style="9" customWidth="1"/>
    <col min="11006" max="11006" width="22.140625" style="9" customWidth="1"/>
    <col min="11007" max="11007" width="12.5703125" style="9" customWidth="1"/>
    <col min="11008" max="11008" width="14.28515625" style="9" customWidth="1"/>
    <col min="11009" max="11009" width="13.42578125" style="9" customWidth="1"/>
    <col min="11010" max="11010" width="17.28515625" style="9" customWidth="1"/>
    <col min="11011" max="11011" width="2.140625" style="9" customWidth="1"/>
    <col min="11012" max="11012" width="13.42578125" style="9" customWidth="1"/>
    <col min="11013" max="11013" width="0.28515625" style="9" customWidth="1"/>
    <col min="11014" max="11014" width="14" style="9" customWidth="1"/>
    <col min="11015" max="11015" width="3" style="9" customWidth="1"/>
    <col min="11016" max="11016" width="7.85546875" style="9" customWidth="1"/>
    <col min="11017" max="11017" width="10.85546875" style="9" customWidth="1"/>
    <col min="11018" max="11018" width="14.28515625" style="9" customWidth="1"/>
    <col min="11019" max="11258" width="9.140625" style="9"/>
    <col min="11259" max="11259" width="15.140625" style="9" customWidth="1"/>
    <col min="11260" max="11260" width="9.28515625" style="9" customWidth="1"/>
    <col min="11261" max="11261" width="1.28515625" style="9" customWidth="1"/>
    <col min="11262" max="11262" width="22.140625" style="9" customWidth="1"/>
    <col min="11263" max="11263" width="12.5703125" style="9" customWidth="1"/>
    <col min="11264" max="11264" width="14.28515625" style="9" customWidth="1"/>
    <col min="11265" max="11265" width="13.42578125" style="9" customWidth="1"/>
    <col min="11266" max="11266" width="17.28515625" style="9" customWidth="1"/>
    <col min="11267" max="11267" width="2.140625" style="9" customWidth="1"/>
    <col min="11268" max="11268" width="13.42578125" style="9" customWidth="1"/>
    <col min="11269" max="11269" width="0.28515625" style="9" customWidth="1"/>
    <col min="11270" max="11270" width="14" style="9" customWidth="1"/>
    <col min="11271" max="11271" width="3" style="9" customWidth="1"/>
    <col min="11272" max="11272" width="7.85546875" style="9" customWidth="1"/>
    <col min="11273" max="11273" width="10.85546875" style="9" customWidth="1"/>
    <col min="11274" max="11274" width="14.28515625" style="9" customWidth="1"/>
    <col min="11275" max="11514" width="9.140625" style="9"/>
    <col min="11515" max="11515" width="15.140625" style="9" customWidth="1"/>
    <col min="11516" max="11516" width="9.28515625" style="9" customWidth="1"/>
    <col min="11517" max="11517" width="1.28515625" style="9" customWidth="1"/>
    <col min="11518" max="11518" width="22.140625" style="9" customWidth="1"/>
    <col min="11519" max="11519" width="12.5703125" style="9" customWidth="1"/>
    <col min="11520" max="11520" width="14.28515625" style="9" customWidth="1"/>
    <col min="11521" max="11521" width="13.42578125" style="9" customWidth="1"/>
    <col min="11522" max="11522" width="17.28515625" style="9" customWidth="1"/>
    <col min="11523" max="11523" width="2.140625" style="9" customWidth="1"/>
    <col min="11524" max="11524" width="13.42578125" style="9" customWidth="1"/>
    <col min="11525" max="11525" width="0.28515625" style="9" customWidth="1"/>
    <col min="11526" max="11526" width="14" style="9" customWidth="1"/>
    <col min="11527" max="11527" width="3" style="9" customWidth="1"/>
    <col min="11528" max="11528" width="7.85546875" style="9" customWidth="1"/>
    <col min="11529" max="11529" width="10.85546875" style="9" customWidth="1"/>
    <col min="11530" max="11530" width="14.28515625" style="9" customWidth="1"/>
    <col min="11531" max="11770" width="9.140625" style="9"/>
    <col min="11771" max="11771" width="15.140625" style="9" customWidth="1"/>
    <col min="11772" max="11772" width="9.28515625" style="9" customWidth="1"/>
    <col min="11773" max="11773" width="1.28515625" style="9" customWidth="1"/>
    <col min="11774" max="11774" width="22.140625" style="9" customWidth="1"/>
    <col min="11775" max="11775" width="12.5703125" style="9" customWidth="1"/>
    <col min="11776" max="11776" width="14.28515625" style="9" customWidth="1"/>
    <col min="11777" max="11777" width="13.42578125" style="9" customWidth="1"/>
    <col min="11778" max="11778" width="17.28515625" style="9" customWidth="1"/>
    <col min="11779" max="11779" width="2.140625" style="9" customWidth="1"/>
    <col min="11780" max="11780" width="13.42578125" style="9" customWidth="1"/>
    <col min="11781" max="11781" width="0.28515625" style="9" customWidth="1"/>
    <col min="11782" max="11782" width="14" style="9" customWidth="1"/>
    <col min="11783" max="11783" width="3" style="9" customWidth="1"/>
    <col min="11784" max="11784" width="7.85546875" style="9" customWidth="1"/>
    <col min="11785" max="11785" width="10.85546875" style="9" customWidth="1"/>
    <col min="11786" max="11786" width="14.28515625" style="9" customWidth="1"/>
    <col min="11787" max="12026" width="9.140625" style="9"/>
    <col min="12027" max="12027" width="15.140625" style="9" customWidth="1"/>
    <col min="12028" max="12028" width="9.28515625" style="9" customWidth="1"/>
    <col min="12029" max="12029" width="1.28515625" style="9" customWidth="1"/>
    <col min="12030" max="12030" width="22.140625" style="9" customWidth="1"/>
    <col min="12031" max="12031" width="12.5703125" style="9" customWidth="1"/>
    <col min="12032" max="12032" width="14.28515625" style="9" customWidth="1"/>
    <col min="12033" max="12033" width="13.42578125" style="9" customWidth="1"/>
    <col min="12034" max="12034" width="17.28515625" style="9" customWidth="1"/>
    <col min="12035" max="12035" width="2.140625" style="9" customWidth="1"/>
    <col min="12036" max="12036" width="13.42578125" style="9" customWidth="1"/>
    <col min="12037" max="12037" width="0.28515625" style="9" customWidth="1"/>
    <col min="12038" max="12038" width="14" style="9" customWidth="1"/>
    <col min="12039" max="12039" width="3" style="9" customWidth="1"/>
    <col min="12040" max="12040" width="7.85546875" style="9" customWidth="1"/>
    <col min="12041" max="12041" width="10.85546875" style="9" customWidth="1"/>
    <col min="12042" max="12042" width="14.28515625" style="9" customWidth="1"/>
    <col min="12043" max="12282" width="9.140625" style="9"/>
    <col min="12283" max="12283" width="15.140625" style="9" customWidth="1"/>
    <col min="12284" max="12284" width="9.28515625" style="9" customWidth="1"/>
    <col min="12285" max="12285" width="1.28515625" style="9" customWidth="1"/>
    <col min="12286" max="12286" width="22.140625" style="9" customWidth="1"/>
    <col min="12287" max="12287" width="12.5703125" style="9" customWidth="1"/>
    <col min="12288" max="12288" width="14.28515625" style="9" customWidth="1"/>
    <col min="12289" max="12289" width="13.42578125" style="9" customWidth="1"/>
    <col min="12290" max="12290" width="17.28515625" style="9" customWidth="1"/>
    <col min="12291" max="12291" width="2.140625" style="9" customWidth="1"/>
    <col min="12292" max="12292" width="13.42578125" style="9" customWidth="1"/>
    <col min="12293" max="12293" width="0.28515625" style="9" customWidth="1"/>
    <col min="12294" max="12294" width="14" style="9" customWidth="1"/>
    <col min="12295" max="12295" width="3" style="9" customWidth="1"/>
    <col min="12296" max="12296" width="7.85546875" style="9" customWidth="1"/>
    <col min="12297" max="12297" width="10.85546875" style="9" customWidth="1"/>
    <col min="12298" max="12298" width="14.28515625" style="9" customWidth="1"/>
    <col min="12299" max="12538" width="9.140625" style="9"/>
    <col min="12539" max="12539" width="15.140625" style="9" customWidth="1"/>
    <col min="12540" max="12540" width="9.28515625" style="9" customWidth="1"/>
    <col min="12541" max="12541" width="1.28515625" style="9" customWidth="1"/>
    <col min="12542" max="12542" width="22.140625" style="9" customWidth="1"/>
    <col min="12543" max="12543" width="12.5703125" style="9" customWidth="1"/>
    <col min="12544" max="12544" width="14.28515625" style="9" customWidth="1"/>
    <col min="12545" max="12545" width="13.42578125" style="9" customWidth="1"/>
    <col min="12546" max="12546" width="17.28515625" style="9" customWidth="1"/>
    <col min="12547" max="12547" width="2.140625" style="9" customWidth="1"/>
    <col min="12548" max="12548" width="13.42578125" style="9" customWidth="1"/>
    <col min="12549" max="12549" width="0.28515625" style="9" customWidth="1"/>
    <col min="12550" max="12550" width="14" style="9" customWidth="1"/>
    <col min="12551" max="12551" width="3" style="9" customWidth="1"/>
    <col min="12552" max="12552" width="7.85546875" style="9" customWidth="1"/>
    <col min="12553" max="12553" width="10.85546875" style="9" customWidth="1"/>
    <col min="12554" max="12554" width="14.28515625" style="9" customWidth="1"/>
    <col min="12555" max="12794" width="9.140625" style="9"/>
    <col min="12795" max="12795" width="15.140625" style="9" customWidth="1"/>
    <col min="12796" max="12796" width="9.28515625" style="9" customWidth="1"/>
    <col min="12797" max="12797" width="1.28515625" style="9" customWidth="1"/>
    <col min="12798" max="12798" width="22.140625" style="9" customWidth="1"/>
    <col min="12799" max="12799" width="12.5703125" style="9" customWidth="1"/>
    <col min="12800" max="12800" width="14.28515625" style="9" customWidth="1"/>
    <col min="12801" max="12801" width="13.42578125" style="9" customWidth="1"/>
    <col min="12802" max="12802" width="17.28515625" style="9" customWidth="1"/>
    <col min="12803" max="12803" width="2.140625" style="9" customWidth="1"/>
    <col min="12804" max="12804" width="13.42578125" style="9" customWidth="1"/>
    <col min="12805" max="12805" width="0.28515625" style="9" customWidth="1"/>
    <col min="12806" max="12806" width="14" style="9" customWidth="1"/>
    <col min="12807" max="12807" width="3" style="9" customWidth="1"/>
    <col min="12808" max="12808" width="7.85546875" style="9" customWidth="1"/>
    <col min="12809" max="12809" width="10.85546875" style="9" customWidth="1"/>
    <col min="12810" max="12810" width="14.28515625" style="9" customWidth="1"/>
    <col min="12811" max="13050" width="9.140625" style="9"/>
    <col min="13051" max="13051" width="15.140625" style="9" customWidth="1"/>
    <col min="13052" max="13052" width="9.28515625" style="9" customWidth="1"/>
    <col min="13053" max="13053" width="1.28515625" style="9" customWidth="1"/>
    <col min="13054" max="13054" width="22.140625" style="9" customWidth="1"/>
    <col min="13055" max="13055" width="12.5703125" style="9" customWidth="1"/>
    <col min="13056" max="13056" width="14.28515625" style="9" customWidth="1"/>
    <col min="13057" max="13057" width="13.42578125" style="9" customWidth="1"/>
    <col min="13058" max="13058" width="17.28515625" style="9" customWidth="1"/>
    <col min="13059" max="13059" width="2.140625" style="9" customWidth="1"/>
    <col min="13060" max="13060" width="13.42578125" style="9" customWidth="1"/>
    <col min="13061" max="13061" width="0.28515625" style="9" customWidth="1"/>
    <col min="13062" max="13062" width="14" style="9" customWidth="1"/>
    <col min="13063" max="13063" width="3" style="9" customWidth="1"/>
    <col min="13064" max="13064" width="7.85546875" style="9" customWidth="1"/>
    <col min="13065" max="13065" width="10.85546875" style="9" customWidth="1"/>
    <col min="13066" max="13066" width="14.28515625" style="9" customWidth="1"/>
    <col min="13067" max="13306" width="9.140625" style="9"/>
    <col min="13307" max="13307" width="15.140625" style="9" customWidth="1"/>
    <col min="13308" max="13308" width="9.28515625" style="9" customWidth="1"/>
    <col min="13309" max="13309" width="1.28515625" style="9" customWidth="1"/>
    <col min="13310" max="13310" width="22.140625" style="9" customWidth="1"/>
    <col min="13311" max="13311" width="12.5703125" style="9" customWidth="1"/>
    <col min="13312" max="13312" width="14.28515625" style="9" customWidth="1"/>
    <col min="13313" max="13313" width="13.42578125" style="9" customWidth="1"/>
    <col min="13314" max="13314" width="17.28515625" style="9" customWidth="1"/>
    <col min="13315" max="13315" width="2.140625" style="9" customWidth="1"/>
    <col min="13316" max="13316" width="13.42578125" style="9" customWidth="1"/>
    <col min="13317" max="13317" width="0.28515625" style="9" customWidth="1"/>
    <col min="13318" max="13318" width="14" style="9" customWidth="1"/>
    <col min="13319" max="13319" width="3" style="9" customWidth="1"/>
    <col min="13320" max="13320" width="7.85546875" style="9" customWidth="1"/>
    <col min="13321" max="13321" width="10.85546875" style="9" customWidth="1"/>
    <col min="13322" max="13322" width="14.28515625" style="9" customWidth="1"/>
    <col min="13323" max="13562" width="9.140625" style="9"/>
    <col min="13563" max="13563" width="15.140625" style="9" customWidth="1"/>
    <col min="13564" max="13564" width="9.28515625" style="9" customWidth="1"/>
    <col min="13565" max="13565" width="1.28515625" style="9" customWidth="1"/>
    <col min="13566" max="13566" width="22.140625" style="9" customWidth="1"/>
    <col min="13567" max="13567" width="12.5703125" style="9" customWidth="1"/>
    <col min="13568" max="13568" width="14.28515625" style="9" customWidth="1"/>
    <col min="13569" max="13569" width="13.42578125" style="9" customWidth="1"/>
    <col min="13570" max="13570" width="17.28515625" style="9" customWidth="1"/>
    <col min="13571" max="13571" width="2.140625" style="9" customWidth="1"/>
    <col min="13572" max="13572" width="13.42578125" style="9" customWidth="1"/>
    <col min="13573" max="13573" width="0.28515625" style="9" customWidth="1"/>
    <col min="13574" max="13574" width="14" style="9" customWidth="1"/>
    <col min="13575" max="13575" width="3" style="9" customWidth="1"/>
    <col min="13576" max="13576" width="7.85546875" style="9" customWidth="1"/>
    <col min="13577" max="13577" width="10.85546875" style="9" customWidth="1"/>
    <col min="13578" max="13578" width="14.28515625" style="9" customWidth="1"/>
    <col min="13579" max="13818" width="9.140625" style="9"/>
    <col min="13819" max="13819" width="15.140625" style="9" customWidth="1"/>
    <col min="13820" max="13820" width="9.28515625" style="9" customWidth="1"/>
    <col min="13821" max="13821" width="1.28515625" style="9" customWidth="1"/>
    <col min="13822" max="13822" width="22.140625" style="9" customWidth="1"/>
    <col min="13823" max="13823" width="12.5703125" style="9" customWidth="1"/>
    <col min="13824" max="13824" width="14.28515625" style="9" customWidth="1"/>
    <col min="13825" max="13825" width="13.42578125" style="9" customWidth="1"/>
    <col min="13826" max="13826" width="17.28515625" style="9" customWidth="1"/>
    <col min="13827" max="13827" width="2.140625" style="9" customWidth="1"/>
    <col min="13828" max="13828" width="13.42578125" style="9" customWidth="1"/>
    <col min="13829" max="13829" width="0.28515625" style="9" customWidth="1"/>
    <col min="13830" max="13830" width="14" style="9" customWidth="1"/>
    <col min="13831" max="13831" width="3" style="9" customWidth="1"/>
    <col min="13832" max="13832" width="7.85546875" style="9" customWidth="1"/>
    <col min="13833" max="13833" width="10.85546875" style="9" customWidth="1"/>
    <col min="13834" max="13834" width="14.28515625" style="9" customWidth="1"/>
    <col min="13835" max="14074" width="9.140625" style="9"/>
    <col min="14075" max="14075" width="15.140625" style="9" customWidth="1"/>
    <col min="14076" max="14076" width="9.28515625" style="9" customWidth="1"/>
    <col min="14077" max="14077" width="1.28515625" style="9" customWidth="1"/>
    <col min="14078" max="14078" width="22.140625" style="9" customWidth="1"/>
    <col min="14079" max="14079" width="12.5703125" style="9" customWidth="1"/>
    <col min="14080" max="14080" width="14.28515625" style="9" customWidth="1"/>
    <col min="14081" max="14081" width="13.42578125" style="9" customWidth="1"/>
    <col min="14082" max="14082" width="17.28515625" style="9" customWidth="1"/>
    <col min="14083" max="14083" width="2.140625" style="9" customWidth="1"/>
    <col min="14084" max="14084" width="13.42578125" style="9" customWidth="1"/>
    <col min="14085" max="14085" width="0.28515625" style="9" customWidth="1"/>
    <col min="14086" max="14086" width="14" style="9" customWidth="1"/>
    <col min="14087" max="14087" width="3" style="9" customWidth="1"/>
    <col min="14088" max="14088" width="7.85546875" style="9" customWidth="1"/>
    <col min="14089" max="14089" width="10.85546875" style="9" customWidth="1"/>
    <col min="14090" max="14090" width="14.28515625" style="9" customWidth="1"/>
    <col min="14091" max="14330" width="9.140625" style="9"/>
    <col min="14331" max="14331" width="15.140625" style="9" customWidth="1"/>
    <col min="14332" max="14332" width="9.28515625" style="9" customWidth="1"/>
    <col min="14333" max="14333" width="1.28515625" style="9" customWidth="1"/>
    <col min="14334" max="14334" width="22.140625" style="9" customWidth="1"/>
    <col min="14335" max="14335" width="12.5703125" style="9" customWidth="1"/>
    <col min="14336" max="14336" width="14.28515625" style="9" customWidth="1"/>
    <col min="14337" max="14337" width="13.42578125" style="9" customWidth="1"/>
    <col min="14338" max="14338" width="17.28515625" style="9" customWidth="1"/>
    <col min="14339" max="14339" width="2.140625" style="9" customWidth="1"/>
    <col min="14340" max="14340" width="13.42578125" style="9" customWidth="1"/>
    <col min="14341" max="14341" width="0.28515625" style="9" customWidth="1"/>
    <col min="14342" max="14342" width="14" style="9" customWidth="1"/>
    <col min="14343" max="14343" width="3" style="9" customWidth="1"/>
    <col min="14344" max="14344" width="7.85546875" style="9" customWidth="1"/>
    <col min="14345" max="14345" width="10.85546875" style="9" customWidth="1"/>
    <col min="14346" max="14346" width="14.28515625" style="9" customWidth="1"/>
    <col min="14347" max="14586" width="9.140625" style="9"/>
    <col min="14587" max="14587" width="15.140625" style="9" customWidth="1"/>
    <col min="14588" max="14588" width="9.28515625" style="9" customWidth="1"/>
    <col min="14589" max="14589" width="1.28515625" style="9" customWidth="1"/>
    <col min="14590" max="14590" width="22.140625" style="9" customWidth="1"/>
    <col min="14591" max="14591" width="12.5703125" style="9" customWidth="1"/>
    <col min="14592" max="14592" width="14.28515625" style="9" customWidth="1"/>
    <col min="14593" max="14593" width="13.42578125" style="9" customWidth="1"/>
    <col min="14594" max="14594" width="17.28515625" style="9" customWidth="1"/>
    <col min="14595" max="14595" width="2.140625" style="9" customWidth="1"/>
    <col min="14596" max="14596" width="13.42578125" style="9" customWidth="1"/>
    <col min="14597" max="14597" width="0.28515625" style="9" customWidth="1"/>
    <col min="14598" max="14598" width="14" style="9" customWidth="1"/>
    <col min="14599" max="14599" width="3" style="9" customWidth="1"/>
    <col min="14600" max="14600" width="7.85546875" style="9" customWidth="1"/>
    <col min="14601" max="14601" width="10.85546875" style="9" customWidth="1"/>
    <col min="14602" max="14602" width="14.28515625" style="9" customWidth="1"/>
    <col min="14603" max="14842" width="9.140625" style="9"/>
    <col min="14843" max="14843" width="15.140625" style="9" customWidth="1"/>
    <col min="14844" max="14844" width="9.28515625" style="9" customWidth="1"/>
    <col min="14845" max="14845" width="1.28515625" style="9" customWidth="1"/>
    <col min="14846" max="14846" width="22.140625" style="9" customWidth="1"/>
    <col min="14847" max="14847" width="12.5703125" style="9" customWidth="1"/>
    <col min="14848" max="14848" width="14.28515625" style="9" customWidth="1"/>
    <col min="14849" max="14849" width="13.42578125" style="9" customWidth="1"/>
    <col min="14850" max="14850" width="17.28515625" style="9" customWidth="1"/>
    <col min="14851" max="14851" width="2.140625" style="9" customWidth="1"/>
    <col min="14852" max="14852" width="13.42578125" style="9" customWidth="1"/>
    <col min="14853" max="14853" width="0.28515625" style="9" customWidth="1"/>
    <col min="14854" max="14854" width="14" style="9" customWidth="1"/>
    <col min="14855" max="14855" width="3" style="9" customWidth="1"/>
    <col min="14856" max="14856" width="7.85546875" style="9" customWidth="1"/>
    <col min="14857" max="14857" width="10.85546875" style="9" customWidth="1"/>
    <col min="14858" max="14858" width="14.28515625" style="9" customWidth="1"/>
    <col min="14859" max="15098" width="9.140625" style="9"/>
    <col min="15099" max="15099" width="15.140625" style="9" customWidth="1"/>
    <col min="15100" max="15100" width="9.28515625" style="9" customWidth="1"/>
    <col min="15101" max="15101" width="1.28515625" style="9" customWidth="1"/>
    <col min="15102" max="15102" width="22.140625" style="9" customWidth="1"/>
    <col min="15103" max="15103" width="12.5703125" style="9" customWidth="1"/>
    <col min="15104" max="15104" width="14.28515625" style="9" customWidth="1"/>
    <col min="15105" max="15105" width="13.42578125" style="9" customWidth="1"/>
    <col min="15106" max="15106" width="17.28515625" style="9" customWidth="1"/>
    <col min="15107" max="15107" width="2.140625" style="9" customWidth="1"/>
    <col min="15108" max="15108" width="13.42578125" style="9" customWidth="1"/>
    <col min="15109" max="15109" width="0.28515625" style="9" customWidth="1"/>
    <col min="15110" max="15110" width="14" style="9" customWidth="1"/>
    <col min="15111" max="15111" width="3" style="9" customWidth="1"/>
    <col min="15112" max="15112" width="7.85546875" style="9" customWidth="1"/>
    <col min="15113" max="15113" width="10.85546875" style="9" customWidth="1"/>
    <col min="15114" max="15114" width="14.28515625" style="9" customWidth="1"/>
    <col min="15115" max="15354" width="9.140625" style="9"/>
    <col min="15355" max="15355" width="15.140625" style="9" customWidth="1"/>
    <col min="15356" max="15356" width="9.28515625" style="9" customWidth="1"/>
    <col min="15357" max="15357" width="1.28515625" style="9" customWidth="1"/>
    <col min="15358" max="15358" width="22.140625" style="9" customWidth="1"/>
    <col min="15359" max="15359" width="12.5703125" style="9" customWidth="1"/>
    <col min="15360" max="15360" width="14.28515625" style="9" customWidth="1"/>
    <col min="15361" max="15361" width="13.42578125" style="9" customWidth="1"/>
    <col min="15362" max="15362" width="17.28515625" style="9" customWidth="1"/>
    <col min="15363" max="15363" width="2.140625" style="9" customWidth="1"/>
    <col min="15364" max="15364" width="13.42578125" style="9" customWidth="1"/>
    <col min="15365" max="15365" width="0.28515625" style="9" customWidth="1"/>
    <col min="15366" max="15366" width="14" style="9" customWidth="1"/>
    <col min="15367" max="15367" width="3" style="9" customWidth="1"/>
    <col min="15368" max="15368" width="7.85546875" style="9" customWidth="1"/>
    <col min="15369" max="15369" width="10.85546875" style="9" customWidth="1"/>
    <col min="15370" max="15370" width="14.28515625" style="9" customWidth="1"/>
    <col min="15371" max="15610" width="9.140625" style="9"/>
    <col min="15611" max="15611" width="15.140625" style="9" customWidth="1"/>
    <col min="15612" max="15612" width="9.28515625" style="9" customWidth="1"/>
    <col min="15613" max="15613" width="1.28515625" style="9" customWidth="1"/>
    <col min="15614" max="15614" width="22.140625" style="9" customWidth="1"/>
    <col min="15615" max="15615" width="12.5703125" style="9" customWidth="1"/>
    <col min="15616" max="15616" width="14.28515625" style="9" customWidth="1"/>
    <col min="15617" max="15617" width="13.42578125" style="9" customWidth="1"/>
    <col min="15618" max="15618" width="17.28515625" style="9" customWidth="1"/>
    <col min="15619" max="15619" width="2.140625" style="9" customWidth="1"/>
    <col min="15620" max="15620" width="13.42578125" style="9" customWidth="1"/>
    <col min="15621" max="15621" width="0.28515625" style="9" customWidth="1"/>
    <col min="15622" max="15622" width="14" style="9" customWidth="1"/>
    <col min="15623" max="15623" width="3" style="9" customWidth="1"/>
    <col min="15624" max="15624" width="7.85546875" style="9" customWidth="1"/>
    <col min="15625" max="15625" width="10.85546875" style="9" customWidth="1"/>
    <col min="15626" max="15626" width="14.28515625" style="9" customWidth="1"/>
    <col min="15627" max="15866" width="9.140625" style="9"/>
    <col min="15867" max="15867" width="15.140625" style="9" customWidth="1"/>
    <col min="15868" max="15868" width="9.28515625" style="9" customWidth="1"/>
    <col min="15869" max="15869" width="1.28515625" style="9" customWidth="1"/>
    <col min="15870" max="15870" width="22.140625" style="9" customWidth="1"/>
    <col min="15871" max="15871" width="12.5703125" style="9" customWidth="1"/>
    <col min="15872" max="15872" width="14.28515625" style="9" customWidth="1"/>
    <col min="15873" max="15873" width="13.42578125" style="9" customWidth="1"/>
    <col min="15874" max="15874" width="17.28515625" style="9" customWidth="1"/>
    <col min="15875" max="15875" width="2.140625" style="9" customWidth="1"/>
    <col min="15876" max="15876" width="13.42578125" style="9" customWidth="1"/>
    <col min="15877" max="15877" width="0.28515625" style="9" customWidth="1"/>
    <col min="15878" max="15878" width="14" style="9" customWidth="1"/>
    <col min="15879" max="15879" width="3" style="9" customWidth="1"/>
    <col min="15880" max="15880" width="7.85546875" style="9" customWidth="1"/>
    <col min="15881" max="15881" width="10.85546875" style="9" customWidth="1"/>
    <col min="15882" max="15882" width="14.28515625" style="9" customWidth="1"/>
    <col min="15883" max="16122" width="9.140625" style="9"/>
    <col min="16123" max="16123" width="15.140625" style="9" customWidth="1"/>
    <col min="16124" max="16124" width="9.28515625" style="9" customWidth="1"/>
    <col min="16125" max="16125" width="1.28515625" style="9" customWidth="1"/>
    <col min="16126" max="16126" width="22.140625" style="9" customWidth="1"/>
    <col min="16127" max="16127" width="12.5703125" style="9" customWidth="1"/>
    <col min="16128" max="16128" width="14.28515625" style="9" customWidth="1"/>
    <col min="16129" max="16129" width="13.42578125" style="9" customWidth="1"/>
    <col min="16130" max="16130" width="17.28515625" style="9" customWidth="1"/>
    <col min="16131" max="16131" width="2.140625" style="9" customWidth="1"/>
    <col min="16132" max="16132" width="13.42578125" style="9" customWidth="1"/>
    <col min="16133" max="16133" width="0.28515625" style="9" customWidth="1"/>
    <col min="16134" max="16134" width="14" style="9" customWidth="1"/>
    <col min="16135" max="16135" width="3" style="9" customWidth="1"/>
    <col min="16136" max="16136" width="7.85546875" style="9" customWidth="1"/>
    <col min="16137" max="16137" width="10.85546875" style="9" customWidth="1"/>
    <col min="16138" max="16138" width="14.28515625" style="9" customWidth="1"/>
    <col min="16139" max="16384" width="9.140625" style="9"/>
  </cols>
  <sheetData>
    <row r="1" spans="1:27" s="1" customFormat="1" ht="106.5" customHeight="1" thickBot="1">
      <c r="A1" s="11"/>
      <c r="B1" s="12"/>
      <c r="C1" s="12"/>
      <c r="D1" s="13"/>
      <c r="E1" s="175" t="s">
        <v>232</v>
      </c>
      <c r="F1" s="175"/>
      <c r="G1" s="175"/>
      <c r="H1" s="175"/>
      <c r="I1" s="175"/>
      <c r="J1" s="175"/>
      <c r="K1" s="175"/>
      <c r="L1" s="175"/>
      <c r="M1" s="175"/>
      <c r="N1" s="175"/>
      <c r="O1" s="175"/>
      <c r="P1" s="175"/>
      <c r="Q1" s="209"/>
    </row>
    <row r="2" spans="1:27" ht="16.5" customHeight="1" thickBot="1">
      <c r="A2" s="210" t="s">
        <v>22</v>
      </c>
      <c r="B2" s="210"/>
      <c r="C2" s="210"/>
      <c r="D2" s="211" t="s">
        <v>23</v>
      </c>
      <c r="E2" s="212"/>
      <c r="F2" s="212"/>
      <c r="G2" s="212"/>
      <c r="H2" s="213"/>
      <c r="I2" s="8"/>
      <c r="J2" s="8"/>
      <c r="K2" s="8"/>
      <c r="L2" s="8"/>
      <c r="M2" s="8"/>
      <c r="N2" s="8"/>
      <c r="O2" s="8"/>
      <c r="P2" s="8"/>
    </row>
    <row r="3" spans="1:27" ht="9" customHeight="1" thickBot="1">
      <c r="A3" s="8"/>
      <c r="B3" s="8"/>
      <c r="C3" s="8"/>
      <c r="D3" s="8"/>
      <c r="E3" s="8"/>
      <c r="F3" s="8"/>
      <c r="G3" s="8"/>
      <c r="H3" s="8"/>
      <c r="I3" s="8"/>
      <c r="J3" s="8"/>
      <c r="K3" s="8"/>
      <c r="L3" s="210" t="s">
        <v>24</v>
      </c>
      <c r="M3" s="210"/>
      <c r="N3" s="214" t="s">
        <v>25</v>
      </c>
      <c r="O3" s="215"/>
      <c r="P3" s="216"/>
    </row>
    <row r="4" spans="1:27" ht="6" customHeight="1" thickBot="1">
      <c r="A4" s="210" t="s">
        <v>26</v>
      </c>
      <c r="B4" s="210"/>
      <c r="C4" s="210"/>
      <c r="D4" s="220" t="s">
        <v>27</v>
      </c>
      <c r="E4" s="221"/>
      <c r="F4" s="221"/>
      <c r="G4" s="221"/>
      <c r="H4" s="222"/>
      <c r="I4" s="8"/>
      <c r="J4" s="8"/>
      <c r="K4" s="8"/>
      <c r="L4" s="210"/>
      <c r="M4" s="210"/>
      <c r="N4" s="217"/>
      <c r="O4" s="218"/>
      <c r="P4" s="219"/>
    </row>
    <row r="5" spans="1:27" ht="6" customHeight="1" thickBot="1">
      <c r="A5" s="210"/>
      <c r="B5" s="210"/>
      <c r="C5" s="210"/>
      <c r="D5" s="223"/>
      <c r="E5" s="224"/>
      <c r="F5" s="224"/>
      <c r="G5" s="224"/>
      <c r="H5" s="225"/>
      <c r="I5" s="8"/>
      <c r="J5" s="8"/>
      <c r="K5" s="8"/>
      <c r="L5" s="8"/>
      <c r="M5" s="8"/>
      <c r="N5" s="8"/>
      <c r="O5" s="8"/>
      <c r="P5" s="8"/>
    </row>
    <row r="6" spans="1:27" ht="9" customHeight="1" thickBot="1">
      <c r="A6" s="8"/>
      <c r="B6" s="8"/>
      <c r="C6" s="8"/>
      <c r="D6" s="8"/>
      <c r="E6" s="8"/>
      <c r="F6" s="8"/>
      <c r="G6" s="8"/>
      <c r="H6" s="8"/>
      <c r="I6" s="8"/>
      <c r="J6" s="8"/>
      <c r="K6" s="8"/>
      <c r="L6" s="210" t="s">
        <v>28</v>
      </c>
      <c r="M6" s="210"/>
      <c r="N6" s="214">
        <v>2018</v>
      </c>
      <c r="O6" s="215"/>
      <c r="P6" s="216"/>
    </row>
    <row r="7" spans="1:27" ht="7.5" customHeight="1" thickBot="1">
      <c r="A7" s="210" t="s">
        <v>29</v>
      </c>
      <c r="B7" s="210"/>
      <c r="C7" s="210"/>
      <c r="D7" s="220" t="s">
        <v>30</v>
      </c>
      <c r="E7" s="221"/>
      <c r="F7" s="221"/>
      <c r="G7" s="221"/>
      <c r="H7" s="222"/>
      <c r="I7" s="8"/>
      <c r="J7" s="8"/>
      <c r="K7" s="8"/>
      <c r="L7" s="210"/>
      <c r="M7" s="210"/>
      <c r="N7" s="217"/>
      <c r="O7" s="218"/>
      <c r="P7" s="219"/>
    </row>
    <row r="8" spans="1:27" ht="7.5" customHeight="1">
      <c r="A8" s="210"/>
      <c r="B8" s="210"/>
      <c r="C8" s="210"/>
      <c r="D8" s="227"/>
      <c r="E8" s="210"/>
      <c r="F8" s="210"/>
      <c r="G8" s="210"/>
      <c r="H8" s="228"/>
      <c r="I8" s="8"/>
      <c r="J8" s="8"/>
      <c r="K8" s="8"/>
      <c r="L8" s="8"/>
      <c r="M8" s="8"/>
      <c r="N8" s="8"/>
      <c r="O8" s="8"/>
      <c r="P8" s="8"/>
    </row>
    <row r="9" spans="1:27" ht="3" customHeight="1" thickBot="1">
      <c r="A9" s="210"/>
      <c r="B9" s="210"/>
      <c r="C9" s="210"/>
      <c r="D9" s="223"/>
      <c r="E9" s="224"/>
      <c r="F9" s="224"/>
      <c r="G9" s="224"/>
      <c r="H9" s="225"/>
      <c r="I9" s="8"/>
      <c r="J9" s="8"/>
      <c r="K9" s="8"/>
      <c r="L9" s="229" t="s">
        <v>364</v>
      </c>
      <c r="M9" s="229"/>
      <c r="N9" s="229"/>
      <c r="O9" s="229"/>
      <c r="P9" s="229"/>
    </row>
    <row r="10" spans="1:27" ht="11.1" customHeight="1" thickBot="1">
      <c r="A10" s="8"/>
      <c r="B10" s="8"/>
      <c r="C10" s="8"/>
      <c r="D10" s="8"/>
      <c r="E10" s="8"/>
      <c r="F10" s="8"/>
      <c r="G10" s="8"/>
      <c r="H10" s="8"/>
      <c r="I10" s="8"/>
      <c r="J10" s="8"/>
      <c r="K10" s="8"/>
      <c r="L10" s="229"/>
      <c r="M10" s="229"/>
      <c r="N10" s="229"/>
      <c r="O10" s="229"/>
      <c r="P10" s="229"/>
    </row>
    <row r="11" spans="1:27" ht="2.25" customHeight="1">
      <c r="A11" s="210" t="s">
        <v>32</v>
      </c>
      <c r="B11" s="210"/>
      <c r="C11" s="210"/>
      <c r="D11" s="220" t="s">
        <v>33</v>
      </c>
      <c r="E11" s="221"/>
      <c r="F11" s="221"/>
      <c r="G11" s="221"/>
      <c r="H11" s="222"/>
      <c r="I11" s="8"/>
      <c r="J11" s="8"/>
      <c r="K11" s="8"/>
      <c r="L11" s="229"/>
      <c r="M11" s="229"/>
      <c r="N11" s="229"/>
      <c r="O11" s="229"/>
      <c r="P11" s="229"/>
    </row>
    <row r="12" spans="1:27" ht="15" customHeight="1" thickBot="1">
      <c r="A12" s="210"/>
      <c r="B12" s="210"/>
      <c r="C12" s="210"/>
      <c r="D12" s="223"/>
      <c r="E12" s="224"/>
      <c r="F12" s="224"/>
      <c r="G12" s="224"/>
      <c r="H12" s="225"/>
      <c r="I12" s="8"/>
      <c r="J12" s="8"/>
      <c r="K12" s="8"/>
      <c r="L12" s="8"/>
      <c r="M12" s="8"/>
      <c r="N12" s="8"/>
      <c r="O12" s="8"/>
      <c r="P12" s="8"/>
    </row>
    <row r="13" spans="1:27" ht="4.5" customHeight="1" thickBot="1">
      <c r="A13" s="226" t="s">
        <v>31</v>
      </c>
      <c r="B13" s="226"/>
      <c r="C13" s="226"/>
      <c r="D13" s="226"/>
      <c r="E13" s="226"/>
      <c r="F13" s="226"/>
      <c r="G13" s="226"/>
      <c r="H13" s="226"/>
      <c r="I13" s="226"/>
      <c r="J13" s="226"/>
      <c r="K13" s="226"/>
      <c r="L13" s="226"/>
      <c r="M13" s="226"/>
      <c r="N13" s="226"/>
      <c r="O13" s="226"/>
      <c r="P13" s="226"/>
    </row>
    <row r="14" spans="1:27" ht="20.25" customHeight="1" thickBot="1">
      <c r="A14" s="203" t="s">
        <v>34</v>
      </c>
      <c r="B14" s="204"/>
      <c r="C14" s="204"/>
      <c r="D14" s="204"/>
      <c r="E14" s="204"/>
      <c r="F14" s="204"/>
      <c r="G14" s="204"/>
      <c r="H14" s="204"/>
      <c r="I14" s="204"/>
      <c r="J14" s="204"/>
      <c r="K14" s="204"/>
      <c r="L14" s="204"/>
      <c r="M14" s="204"/>
      <c r="N14" s="204"/>
      <c r="O14" s="204"/>
      <c r="P14" s="204"/>
      <c r="Q14" s="205"/>
      <c r="U14" s="198"/>
      <c r="V14" s="135"/>
      <c r="W14" s="135"/>
      <c r="X14" s="135"/>
      <c r="Y14" s="135"/>
      <c r="Z14" s="135"/>
      <c r="AA14" s="135"/>
    </row>
    <row r="15" spans="1:27" ht="42" customHeight="1" thickBot="1">
      <c r="A15" s="206" t="s">
        <v>35</v>
      </c>
      <c r="B15" s="206"/>
      <c r="C15" s="206"/>
      <c r="D15" s="206"/>
      <c r="E15" s="206"/>
      <c r="F15" s="206" t="s">
        <v>36</v>
      </c>
      <c r="G15" s="206"/>
      <c r="H15" s="206"/>
      <c r="I15" s="206"/>
      <c r="J15" s="206"/>
      <c r="K15" s="206"/>
      <c r="L15" s="206"/>
      <c r="M15" s="206" t="s">
        <v>37</v>
      </c>
      <c r="N15" s="206"/>
      <c r="O15" s="206"/>
      <c r="P15" s="206"/>
      <c r="Q15" s="123"/>
      <c r="R15" s="207" t="s">
        <v>290</v>
      </c>
      <c r="S15" s="196" t="s">
        <v>289</v>
      </c>
      <c r="U15" s="198"/>
      <c r="V15" s="136"/>
      <c r="W15" s="136"/>
      <c r="X15" s="136"/>
      <c r="Y15" s="136"/>
      <c r="Z15" s="136"/>
      <c r="AA15" s="137"/>
    </row>
    <row r="16" spans="1:27" ht="45" customHeight="1" thickBot="1">
      <c r="A16" s="71" t="s">
        <v>38</v>
      </c>
      <c r="B16" s="71" t="s">
        <v>39</v>
      </c>
      <c r="C16" s="202" t="s">
        <v>40</v>
      </c>
      <c r="D16" s="202"/>
      <c r="E16" s="71" t="s">
        <v>41</v>
      </c>
      <c r="F16" s="71" t="s">
        <v>42</v>
      </c>
      <c r="G16" s="71" t="s">
        <v>43</v>
      </c>
      <c r="H16" s="202" t="s">
        <v>44</v>
      </c>
      <c r="I16" s="202"/>
      <c r="J16" s="71" t="s">
        <v>45</v>
      </c>
      <c r="K16" s="202" t="s">
        <v>46</v>
      </c>
      <c r="L16" s="202"/>
      <c r="M16" s="202" t="s">
        <v>47</v>
      </c>
      <c r="N16" s="202"/>
      <c r="O16" s="71" t="s">
        <v>48</v>
      </c>
      <c r="P16" s="71" t="s">
        <v>49</v>
      </c>
      <c r="Q16" s="6" t="s">
        <v>11</v>
      </c>
      <c r="R16" s="208"/>
      <c r="S16" s="197"/>
    </row>
    <row r="17" spans="1:22" ht="409.6" thickBot="1">
      <c r="A17" s="69" t="s">
        <v>98</v>
      </c>
      <c r="B17" s="69" t="s">
        <v>99</v>
      </c>
      <c r="C17" s="199" t="s">
        <v>100</v>
      </c>
      <c r="D17" s="199"/>
      <c r="E17" s="69" t="s">
        <v>101</v>
      </c>
      <c r="F17" s="69" t="s">
        <v>102</v>
      </c>
      <c r="G17" s="69" t="s">
        <v>109</v>
      </c>
      <c r="H17" s="199" t="s">
        <v>113</v>
      </c>
      <c r="I17" s="199"/>
      <c r="J17" s="14" t="s">
        <v>104</v>
      </c>
      <c r="K17" s="199" t="s">
        <v>105</v>
      </c>
      <c r="L17" s="199"/>
      <c r="M17" s="200">
        <v>43102</v>
      </c>
      <c r="N17" s="201"/>
      <c r="O17" s="70">
        <v>43464</v>
      </c>
      <c r="P17" s="69" t="s">
        <v>106</v>
      </c>
      <c r="Q17" s="91" t="s">
        <v>291</v>
      </c>
      <c r="R17" s="140" t="s">
        <v>316</v>
      </c>
      <c r="S17" s="141">
        <v>1</v>
      </c>
      <c r="V17" s="120"/>
    </row>
    <row r="18" spans="1:22" ht="297.75" customHeight="1" thickBot="1">
      <c r="A18" s="69" t="s">
        <v>98</v>
      </c>
      <c r="B18" s="69" t="s">
        <v>99</v>
      </c>
      <c r="C18" s="199" t="s">
        <v>100</v>
      </c>
      <c r="D18" s="199"/>
      <c r="E18" s="69" t="s">
        <v>101</v>
      </c>
      <c r="F18" s="69" t="s">
        <v>103</v>
      </c>
      <c r="G18" s="69" t="s">
        <v>110</v>
      </c>
      <c r="H18" s="199" t="s">
        <v>112</v>
      </c>
      <c r="I18" s="199"/>
      <c r="J18" s="69" t="s">
        <v>107</v>
      </c>
      <c r="K18" s="199" t="s">
        <v>108</v>
      </c>
      <c r="L18" s="199"/>
      <c r="M18" s="200">
        <v>43102</v>
      </c>
      <c r="N18" s="201"/>
      <c r="O18" s="70">
        <v>43464</v>
      </c>
      <c r="P18" s="69" t="s">
        <v>111</v>
      </c>
      <c r="Q18" s="4" t="s">
        <v>266</v>
      </c>
      <c r="R18" s="142" t="s">
        <v>317</v>
      </c>
      <c r="S18" s="143">
        <v>0.9</v>
      </c>
    </row>
    <row r="19" spans="1:22" ht="16.5">
      <c r="Q19" s="10"/>
      <c r="S19" s="117">
        <f>AVERAGE(S17:S18)</f>
        <v>0.95</v>
      </c>
    </row>
    <row r="20" spans="1:22" ht="16.5">
      <c r="Q20" s="10"/>
    </row>
    <row r="21" spans="1:22" ht="16.5">
      <c r="Q21" s="10"/>
    </row>
    <row r="22" spans="1:22" ht="16.5">
      <c r="Q22" s="10"/>
    </row>
    <row r="23" spans="1:22" ht="16.5">
      <c r="Q23" s="10"/>
    </row>
    <row r="24" spans="1:22" ht="16.5">
      <c r="Q24" s="10"/>
    </row>
  </sheetData>
  <sheetProtection algorithmName="SHA-512" hashValue="JBgHmvDhrXXqTMEAO6LSuWosItELGv5of1btTW5fzlGZWYX9fJmIxHymhb0Lrg/12pINfNwWwyYAkW8HnAA4ig==" saltValue="bMbvuL8beLK7XIC5PsecBQ==" spinCount="100000" sheet="1" objects="1" scenarios="1"/>
  <mergeCells count="34">
    <mergeCell ref="A11:C12"/>
    <mergeCell ref="D11:H12"/>
    <mergeCell ref="F15:L15"/>
    <mergeCell ref="M15:P15"/>
    <mergeCell ref="R15:R16"/>
    <mergeCell ref="E1:Q1"/>
    <mergeCell ref="A2:C2"/>
    <mergeCell ref="D2:H2"/>
    <mergeCell ref="L3:M4"/>
    <mergeCell ref="N3:P4"/>
    <mergeCell ref="A4:C5"/>
    <mergeCell ref="D4:H5"/>
    <mergeCell ref="A13:P13"/>
    <mergeCell ref="L6:M7"/>
    <mergeCell ref="N6:P7"/>
    <mergeCell ref="A7:C9"/>
    <mergeCell ref="D7:H9"/>
    <mergeCell ref="L9:P11"/>
    <mergeCell ref="S15:S16"/>
    <mergeCell ref="U14:U15"/>
    <mergeCell ref="C18:D18"/>
    <mergeCell ref="H18:I18"/>
    <mergeCell ref="K18:L18"/>
    <mergeCell ref="M18:N18"/>
    <mergeCell ref="C17:D17"/>
    <mergeCell ref="C16:D16"/>
    <mergeCell ref="H16:I16"/>
    <mergeCell ref="K16:L16"/>
    <mergeCell ref="M16:N16"/>
    <mergeCell ref="H17:I17"/>
    <mergeCell ref="K17:L17"/>
    <mergeCell ref="M17:N17"/>
    <mergeCell ref="A14:Q14"/>
    <mergeCell ref="A15:E15"/>
  </mergeCells>
  <printOptions horizontalCentered="1" verticalCentered="1"/>
  <pageMargins left="0" right="0" top="0" bottom="0" header="0.51181102362204722" footer="0.51181102362204722"/>
  <pageSetup paperSize="14" scale="70" pageOrder="overThenDown" orientation="landscape" horizontalDpi="4294967295" verticalDpi="4294967295" r:id="rId1"/>
  <headerFooter alignWithMargins="0">
    <oddFooter>&amp;L&amp;A&amp;C&amp;8&amp;Z&amp;F&amp;R&amp;8&amp;P DE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7"/>
  <sheetViews>
    <sheetView topLeftCell="A34" zoomScale="70" zoomScaleNormal="70" zoomScalePageLayoutView="55" workbookViewId="0">
      <selection activeCell="J4" sqref="J4:J5"/>
    </sheetView>
  </sheetViews>
  <sheetFormatPr baseColWidth="10" defaultColWidth="11.42578125" defaultRowHeight="16.5"/>
  <cols>
    <col min="1" max="1" width="1.28515625" style="1" customWidth="1"/>
    <col min="2" max="2" width="12.140625" style="1" customWidth="1"/>
    <col min="3" max="3" width="6.42578125" style="39" customWidth="1"/>
    <col min="4" max="4" width="26.140625" style="40" customWidth="1"/>
    <col min="5" max="5" width="18.140625" style="41" customWidth="1"/>
    <col min="6" max="6" width="14.7109375" style="41" customWidth="1"/>
    <col min="7" max="7" width="15.28515625" style="1" customWidth="1"/>
    <col min="8" max="8" width="50.140625" style="131" customWidth="1"/>
    <col min="9" max="9" width="52.28515625" style="131" customWidth="1"/>
    <col min="10" max="10" width="8.7109375" style="131" customWidth="1"/>
    <col min="11" max="11" width="20" style="41" customWidth="1"/>
    <col min="12" max="16384" width="11.42578125" style="1"/>
  </cols>
  <sheetData>
    <row r="1" spans="2:12" ht="53.25" customHeight="1" thickBot="1">
      <c r="B1" s="232"/>
      <c r="C1" s="233"/>
      <c r="D1" s="233"/>
      <c r="E1" s="175" t="s">
        <v>232</v>
      </c>
      <c r="F1" s="175"/>
      <c r="G1" s="175"/>
      <c r="H1" s="209"/>
    </row>
    <row r="2" spans="2:12" ht="28.5" customHeight="1" thickBot="1">
      <c r="B2" s="178" t="s">
        <v>0</v>
      </c>
      <c r="C2" s="179"/>
      <c r="D2" s="180"/>
      <c r="E2" s="234" t="s">
        <v>1</v>
      </c>
      <c r="F2" s="235"/>
      <c r="G2" s="7" t="s">
        <v>4</v>
      </c>
      <c r="H2" s="147"/>
    </row>
    <row r="3" spans="2:12" s="17" customFormat="1" ht="10.5" customHeight="1" thickBot="1">
      <c r="B3" s="15"/>
      <c r="C3" s="16"/>
      <c r="D3" s="15"/>
      <c r="E3" s="15"/>
      <c r="F3" s="15"/>
      <c r="G3" s="15"/>
      <c r="H3" s="132"/>
      <c r="I3" s="132"/>
      <c r="J3" s="132"/>
      <c r="K3" s="121"/>
    </row>
    <row r="4" spans="2:12" ht="22.5" customHeight="1" thickBot="1">
      <c r="B4" s="241" t="s">
        <v>77</v>
      </c>
      <c r="C4" s="242"/>
      <c r="D4" s="242"/>
      <c r="E4" s="242"/>
      <c r="F4" s="242"/>
      <c r="G4" s="238"/>
      <c r="H4" s="238"/>
      <c r="I4" s="231" t="s">
        <v>292</v>
      </c>
      <c r="J4" s="230" t="s">
        <v>289</v>
      </c>
    </row>
    <row r="5" spans="2:12" ht="28.5" customHeight="1" thickBot="1">
      <c r="B5" s="154" t="s">
        <v>50</v>
      </c>
      <c r="C5" s="239" t="s">
        <v>51</v>
      </c>
      <c r="D5" s="240"/>
      <c r="E5" s="58" t="s">
        <v>171</v>
      </c>
      <c r="F5" s="58" t="s">
        <v>52</v>
      </c>
      <c r="G5" s="47" t="s">
        <v>172</v>
      </c>
      <c r="H5" s="150" t="s">
        <v>11</v>
      </c>
      <c r="I5" s="231"/>
      <c r="J5" s="230"/>
    </row>
    <row r="6" spans="2:12" ht="178.5" customHeight="1" thickTop="1" thickBot="1">
      <c r="B6" s="236" t="s">
        <v>53</v>
      </c>
      <c r="C6" s="2">
        <v>1.1000000000000001</v>
      </c>
      <c r="D6" s="73" t="s">
        <v>114</v>
      </c>
      <c r="E6" s="52" t="s">
        <v>115</v>
      </c>
      <c r="F6" s="35" t="s">
        <v>116</v>
      </c>
      <c r="G6" s="36">
        <v>43465</v>
      </c>
      <c r="H6" s="145" t="s">
        <v>293</v>
      </c>
      <c r="I6" s="144" t="s">
        <v>318</v>
      </c>
      <c r="J6" s="146">
        <v>1</v>
      </c>
    </row>
    <row r="7" spans="2:12" ht="303.75" customHeight="1" thickBot="1">
      <c r="B7" s="236"/>
      <c r="C7" s="43">
        <v>1.2</v>
      </c>
      <c r="D7" s="74" t="s">
        <v>120</v>
      </c>
      <c r="E7" s="52" t="s">
        <v>117</v>
      </c>
      <c r="F7" s="35" t="s">
        <v>116</v>
      </c>
      <c r="G7" s="36">
        <v>43465</v>
      </c>
      <c r="H7" s="151" t="s">
        <v>366</v>
      </c>
      <c r="I7" s="88" t="s">
        <v>351</v>
      </c>
      <c r="J7" s="146">
        <v>1</v>
      </c>
    </row>
    <row r="8" spans="2:12" ht="166.5" customHeight="1" thickBot="1">
      <c r="B8" s="236"/>
      <c r="C8" s="2">
        <v>1.3</v>
      </c>
      <c r="D8" s="42" t="s">
        <v>121</v>
      </c>
      <c r="E8" s="52" t="s">
        <v>223</v>
      </c>
      <c r="F8" s="35" t="s">
        <v>118</v>
      </c>
      <c r="G8" s="36">
        <v>43465</v>
      </c>
      <c r="H8" s="148" t="s">
        <v>253</v>
      </c>
      <c r="I8" s="88" t="s">
        <v>319</v>
      </c>
      <c r="J8" s="146">
        <v>1</v>
      </c>
    </row>
    <row r="9" spans="2:12" ht="84" customHeight="1" thickBot="1">
      <c r="B9" s="236"/>
      <c r="C9" s="43">
        <v>1.4</v>
      </c>
      <c r="D9" s="33" t="s">
        <v>119</v>
      </c>
      <c r="E9" s="52" t="s">
        <v>224</v>
      </c>
      <c r="F9" s="35" t="s">
        <v>118</v>
      </c>
      <c r="G9" s="36">
        <v>43465</v>
      </c>
      <c r="H9" s="145" t="s">
        <v>269</v>
      </c>
      <c r="I9" s="88" t="s">
        <v>320</v>
      </c>
      <c r="J9" s="146">
        <v>1</v>
      </c>
      <c r="L9" s="122"/>
    </row>
    <row r="10" spans="2:12" ht="87" customHeight="1" thickBot="1">
      <c r="B10" s="236"/>
      <c r="C10" s="2">
        <v>1.5</v>
      </c>
      <c r="D10" s="33" t="s">
        <v>122</v>
      </c>
      <c r="E10" s="52" t="s">
        <v>123</v>
      </c>
      <c r="F10" s="35" t="s">
        <v>118</v>
      </c>
      <c r="G10" s="36">
        <v>43465</v>
      </c>
      <c r="H10" s="145" t="s">
        <v>254</v>
      </c>
      <c r="I10" s="88" t="s">
        <v>352</v>
      </c>
      <c r="J10" s="146">
        <v>1</v>
      </c>
    </row>
    <row r="11" spans="2:12" ht="108.75" customHeight="1" thickBot="1">
      <c r="B11" s="236"/>
      <c r="C11" s="43">
        <v>1.6</v>
      </c>
      <c r="D11" s="42" t="s">
        <v>125</v>
      </c>
      <c r="E11" s="155" t="s">
        <v>126</v>
      </c>
      <c r="F11" s="35" t="s">
        <v>127</v>
      </c>
      <c r="G11" s="36">
        <v>43465</v>
      </c>
      <c r="H11" s="145" t="s">
        <v>246</v>
      </c>
      <c r="I11" s="88" t="s">
        <v>294</v>
      </c>
      <c r="J11" s="146">
        <v>1</v>
      </c>
    </row>
    <row r="12" spans="2:12" ht="126" customHeight="1" thickBot="1">
      <c r="B12" s="236"/>
      <c r="C12" s="2">
        <v>1.7</v>
      </c>
      <c r="D12" s="74" t="s">
        <v>128</v>
      </c>
      <c r="E12" s="52" t="s">
        <v>129</v>
      </c>
      <c r="F12" s="35" t="s">
        <v>106</v>
      </c>
      <c r="G12" s="36">
        <v>43434</v>
      </c>
      <c r="H12" s="145" t="s">
        <v>239</v>
      </c>
      <c r="I12" s="88" t="s">
        <v>295</v>
      </c>
      <c r="J12" s="146">
        <v>1</v>
      </c>
    </row>
    <row r="13" spans="2:12" ht="195" customHeight="1" thickBot="1">
      <c r="B13" s="236"/>
      <c r="C13" s="43">
        <v>1.8</v>
      </c>
      <c r="D13" s="74" t="s">
        <v>225</v>
      </c>
      <c r="E13" s="156" t="s">
        <v>226</v>
      </c>
      <c r="F13" s="72" t="s">
        <v>118</v>
      </c>
      <c r="G13" s="36">
        <v>43449</v>
      </c>
      <c r="H13" s="145" t="s">
        <v>255</v>
      </c>
      <c r="I13" s="88" t="s">
        <v>333</v>
      </c>
      <c r="J13" s="146">
        <v>1</v>
      </c>
      <c r="K13" s="124"/>
    </row>
    <row r="14" spans="2:12" ht="230.25" customHeight="1" thickBot="1">
      <c r="B14" s="236"/>
      <c r="C14" s="43">
        <v>1.9</v>
      </c>
      <c r="D14" s="64" t="s">
        <v>221</v>
      </c>
      <c r="E14" s="52" t="s">
        <v>222</v>
      </c>
      <c r="F14" s="72" t="s">
        <v>335</v>
      </c>
      <c r="G14" s="36">
        <v>43465</v>
      </c>
      <c r="H14" s="149" t="s">
        <v>271</v>
      </c>
      <c r="I14" s="157" t="s">
        <v>334</v>
      </c>
      <c r="J14" s="146">
        <v>1</v>
      </c>
    </row>
    <row r="15" spans="2:12" ht="66.75" thickBot="1">
      <c r="B15" s="236" t="s">
        <v>54</v>
      </c>
      <c r="C15" s="43">
        <v>2.1</v>
      </c>
      <c r="D15" s="64" t="s">
        <v>95</v>
      </c>
      <c r="E15" s="52" t="s">
        <v>134</v>
      </c>
      <c r="F15" s="158" t="s">
        <v>135</v>
      </c>
      <c r="G15" s="37">
        <v>43281</v>
      </c>
      <c r="H15" s="145" t="s">
        <v>250</v>
      </c>
      <c r="I15" s="88" t="s">
        <v>321</v>
      </c>
      <c r="J15" s="146">
        <v>1</v>
      </c>
    </row>
    <row r="16" spans="2:12" ht="100.5" customHeight="1" thickBot="1">
      <c r="B16" s="236"/>
      <c r="C16" s="43">
        <v>2.2000000000000002</v>
      </c>
      <c r="D16" s="55" t="s">
        <v>94</v>
      </c>
      <c r="E16" s="52" t="s">
        <v>130</v>
      </c>
      <c r="F16" s="158" t="s">
        <v>131</v>
      </c>
      <c r="G16" s="37">
        <v>43281</v>
      </c>
      <c r="H16" s="102" t="s">
        <v>263</v>
      </c>
      <c r="I16" s="88" t="s">
        <v>322</v>
      </c>
      <c r="J16" s="146">
        <v>1</v>
      </c>
    </row>
    <row r="17" spans="2:10" ht="171.75" customHeight="1" thickBot="1">
      <c r="B17" s="236"/>
      <c r="C17" s="43">
        <v>2.2999999999999998</v>
      </c>
      <c r="D17" s="33" t="s">
        <v>187</v>
      </c>
      <c r="E17" s="54" t="s">
        <v>133</v>
      </c>
      <c r="F17" s="35" t="s">
        <v>106</v>
      </c>
      <c r="G17" s="36">
        <v>43465</v>
      </c>
      <c r="H17" s="159" t="s">
        <v>274</v>
      </c>
      <c r="I17" s="55" t="s">
        <v>336</v>
      </c>
      <c r="J17" s="146">
        <v>1</v>
      </c>
    </row>
    <row r="18" spans="2:10" ht="118.5" customHeight="1" thickBot="1">
      <c r="B18" s="236"/>
      <c r="C18" s="43">
        <v>2.4</v>
      </c>
      <c r="D18" s="54" t="s">
        <v>265</v>
      </c>
      <c r="E18" s="55" t="s">
        <v>132</v>
      </c>
      <c r="F18" s="56" t="s">
        <v>175</v>
      </c>
      <c r="G18" s="36">
        <v>43465</v>
      </c>
      <c r="H18" s="102" t="s">
        <v>259</v>
      </c>
      <c r="I18" s="88" t="s">
        <v>337</v>
      </c>
      <c r="J18" s="146">
        <v>1</v>
      </c>
    </row>
    <row r="19" spans="2:10" ht="111" customHeight="1" thickBot="1">
      <c r="B19" s="236"/>
      <c r="C19" s="43">
        <v>2.5</v>
      </c>
      <c r="D19" s="54" t="s">
        <v>136</v>
      </c>
      <c r="E19" s="54" t="s">
        <v>173</v>
      </c>
      <c r="F19" s="35" t="s">
        <v>138</v>
      </c>
      <c r="G19" s="36">
        <v>43465</v>
      </c>
      <c r="H19" s="129" t="s">
        <v>240</v>
      </c>
      <c r="I19" s="88" t="s">
        <v>338</v>
      </c>
      <c r="J19" s="146">
        <v>1</v>
      </c>
    </row>
    <row r="20" spans="2:10" ht="108" customHeight="1" thickBot="1">
      <c r="B20" s="236"/>
      <c r="C20" s="43">
        <v>2.6</v>
      </c>
      <c r="D20" s="63" t="s">
        <v>137</v>
      </c>
      <c r="E20" s="55" t="s">
        <v>174</v>
      </c>
      <c r="F20" s="35" t="s">
        <v>138</v>
      </c>
      <c r="G20" s="36">
        <v>43465</v>
      </c>
      <c r="H20" s="129" t="s">
        <v>241</v>
      </c>
      <c r="I20" s="88" t="s">
        <v>339</v>
      </c>
      <c r="J20" s="146">
        <v>1</v>
      </c>
    </row>
    <row r="21" spans="2:10" ht="335.25" customHeight="1" thickBot="1">
      <c r="B21" s="236"/>
      <c r="C21" s="43">
        <v>2.7</v>
      </c>
      <c r="D21" s="54" t="s">
        <v>139</v>
      </c>
      <c r="E21" s="54" t="s">
        <v>149</v>
      </c>
      <c r="F21" s="53" t="s">
        <v>176</v>
      </c>
      <c r="G21" s="36">
        <v>43465</v>
      </c>
      <c r="H21" s="152" t="s">
        <v>268</v>
      </c>
      <c r="I21" s="88" t="s">
        <v>340</v>
      </c>
      <c r="J21" s="146">
        <v>1</v>
      </c>
    </row>
    <row r="22" spans="2:10" ht="227.25" customHeight="1" thickBot="1">
      <c r="B22" s="236"/>
      <c r="C22" s="43">
        <v>2.8</v>
      </c>
      <c r="D22" s="33" t="s">
        <v>140</v>
      </c>
      <c r="E22" s="61" t="s">
        <v>150</v>
      </c>
      <c r="F22" s="35" t="s">
        <v>151</v>
      </c>
      <c r="G22" s="36">
        <v>43465</v>
      </c>
      <c r="H22" s="160" t="s">
        <v>365</v>
      </c>
      <c r="I22" s="88" t="s">
        <v>341</v>
      </c>
      <c r="J22" s="146">
        <v>1</v>
      </c>
    </row>
    <row r="23" spans="2:10" ht="408.75" customHeight="1" thickBot="1">
      <c r="B23" s="236"/>
      <c r="C23" s="43">
        <v>2.9</v>
      </c>
      <c r="D23" s="33" t="s">
        <v>141</v>
      </c>
      <c r="E23" s="54" t="s">
        <v>152</v>
      </c>
      <c r="F23" s="35" t="s">
        <v>151</v>
      </c>
      <c r="G23" s="36">
        <v>43465</v>
      </c>
      <c r="H23" s="160" t="s">
        <v>367</v>
      </c>
      <c r="I23" s="77" t="s">
        <v>342</v>
      </c>
      <c r="J23" s="146">
        <v>1</v>
      </c>
    </row>
    <row r="24" spans="2:10" ht="162.75" customHeight="1" thickBot="1">
      <c r="B24" s="236"/>
      <c r="C24" s="44">
        <v>2.1</v>
      </c>
      <c r="D24" s="63" t="s">
        <v>142</v>
      </c>
      <c r="E24" s="55" t="s">
        <v>153</v>
      </c>
      <c r="F24" s="35" t="s">
        <v>124</v>
      </c>
      <c r="G24" s="37">
        <v>43312</v>
      </c>
      <c r="H24" s="129" t="s">
        <v>242</v>
      </c>
      <c r="I24" s="88" t="s">
        <v>343</v>
      </c>
      <c r="J24" s="146">
        <v>1</v>
      </c>
    </row>
    <row r="25" spans="2:10" ht="99.75" customHeight="1" thickBot="1">
      <c r="B25" s="236"/>
      <c r="C25" s="44">
        <v>2.11</v>
      </c>
      <c r="D25" s="54" t="s">
        <v>154</v>
      </c>
      <c r="E25" s="54" t="s">
        <v>227</v>
      </c>
      <c r="F25" s="35" t="s">
        <v>118</v>
      </c>
      <c r="G25" s="37">
        <v>43465</v>
      </c>
      <c r="H25" s="129" t="s">
        <v>344</v>
      </c>
      <c r="I25" s="88" t="s">
        <v>345</v>
      </c>
      <c r="J25" s="146">
        <v>1</v>
      </c>
    </row>
    <row r="26" spans="2:10" ht="127.5" customHeight="1" thickBot="1">
      <c r="B26" s="236"/>
      <c r="C26" s="44">
        <v>2.12</v>
      </c>
      <c r="D26" s="161" t="s">
        <v>143</v>
      </c>
      <c r="E26" s="55" t="s">
        <v>155</v>
      </c>
      <c r="F26" s="35" t="s">
        <v>106</v>
      </c>
      <c r="G26" s="37">
        <v>43342</v>
      </c>
      <c r="H26" s="145" t="s">
        <v>245</v>
      </c>
      <c r="I26" s="88" t="s">
        <v>346</v>
      </c>
      <c r="J26" s="146">
        <v>1</v>
      </c>
    </row>
    <row r="27" spans="2:10" ht="96" customHeight="1" thickBot="1">
      <c r="B27" s="236"/>
      <c r="C27" s="44">
        <v>2.13</v>
      </c>
      <c r="D27" s="55" t="s">
        <v>144</v>
      </c>
      <c r="E27" s="55" t="s">
        <v>156</v>
      </c>
      <c r="F27" s="153" t="s">
        <v>157</v>
      </c>
      <c r="G27" s="37">
        <v>43404</v>
      </c>
      <c r="H27" s="145" t="s">
        <v>243</v>
      </c>
      <c r="I27" s="77" t="s">
        <v>347</v>
      </c>
      <c r="J27" s="146">
        <v>1</v>
      </c>
    </row>
    <row r="28" spans="2:10" ht="136.5" customHeight="1" thickBot="1">
      <c r="B28" s="236"/>
      <c r="C28" s="44">
        <v>2.14</v>
      </c>
      <c r="D28" s="34" t="s">
        <v>145</v>
      </c>
      <c r="E28" s="55" t="s">
        <v>156</v>
      </c>
      <c r="F28" s="153" t="s">
        <v>157</v>
      </c>
      <c r="G28" s="84">
        <v>43449</v>
      </c>
      <c r="H28" s="129" t="s">
        <v>244</v>
      </c>
      <c r="I28" s="88" t="s">
        <v>348</v>
      </c>
      <c r="J28" s="146">
        <v>1</v>
      </c>
    </row>
    <row r="29" spans="2:10" ht="390" customHeight="1" thickBot="1">
      <c r="B29" s="236"/>
      <c r="C29" s="44">
        <v>2.15</v>
      </c>
      <c r="D29" s="52" t="s">
        <v>228</v>
      </c>
      <c r="E29" s="64" t="s">
        <v>158</v>
      </c>
      <c r="F29" s="56" t="s">
        <v>159</v>
      </c>
      <c r="G29" s="37">
        <v>43342</v>
      </c>
      <c r="H29" s="151" t="s">
        <v>251</v>
      </c>
      <c r="I29" s="88" t="s">
        <v>349</v>
      </c>
      <c r="J29" s="146">
        <v>1</v>
      </c>
    </row>
    <row r="30" spans="2:10" ht="151.5" customHeight="1" thickBot="1">
      <c r="B30" s="236" t="s">
        <v>55</v>
      </c>
      <c r="C30" s="43">
        <v>3.1</v>
      </c>
      <c r="D30" s="52" t="s">
        <v>146</v>
      </c>
      <c r="E30" s="64" t="s">
        <v>160</v>
      </c>
      <c r="F30" s="56" t="s">
        <v>161</v>
      </c>
      <c r="G30" s="37">
        <v>43404</v>
      </c>
      <c r="H30" s="145" t="s">
        <v>235</v>
      </c>
      <c r="I30" s="88" t="s">
        <v>297</v>
      </c>
      <c r="J30" s="146">
        <v>1</v>
      </c>
    </row>
    <row r="31" spans="2:10" ht="180" customHeight="1" thickBot="1">
      <c r="B31" s="236"/>
      <c r="C31" s="43">
        <v>3.2</v>
      </c>
      <c r="D31" s="62" t="s">
        <v>162</v>
      </c>
      <c r="E31" s="55" t="s">
        <v>163</v>
      </c>
      <c r="F31" s="56" t="s">
        <v>124</v>
      </c>
      <c r="G31" s="37">
        <v>43342</v>
      </c>
      <c r="H31" s="145" t="s">
        <v>247</v>
      </c>
      <c r="I31" s="88" t="s">
        <v>298</v>
      </c>
      <c r="J31" s="146">
        <v>1</v>
      </c>
    </row>
    <row r="32" spans="2:10" ht="81.75" customHeight="1" thickBot="1">
      <c r="B32" s="236"/>
      <c r="C32" s="43">
        <v>3.3</v>
      </c>
      <c r="D32" s="52" t="s">
        <v>147</v>
      </c>
      <c r="E32" s="54" t="s">
        <v>160</v>
      </c>
      <c r="F32" s="153" t="s">
        <v>161</v>
      </c>
      <c r="G32" s="37">
        <v>43404</v>
      </c>
      <c r="H32" s="145" t="s">
        <v>245</v>
      </c>
      <c r="I32" s="88" t="s">
        <v>296</v>
      </c>
      <c r="J32" s="146">
        <v>1</v>
      </c>
    </row>
    <row r="33" spans="2:11" ht="89.25" customHeight="1" thickBot="1">
      <c r="B33" s="236"/>
      <c r="C33" s="43">
        <v>3.4</v>
      </c>
      <c r="D33" s="34" t="s">
        <v>148</v>
      </c>
      <c r="E33" s="54" t="s">
        <v>164</v>
      </c>
      <c r="F33" s="153" t="s">
        <v>161</v>
      </c>
      <c r="G33" s="37">
        <v>43434</v>
      </c>
      <c r="H33" s="145" t="s">
        <v>248</v>
      </c>
      <c r="I33" s="88" t="s">
        <v>248</v>
      </c>
      <c r="J33" s="146">
        <v>1</v>
      </c>
    </row>
    <row r="34" spans="2:11" ht="69" customHeight="1" thickBot="1">
      <c r="B34" s="237" t="s">
        <v>56</v>
      </c>
      <c r="C34" s="43">
        <v>4.0999999999999996</v>
      </c>
      <c r="D34" s="34" t="s">
        <v>165</v>
      </c>
      <c r="E34" s="54" t="s">
        <v>166</v>
      </c>
      <c r="F34" s="35" t="s">
        <v>106</v>
      </c>
      <c r="G34" s="37">
        <v>43465</v>
      </c>
      <c r="H34" s="145" t="s">
        <v>249</v>
      </c>
      <c r="I34" s="77" t="s">
        <v>299</v>
      </c>
      <c r="J34" s="146">
        <v>1</v>
      </c>
    </row>
    <row r="35" spans="2:11" ht="93.75" customHeight="1" thickBot="1">
      <c r="B35" s="237"/>
      <c r="C35" s="43">
        <v>4.2</v>
      </c>
      <c r="D35" s="34" t="s">
        <v>167</v>
      </c>
      <c r="E35" s="64" t="s">
        <v>168</v>
      </c>
      <c r="F35" s="35" t="s">
        <v>106</v>
      </c>
      <c r="G35" s="37">
        <v>43465</v>
      </c>
      <c r="H35" s="145" t="s">
        <v>270</v>
      </c>
      <c r="I35" s="88" t="s">
        <v>350</v>
      </c>
      <c r="J35" s="146">
        <v>1</v>
      </c>
      <c r="K35" s="124"/>
    </row>
    <row r="36" spans="2:11" ht="112.5" customHeight="1" thickBot="1">
      <c r="B36" s="237"/>
      <c r="C36" s="43">
        <v>4.3</v>
      </c>
      <c r="D36" s="34" t="s">
        <v>169</v>
      </c>
      <c r="E36" s="54" t="s">
        <v>170</v>
      </c>
      <c r="F36" s="35" t="s">
        <v>106</v>
      </c>
      <c r="G36" s="37">
        <v>43465</v>
      </c>
      <c r="H36" s="145" t="s">
        <v>277</v>
      </c>
      <c r="I36" s="88" t="s">
        <v>300</v>
      </c>
      <c r="J36" s="146">
        <v>1</v>
      </c>
    </row>
    <row r="37" spans="2:11">
      <c r="G37" s="38"/>
      <c r="J37" s="133">
        <f>AVERAGE(J6:J36)</f>
        <v>1</v>
      </c>
    </row>
  </sheetData>
  <sheetProtection algorithmName="SHA-512" hashValue="NwHqFJLicbogvIktLOZjpbEyfY/BsXZ3t/+/T9TN3hSWukFHQdvqCZixAMWOh6Bi6xM4cGeiOR7yb6+/4Q8SsQ==" saltValue="j8l+oouNGdhUu+FvsyJc9w==" spinCount="100000" sheet="1" objects="1" scenarios="1"/>
  <autoFilter ref="B5:H36">
    <filterColumn colId="1" showButton="0"/>
  </autoFilter>
  <mergeCells count="13">
    <mergeCell ref="B30:B33"/>
    <mergeCell ref="B34:B36"/>
    <mergeCell ref="B6:B14"/>
    <mergeCell ref="B15:B29"/>
    <mergeCell ref="G4:H4"/>
    <mergeCell ref="C5:D5"/>
    <mergeCell ref="B4:F4"/>
    <mergeCell ref="J4:J5"/>
    <mergeCell ref="I4:I5"/>
    <mergeCell ref="B1:D1"/>
    <mergeCell ref="E1:H1"/>
    <mergeCell ref="B2:D2"/>
    <mergeCell ref="E2:F2"/>
  </mergeCells>
  <printOptions horizontalCentered="1" verticalCentered="1"/>
  <pageMargins left="0.70866141732283472" right="0.70866141732283472" top="0.55118110236220474" bottom="0.74803149606299213" header="0.31496062992125984" footer="0.31496062992125984"/>
  <pageSetup paperSize="14" scale="70" orientation="landscape" r:id="rId1"/>
  <headerFooter>
    <oddFooter>&amp;L&amp;A&amp;C&amp;8&amp;Z&amp;F&amp;R&amp;8&amp;P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topLeftCell="A15" zoomScale="80" zoomScaleNormal="80" workbookViewId="0">
      <selection activeCell="I23" sqref="I23"/>
    </sheetView>
  </sheetViews>
  <sheetFormatPr baseColWidth="10" defaultColWidth="11.42578125" defaultRowHeight="16.5"/>
  <cols>
    <col min="1" max="1" width="2.140625" style="1" customWidth="1"/>
    <col min="2" max="2" width="22.5703125" style="1" customWidth="1"/>
    <col min="3" max="3" width="6.5703125" style="1" customWidth="1"/>
    <col min="4" max="4" width="26.42578125" style="1" customWidth="1"/>
    <col min="5" max="5" width="18.28515625" style="1" customWidth="1"/>
    <col min="6" max="6" width="16.28515625" style="1" customWidth="1"/>
    <col min="7" max="7" width="13.28515625" style="1" customWidth="1"/>
    <col min="8" max="8" width="39.7109375" style="1" customWidth="1"/>
    <col min="9" max="9" width="52.5703125" style="1" customWidth="1"/>
    <col min="10" max="10" width="11.5703125" style="41" customWidth="1"/>
    <col min="11" max="11" width="16.42578125" style="40" customWidth="1"/>
    <col min="12" max="16384" width="11.42578125" style="1"/>
  </cols>
  <sheetData>
    <row r="1" spans="1:12" ht="54.75" customHeight="1" thickBot="1">
      <c r="A1" s="232"/>
      <c r="B1" s="233"/>
      <c r="C1" s="233"/>
      <c r="D1" s="175" t="s">
        <v>232</v>
      </c>
      <c r="E1" s="175"/>
      <c r="F1" s="175"/>
      <c r="G1" s="175"/>
      <c r="H1" s="209"/>
    </row>
    <row r="2" spans="1:12" ht="28.5" customHeight="1" thickBot="1">
      <c r="A2" s="248" t="s">
        <v>0</v>
      </c>
      <c r="B2" s="249"/>
      <c r="C2" s="250"/>
      <c r="D2" s="181" t="s">
        <v>1</v>
      </c>
      <c r="E2" s="182"/>
      <c r="F2" s="7" t="s">
        <v>2</v>
      </c>
      <c r="G2" s="7" t="s">
        <v>3</v>
      </c>
      <c r="H2" s="7" t="s">
        <v>4</v>
      </c>
      <c r="I2" s="162" t="s">
        <v>369</v>
      </c>
    </row>
    <row r="3" spans="1:12" ht="7.5" customHeight="1" thickBot="1">
      <c r="A3" s="24"/>
      <c r="B3" s="25"/>
      <c r="C3" s="25"/>
      <c r="D3" s="25"/>
      <c r="E3" s="25"/>
      <c r="F3" s="25"/>
      <c r="G3" s="25"/>
    </row>
    <row r="4" spans="1:12" ht="24" customHeight="1" thickBot="1">
      <c r="B4" s="253" t="s">
        <v>57</v>
      </c>
      <c r="C4" s="254"/>
      <c r="D4" s="254"/>
      <c r="E4" s="254"/>
      <c r="F4" s="254"/>
      <c r="G4" s="255"/>
      <c r="H4" s="138"/>
      <c r="I4" s="185" t="s">
        <v>360</v>
      </c>
      <c r="J4" s="252" t="s">
        <v>289</v>
      </c>
    </row>
    <row r="5" spans="1:12" ht="28.5" customHeight="1" thickBot="1">
      <c r="B5" s="48" t="s">
        <v>6</v>
      </c>
      <c r="C5" s="256" t="s">
        <v>58</v>
      </c>
      <c r="D5" s="256"/>
      <c r="E5" s="19" t="s">
        <v>8</v>
      </c>
      <c r="F5" s="48" t="s">
        <v>9</v>
      </c>
      <c r="G5" s="19" t="s">
        <v>10</v>
      </c>
      <c r="H5" s="6" t="s">
        <v>11</v>
      </c>
      <c r="I5" s="251"/>
      <c r="J5" s="252"/>
    </row>
    <row r="6" spans="1:12" ht="136.5" customHeight="1" thickTop="1" thickBot="1">
      <c r="B6" s="247" t="s">
        <v>59</v>
      </c>
      <c r="C6" s="19" t="s">
        <v>13</v>
      </c>
      <c r="D6" s="76" t="s">
        <v>96</v>
      </c>
      <c r="E6" s="64" t="s">
        <v>178</v>
      </c>
      <c r="F6" s="56" t="s">
        <v>177</v>
      </c>
      <c r="G6" s="65">
        <v>43465</v>
      </c>
      <c r="H6" s="4" t="s">
        <v>368</v>
      </c>
      <c r="I6" s="75" t="s">
        <v>353</v>
      </c>
      <c r="J6" s="134">
        <v>1</v>
      </c>
      <c r="K6" s="125"/>
    </row>
    <row r="7" spans="1:12" ht="162.75" customHeight="1" thickBot="1">
      <c r="B7" s="246"/>
      <c r="C7" s="19">
        <v>1.2</v>
      </c>
      <c r="D7" s="55" t="s">
        <v>60</v>
      </c>
      <c r="E7" s="64" t="s">
        <v>179</v>
      </c>
      <c r="F7" s="56" t="s">
        <v>180</v>
      </c>
      <c r="G7" s="65">
        <v>43465</v>
      </c>
      <c r="H7" s="4" t="s">
        <v>272</v>
      </c>
      <c r="I7" s="75" t="s">
        <v>307</v>
      </c>
      <c r="J7" s="134">
        <v>1</v>
      </c>
      <c r="K7" s="126"/>
    </row>
    <row r="8" spans="1:12" ht="149.25" thickBot="1">
      <c r="B8" s="245" t="s">
        <v>213</v>
      </c>
      <c r="C8" s="2">
        <v>2.1</v>
      </c>
      <c r="D8" s="64" t="s">
        <v>185</v>
      </c>
      <c r="E8" s="64" t="s">
        <v>186</v>
      </c>
      <c r="F8" s="57" t="s">
        <v>189</v>
      </c>
      <c r="G8" s="65">
        <v>43465</v>
      </c>
      <c r="H8" s="4" t="s">
        <v>301</v>
      </c>
      <c r="I8" s="75" t="s">
        <v>304</v>
      </c>
      <c r="J8" s="134">
        <v>1</v>
      </c>
    </row>
    <row r="9" spans="1:12" ht="274.5" customHeight="1" thickBot="1">
      <c r="B9" s="245"/>
      <c r="C9" s="2">
        <v>2.2000000000000002</v>
      </c>
      <c r="D9" s="75" t="s">
        <v>188</v>
      </c>
      <c r="E9" s="64" t="s">
        <v>186</v>
      </c>
      <c r="F9" s="57" t="s">
        <v>106</v>
      </c>
      <c r="G9" s="65">
        <v>43465</v>
      </c>
      <c r="H9" s="75" t="s">
        <v>274</v>
      </c>
      <c r="I9" s="75" t="s">
        <v>354</v>
      </c>
      <c r="J9" s="134">
        <v>1</v>
      </c>
    </row>
    <row r="10" spans="1:12" ht="181.5" customHeight="1" thickBot="1">
      <c r="B10" s="246"/>
      <c r="C10" s="2">
        <v>2.2999999999999998</v>
      </c>
      <c r="D10" s="64" t="s">
        <v>229</v>
      </c>
      <c r="E10" s="64" t="s">
        <v>186</v>
      </c>
      <c r="F10" s="57" t="s">
        <v>189</v>
      </c>
      <c r="G10" s="65">
        <v>43465</v>
      </c>
      <c r="H10" s="4" t="s">
        <v>260</v>
      </c>
      <c r="I10" s="75" t="s">
        <v>308</v>
      </c>
      <c r="J10" s="134">
        <v>1</v>
      </c>
      <c r="K10" s="126"/>
    </row>
    <row r="11" spans="1:12" ht="116.25" thickBot="1">
      <c r="B11" s="49" t="s">
        <v>61</v>
      </c>
      <c r="C11" s="2" t="s">
        <v>17</v>
      </c>
      <c r="D11" s="75" t="s">
        <v>191</v>
      </c>
      <c r="E11" s="75" t="s">
        <v>192</v>
      </c>
      <c r="F11" s="57" t="s">
        <v>193</v>
      </c>
      <c r="G11" s="65">
        <v>43465</v>
      </c>
      <c r="H11" s="4" t="s">
        <v>261</v>
      </c>
      <c r="I11" s="75" t="s">
        <v>355</v>
      </c>
      <c r="J11" s="134">
        <v>1</v>
      </c>
      <c r="K11" s="126"/>
    </row>
    <row r="12" spans="1:12" ht="288.75" customHeight="1" thickBot="1">
      <c r="B12" s="243" t="s">
        <v>62</v>
      </c>
      <c r="C12" s="2" t="s">
        <v>19</v>
      </c>
      <c r="D12" s="55" t="s">
        <v>78</v>
      </c>
      <c r="E12" s="55" t="s">
        <v>198</v>
      </c>
      <c r="F12" s="28" t="s">
        <v>197</v>
      </c>
      <c r="G12" s="65">
        <v>43465</v>
      </c>
      <c r="H12" s="4" t="s">
        <v>370</v>
      </c>
      <c r="I12" s="75" t="s">
        <v>356</v>
      </c>
      <c r="J12" s="134">
        <v>0.6</v>
      </c>
      <c r="K12" s="126"/>
    </row>
    <row r="13" spans="1:12" ht="106.5" customHeight="1" thickBot="1">
      <c r="B13" s="244"/>
      <c r="C13" s="2">
        <v>4.2</v>
      </c>
      <c r="D13" s="77" t="s">
        <v>199</v>
      </c>
      <c r="E13" s="77" t="s">
        <v>200</v>
      </c>
      <c r="F13" s="28" t="s">
        <v>201</v>
      </c>
      <c r="G13" s="29">
        <v>43281</v>
      </c>
      <c r="H13" s="4" t="s">
        <v>252</v>
      </c>
      <c r="I13" s="75" t="s">
        <v>357</v>
      </c>
      <c r="J13" s="134">
        <v>1</v>
      </c>
    </row>
    <row r="14" spans="1:12" ht="380.25" thickBot="1">
      <c r="B14" s="244"/>
      <c r="C14" s="2">
        <v>4.3</v>
      </c>
      <c r="D14" s="77" t="s">
        <v>194</v>
      </c>
      <c r="E14" s="77" t="s">
        <v>202</v>
      </c>
      <c r="F14" s="28" t="s">
        <v>203</v>
      </c>
      <c r="G14" s="65">
        <v>43465</v>
      </c>
      <c r="H14" s="92" t="s">
        <v>306</v>
      </c>
      <c r="I14" s="75" t="s">
        <v>358</v>
      </c>
      <c r="J14" s="134">
        <v>0.89</v>
      </c>
      <c r="K14" s="125"/>
      <c r="L14" s="40"/>
    </row>
    <row r="15" spans="1:12" ht="128.25" customHeight="1" thickBot="1">
      <c r="B15" s="244"/>
      <c r="C15" s="50">
        <v>4.4000000000000004</v>
      </c>
      <c r="D15" s="64" t="s">
        <v>195</v>
      </c>
      <c r="E15" s="64" t="s">
        <v>196</v>
      </c>
      <c r="F15" s="28" t="s">
        <v>204</v>
      </c>
      <c r="G15" s="29">
        <v>42978</v>
      </c>
      <c r="H15" s="4" t="s">
        <v>252</v>
      </c>
      <c r="I15" s="75" t="s">
        <v>359</v>
      </c>
      <c r="J15" s="134">
        <v>1</v>
      </c>
    </row>
    <row r="16" spans="1:12" ht="99.75" thickBot="1">
      <c r="B16" s="49" t="s">
        <v>63</v>
      </c>
      <c r="C16" s="2" t="s">
        <v>64</v>
      </c>
      <c r="D16" s="78" t="s">
        <v>205</v>
      </c>
      <c r="E16" s="78" t="s">
        <v>207</v>
      </c>
      <c r="F16" s="28" t="s">
        <v>206</v>
      </c>
      <c r="G16" s="29">
        <v>42978</v>
      </c>
      <c r="H16" s="91" t="s">
        <v>236</v>
      </c>
      <c r="I16" s="75" t="s">
        <v>305</v>
      </c>
      <c r="J16" s="134">
        <v>1</v>
      </c>
    </row>
    <row r="17" spans="2:10">
      <c r="B17" s="26"/>
      <c r="C17" s="26"/>
      <c r="D17" s="26"/>
      <c r="E17" s="26"/>
      <c r="F17" s="26"/>
      <c r="G17" s="26"/>
      <c r="J17" s="130">
        <f>AVERAGE(J6:J16)</f>
        <v>0.95363636363636362</v>
      </c>
    </row>
    <row r="18" spans="2:10">
      <c r="B18" s="25"/>
      <c r="C18" s="25"/>
      <c r="D18" s="25"/>
      <c r="E18" s="25"/>
      <c r="F18" s="25"/>
      <c r="G18" s="25"/>
    </row>
    <row r="19" spans="2:10">
      <c r="B19" s="24"/>
      <c r="C19" s="24"/>
      <c r="D19" s="24"/>
      <c r="E19" s="24"/>
      <c r="F19" s="24"/>
      <c r="G19" s="24"/>
    </row>
    <row r="20" spans="2:10">
      <c r="B20" s="24"/>
      <c r="C20" s="24"/>
      <c r="D20" s="24"/>
      <c r="E20" s="24"/>
      <c r="F20" s="24"/>
      <c r="G20" s="24"/>
    </row>
  </sheetData>
  <sheetProtection algorithmName="SHA-512" hashValue="VXeZRZk+pI2w0TKIXvfT+WsWTTL2TwEZX2hxZoGCbFS2/tEdqhvc1IGwJm99VLvoCSJK3tOtbxFPTQ2+D+K53g==" saltValue="ccENQE3rx+0eyxAS9/T1pA==" spinCount="100000" sheet="1" objects="1" scenarios="1"/>
  <mergeCells count="11">
    <mergeCell ref="I4:I5"/>
    <mergeCell ref="J4:J5"/>
    <mergeCell ref="B4:G4"/>
    <mergeCell ref="C5:D5"/>
    <mergeCell ref="B12:B15"/>
    <mergeCell ref="B8:B10"/>
    <mergeCell ref="B6:B7"/>
    <mergeCell ref="A1:C1"/>
    <mergeCell ref="D1:H1"/>
    <mergeCell ref="A2:C2"/>
    <mergeCell ref="D2:E2"/>
  </mergeCells>
  <printOptions horizontalCentered="1" verticalCentered="1"/>
  <pageMargins left="0.70866141732283472" right="0.70866141732283472" top="0.94488188976377963" bottom="0.74803149606299213" header="0.31496062992125984" footer="0.31496062992125984"/>
  <pageSetup paperSize="14" scale="70" orientation="landscape" r:id="rId1"/>
  <headerFooter>
    <oddFooter>&amp;L&amp;A&amp;C&amp;8&amp;Z&amp;F&amp;R&amp;8&amp;P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topLeftCell="D1" zoomScale="80" zoomScaleNormal="80" workbookViewId="0">
      <selection activeCell="I6" sqref="I6"/>
    </sheetView>
  </sheetViews>
  <sheetFormatPr baseColWidth="10" defaultColWidth="11.42578125" defaultRowHeight="16.5"/>
  <cols>
    <col min="1" max="1" width="3.140625" style="1" customWidth="1"/>
    <col min="2" max="2" width="11.42578125" style="1" customWidth="1"/>
    <col min="3" max="3" width="5.5703125" style="1" customWidth="1"/>
    <col min="4" max="4" width="28.5703125" style="1" customWidth="1"/>
    <col min="5" max="5" width="17.28515625" style="1" customWidth="1"/>
    <col min="6" max="6" width="16" style="1" hidden="1" customWidth="1"/>
    <col min="7" max="7" width="15.140625" style="1" customWidth="1"/>
    <col min="8" max="8" width="12.140625" style="1" customWidth="1"/>
    <col min="9" max="9" width="41.28515625" style="1" customWidth="1"/>
    <col min="10" max="10" width="48.42578125" style="1" bestFit="1" customWidth="1"/>
    <col min="11" max="11" width="11.42578125" style="41"/>
    <col min="12" max="12" width="11.42578125" style="40"/>
    <col min="13" max="16384" width="11.42578125" style="1"/>
  </cols>
  <sheetData>
    <row r="1" spans="1:12" ht="51" customHeight="1" thickBot="1">
      <c r="A1" s="232"/>
      <c r="B1" s="233"/>
      <c r="C1" s="233"/>
      <c r="D1" s="175" t="s">
        <v>232</v>
      </c>
      <c r="E1" s="175"/>
      <c r="F1" s="175"/>
      <c r="G1" s="175"/>
      <c r="H1" s="175"/>
      <c r="I1" s="209"/>
    </row>
    <row r="2" spans="1:12" ht="40.5" customHeight="1" thickBot="1">
      <c r="A2" s="257" t="s">
        <v>65</v>
      </c>
      <c r="B2" s="258"/>
      <c r="C2" s="259"/>
      <c r="D2" s="260" t="s">
        <v>66</v>
      </c>
      <c r="E2" s="261"/>
      <c r="F2" s="22" t="s">
        <v>67</v>
      </c>
      <c r="G2" s="169" t="s">
        <v>68</v>
      </c>
      <c r="H2" s="169" t="s">
        <v>69</v>
      </c>
      <c r="I2" s="23" t="s">
        <v>371</v>
      </c>
    </row>
    <row r="3" spans="1:12" ht="9" customHeight="1" thickBot="1">
      <c r="B3" s="20"/>
      <c r="C3" s="20"/>
      <c r="D3" s="20"/>
      <c r="E3" s="20"/>
      <c r="F3" s="20"/>
      <c r="G3" s="20"/>
      <c r="H3" s="20"/>
    </row>
    <row r="4" spans="1:12" ht="32.25" customHeight="1" thickBot="1">
      <c r="B4" s="263" t="s">
        <v>70</v>
      </c>
      <c r="C4" s="264"/>
      <c r="D4" s="264"/>
      <c r="E4" s="264"/>
      <c r="F4" s="264"/>
      <c r="G4" s="264"/>
      <c r="H4" s="264"/>
      <c r="I4" s="167"/>
      <c r="J4" s="265" t="s">
        <v>362</v>
      </c>
      <c r="K4" s="230" t="s">
        <v>289</v>
      </c>
    </row>
    <row r="5" spans="1:12" ht="38.25" customHeight="1" thickBot="1">
      <c r="B5" s="21" t="s">
        <v>6</v>
      </c>
      <c r="C5" s="256" t="s">
        <v>7</v>
      </c>
      <c r="D5" s="256"/>
      <c r="E5" s="19" t="s">
        <v>8</v>
      </c>
      <c r="F5" s="19" t="s">
        <v>71</v>
      </c>
      <c r="G5" s="48" t="s">
        <v>9</v>
      </c>
      <c r="H5" s="19" t="s">
        <v>10</v>
      </c>
      <c r="I5" s="168" t="s">
        <v>11</v>
      </c>
      <c r="J5" s="266"/>
      <c r="K5" s="230"/>
    </row>
    <row r="6" spans="1:12" ht="159.75" customHeight="1" thickBot="1">
      <c r="B6" s="194" t="s">
        <v>72</v>
      </c>
      <c r="C6" s="2" t="s">
        <v>13</v>
      </c>
      <c r="D6" s="64" t="s">
        <v>208</v>
      </c>
      <c r="E6" s="85" t="s">
        <v>210</v>
      </c>
      <c r="F6" s="19"/>
      <c r="G6" s="28" t="s">
        <v>116</v>
      </c>
      <c r="H6" s="31">
        <v>43465</v>
      </c>
      <c r="I6" s="90" t="s">
        <v>330</v>
      </c>
      <c r="J6" s="90" t="s">
        <v>327</v>
      </c>
      <c r="K6" s="163">
        <v>1</v>
      </c>
    </row>
    <row r="7" spans="1:12" ht="80.25" customHeight="1" thickTop="1" thickBot="1">
      <c r="B7" s="195"/>
      <c r="C7" s="2">
        <v>1.2</v>
      </c>
      <c r="D7" s="64" t="s">
        <v>209</v>
      </c>
      <c r="E7" s="79" t="s">
        <v>211</v>
      </c>
      <c r="F7" s="27"/>
      <c r="G7" s="27" t="s">
        <v>106</v>
      </c>
      <c r="H7" s="31">
        <v>43465</v>
      </c>
      <c r="I7" s="90" t="s">
        <v>237</v>
      </c>
      <c r="J7" s="77" t="s">
        <v>326</v>
      </c>
      <c r="K7" s="163">
        <v>1</v>
      </c>
    </row>
    <row r="8" spans="1:12" ht="89.25" customHeight="1" thickBot="1">
      <c r="B8" s="51" t="s">
        <v>73</v>
      </c>
      <c r="C8" s="2" t="s">
        <v>15</v>
      </c>
      <c r="D8" s="67" t="s">
        <v>214</v>
      </c>
      <c r="E8" s="80" t="s">
        <v>220</v>
      </c>
      <c r="F8" s="27"/>
      <c r="G8" s="27" t="s">
        <v>116</v>
      </c>
      <c r="H8" s="31">
        <v>43343</v>
      </c>
      <c r="I8" s="32" t="s">
        <v>267</v>
      </c>
      <c r="J8" s="77" t="s">
        <v>323</v>
      </c>
      <c r="K8" s="163">
        <v>1</v>
      </c>
    </row>
    <row r="9" spans="1:12" ht="152.25" customHeight="1" thickBot="1">
      <c r="B9" s="83" t="s">
        <v>74</v>
      </c>
      <c r="C9" s="2" t="s">
        <v>17</v>
      </c>
      <c r="D9" s="68" t="s">
        <v>212</v>
      </c>
      <c r="E9" s="85" t="s">
        <v>210</v>
      </c>
      <c r="F9" s="27"/>
      <c r="G9" s="27" t="s">
        <v>116</v>
      </c>
      <c r="H9" s="31">
        <v>43465</v>
      </c>
      <c r="I9" s="88" t="s">
        <v>325</v>
      </c>
      <c r="J9" s="77" t="s">
        <v>324</v>
      </c>
      <c r="K9" s="163">
        <v>1</v>
      </c>
    </row>
    <row r="10" spans="1:12" ht="89.25" customHeight="1" thickBot="1">
      <c r="B10" s="194" t="s">
        <v>75</v>
      </c>
      <c r="C10" s="2" t="s">
        <v>19</v>
      </c>
      <c r="D10" s="64" t="s">
        <v>181</v>
      </c>
      <c r="E10" s="64" t="s">
        <v>182</v>
      </c>
      <c r="F10" s="56"/>
      <c r="G10" s="56" t="s">
        <v>190</v>
      </c>
      <c r="H10" s="31">
        <v>43465</v>
      </c>
      <c r="I10" s="98" t="s">
        <v>262</v>
      </c>
      <c r="J10" s="75" t="s">
        <v>302</v>
      </c>
      <c r="K10" s="163">
        <v>1</v>
      </c>
    </row>
    <row r="11" spans="1:12" ht="123" customHeight="1" thickBot="1">
      <c r="B11" s="262"/>
      <c r="C11" s="2">
        <v>4.2</v>
      </c>
      <c r="D11" s="75" t="s">
        <v>183</v>
      </c>
      <c r="E11" s="75" t="s">
        <v>184</v>
      </c>
      <c r="F11" s="56"/>
      <c r="G11" s="56" t="s">
        <v>180</v>
      </c>
      <c r="H11" s="31">
        <v>43465</v>
      </c>
      <c r="I11" s="90" t="s">
        <v>273</v>
      </c>
      <c r="J11" s="89" t="s">
        <v>328</v>
      </c>
      <c r="K11" s="146">
        <v>1</v>
      </c>
    </row>
    <row r="12" spans="1:12" ht="66.75" thickBot="1">
      <c r="B12" s="195"/>
      <c r="C12" s="2">
        <v>4.3</v>
      </c>
      <c r="D12" s="75" t="s">
        <v>230</v>
      </c>
      <c r="E12" s="75" t="s">
        <v>184</v>
      </c>
      <c r="F12" s="56"/>
      <c r="G12" s="56" t="s">
        <v>180</v>
      </c>
      <c r="H12" s="31">
        <v>43465</v>
      </c>
      <c r="I12" s="88" t="s">
        <v>275</v>
      </c>
      <c r="J12" s="89" t="s">
        <v>329</v>
      </c>
      <c r="K12" s="163">
        <v>1</v>
      </c>
    </row>
    <row r="13" spans="1:12" ht="76.5" customHeight="1" thickBot="1">
      <c r="B13" s="194" t="s">
        <v>76</v>
      </c>
      <c r="C13" s="2" t="s">
        <v>64</v>
      </c>
      <c r="D13" s="60" t="s">
        <v>218</v>
      </c>
      <c r="E13" s="86" t="s">
        <v>219</v>
      </c>
      <c r="F13" s="87"/>
      <c r="G13" s="27" t="s">
        <v>116</v>
      </c>
      <c r="H13" s="31">
        <v>43465</v>
      </c>
      <c r="I13" s="89" t="s">
        <v>238</v>
      </c>
      <c r="J13" s="77" t="s">
        <v>303</v>
      </c>
      <c r="K13" s="163">
        <v>1</v>
      </c>
    </row>
    <row r="14" spans="1:12" ht="252.75" thickBot="1">
      <c r="B14" s="262"/>
      <c r="C14" s="2">
        <v>5.2</v>
      </c>
      <c r="D14" s="81" t="s">
        <v>216</v>
      </c>
      <c r="E14" s="81" t="s">
        <v>215</v>
      </c>
      <c r="F14" s="27"/>
      <c r="G14" s="27" t="s">
        <v>106</v>
      </c>
      <c r="H14" s="31">
        <v>43465</v>
      </c>
      <c r="I14" s="99" t="s">
        <v>264</v>
      </c>
      <c r="J14" s="164" t="s">
        <v>331</v>
      </c>
      <c r="K14" s="163">
        <v>1</v>
      </c>
    </row>
    <row r="15" spans="1:12" s="30" customFormat="1" ht="171" customHeight="1" thickBot="1">
      <c r="B15" s="195"/>
      <c r="C15" s="2">
        <v>5.3</v>
      </c>
      <c r="D15" s="82" t="s">
        <v>97</v>
      </c>
      <c r="E15" s="82" t="s">
        <v>217</v>
      </c>
      <c r="F15" s="27"/>
      <c r="G15" s="27" t="s">
        <v>193</v>
      </c>
      <c r="H15" s="31">
        <v>43465</v>
      </c>
      <c r="I15" s="89" t="s">
        <v>276</v>
      </c>
      <c r="J15" s="165" t="s">
        <v>332</v>
      </c>
      <c r="K15" s="166">
        <v>1</v>
      </c>
      <c r="L15" s="127"/>
    </row>
    <row r="16" spans="1:12">
      <c r="B16" s="18"/>
      <c r="C16" s="18"/>
      <c r="D16" s="18"/>
      <c r="E16" s="18"/>
      <c r="F16" s="18"/>
      <c r="G16" s="18"/>
      <c r="H16" s="18"/>
      <c r="K16" s="130">
        <f>AVERAGE(K6:K15)</f>
        <v>1</v>
      </c>
    </row>
    <row r="17" spans="2:8">
      <c r="B17" s="18"/>
      <c r="C17" s="18"/>
      <c r="D17" s="18"/>
      <c r="E17" s="18"/>
      <c r="F17" s="18"/>
      <c r="G17" s="18"/>
      <c r="H17" s="18"/>
    </row>
    <row r="18" spans="2:8">
      <c r="B18" s="18"/>
      <c r="C18" s="18"/>
      <c r="D18" s="18"/>
      <c r="E18" s="18"/>
      <c r="F18" s="18"/>
      <c r="G18" s="18"/>
      <c r="H18" s="18"/>
    </row>
  </sheetData>
  <sheetProtection algorithmName="SHA-512" hashValue="hTxHP4U4lfmZNuWbirUvvneQQlaP1BDBNdZ/vczvxjKEFutwszaaautbQILwLYMODIksOdqlbJbDbBac6ZpHxQ==" saltValue="LtHraE65KOOURmJBNNg0Ag==" spinCount="100000" sheet="1" objects="1" scenarios="1"/>
  <mergeCells count="11">
    <mergeCell ref="K4:K5"/>
    <mergeCell ref="J4:J5"/>
    <mergeCell ref="A1:C1"/>
    <mergeCell ref="D1:I1"/>
    <mergeCell ref="A2:C2"/>
    <mergeCell ref="D2:E2"/>
    <mergeCell ref="B13:B15"/>
    <mergeCell ref="B4:H4"/>
    <mergeCell ref="C5:D5"/>
    <mergeCell ref="B10:B12"/>
    <mergeCell ref="B6:B7"/>
  </mergeCells>
  <printOptions horizontalCentered="1" verticalCentered="1"/>
  <pageMargins left="0.70866141732283472" right="0.70866141732283472" top="0.74803149606299213" bottom="0.74803149606299213" header="0.31496062992125984" footer="0.31496062992125984"/>
  <pageSetup paperSize="14" scale="70" orientation="landscape" r:id="rId1"/>
  <headerFooter>
    <oddFooter>&amp;L&amp;A&amp;C&amp;8&amp;Z&amp;F&amp;R&amp;8&amp;P de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workbookViewId="0">
      <selection activeCell="F21" sqref="F21"/>
    </sheetView>
  </sheetViews>
  <sheetFormatPr baseColWidth="10" defaultRowHeight="15"/>
  <cols>
    <col min="1" max="1" width="62" customWidth="1"/>
    <col min="2" max="2" width="16.42578125" customWidth="1"/>
  </cols>
  <sheetData>
    <row r="1" spans="1:3" ht="23.25">
      <c r="A1" s="267" t="s">
        <v>278</v>
      </c>
      <c r="B1" s="267"/>
    </row>
    <row r="2" spans="1:3" ht="39" thickBot="1">
      <c r="A2" s="103" t="s">
        <v>279</v>
      </c>
      <c r="B2" s="170" t="s">
        <v>375</v>
      </c>
    </row>
    <row r="3" spans="1:3" ht="16.5">
      <c r="A3" s="1"/>
      <c r="B3" s="104"/>
    </row>
    <row r="4" spans="1:3" ht="17.25" thickBot="1">
      <c r="A4" s="268" t="s">
        <v>280</v>
      </c>
      <c r="B4" s="269"/>
    </row>
    <row r="5" spans="1:3" ht="46.5" thickTop="1" thickBot="1">
      <c r="A5" s="105" t="s">
        <v>281</v>
      </c>
      <c r="B5" s="172" t="s">
        <v>374</v>
      </c>
    </row>
    <row r="6" spans="1:3" ht="30.75" thickBot="1">
      <c r="A6" s="106" t="s">
        <v>282</v>
      </c>
      <c r="B6" s="173">
        <f>+'1.Mapa de Riesgos de Corrupción'!J13</f>
        <v>1</v>
      </c>
    </row>
    <row r="7" spans="1:3" ht="30.75" thickBot="1">
      <c r="A7" s="107" t="s">
        <v>283</v>
      </c>
      <c r="B7" s="173">
        <f>+'2. Racionalización de Trámites'!S19</f>
        <v>0.95</v>
      </c>
    </row>
    <row r="8" spans="1:3" ht="30.75" thickBot="1">
      <c r="A8" s="108" t="s">
        <v>284</v>
      </c>
      <c r="B8" s="173">
        <f>+'3. Rendición de Cuentas'!J37</f>
        <v>1</v>
      </c>
    </row>
    <row r="9" spans="1:3" ht="30.75" thickBot="1">
      <c r="A9" s="109" t="s">
        <v>285</v>
      </c>
      <c r="B9" s="173">
        <f>+'4. Servicio al ciudadano'!J17</f>
        <v>0.95363636363636362</v>
      </c>
    </row>
    <row r="10" spans="1:3" ht="30.75" thickBot="1">
      <c r="A10" s="107" t="s">
        <v>286</v>
      </c>
      <c r="B10" s="173">
        <f>+'5. Transparencia '!K16</f>
        <v>1</v>
      </c>
    </row>
    <row r="11" spans="1:3" ht="15.75" thickBot="1">
      <c r="A11" s="171" t="s">
        <v>373</v>
      </c>
      <c r="B11" s="174">
        <f>+AVERAGE(B6:B10)</f>
        <v>0.98072727272727289</v>
      </c>
      <c r="C11" s="119"/>
    </row>
    <row r="12" spans="1:3">
      <c r="A12" s="110"/>
      <c r="B12" s="111"/>
    </row>
    <row r="14" spans="1:3">
      <c r="A14" s="112" t="s">
        <v>372</v>
      </c>
      <c r="B14" s="115"/>
    </row>
    <row r="15" spans="1:3">
      <c r="A15" s="113" t="s">
        <v>287</v>
      </c>
      <c r="B15" s="116"/>
    </row>
    <row r="16" spans="1:3">
      <c r="A16" s="114" t="s">
        <v>288</v>
      </c>
    </row>
  </sheetData>
  <sheetProtection algorithmName="SHA-512" hashValue="WnaaCBpr6SpTPN4MO2VKM05CMoUfzbs+EaLAojFzQBk3I/jZUAybB1vn1XxQLvdiZ5thElqt9BBG2ccE05xVRQ==" saltValue="xEotWuurxz928FhIo6gyVA==" spinCount="100000" sheet="1" objects="1" scenarios="1"/>
  <mergeCells count="2">
    <mergeCell ref="A1:B1"/>
    <mergeCell ref="A4:B4"/>
  </mergeCells>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11</vt:i4>
      </vt:variant>
    </vt:vector>
  </HeadingPairs>
  <TitlesOfParts>
    <vt:vector size="17" baseType="lpstr">
      <vt:lpstr>1.Mapa de Riesgos de Corrupción</vt:lpstr>
      <vt:lpstr>2. Racionalización de Trámites</vt:lpstr>
      <vt:lpstr>3. Rendición de Cuentas</vt:lpstr>
      <vt:lpstr>4. Servicio al ciudadano</vt:lpstr>
      <vt:lpstr>5. Transparencia </vt:lpstr>
      <vt:lpstr>ConsolidadoDICIEMBRE2018</vt:lpstr>
      <vt:lpstr>'1.Mapa de Riesgos de Corrupción'!Área_de_impresión</vt:lpstr>
      <vt:lpstr>'2. Racionalización de Trámites'!Área_de_impresión</vt:lpstr>
      <vt:lpstr>'3. Rendición de Cuentas'!Área_de_impresión</vt:lpstr>
      <vt:lpstr>'4. Servicio al ciudadano'!Área_de_impresión</vt:lpstr>
      <vt:lpstr>'5. Transparencia '!Área_de_impresión</vt:lpstr>
      <vt:lpstr>ConsolidadoDICIEMBRE2018!Área_de_impresión</vt:lpstr>
      <vt:lpstr>'1.Mapa de Riesgos de Corrupción'!Títulos_a_imprimir</vt:lpstr>
      <vt:lpstr>'2. Racionalización de Trámites'!Títulos_a_imprimir</vt:lpstr>
      <vt:lpstr>'3. Rendición de Cuentas'!Títulos_a_imprimir</vt:lpstr>
      <vt:lpstr>'4. Servicio al ciudadano'!Títulos_a_imprimir</vt:lpstr>
      <vt:lpstr>'5. Transparencia '!Títulos_a_imprimir</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CI-H-000237</dc:creator>
  <cp:lastModifiedBy>Martha Carlina Quijano Bautista</cp:lastModifiedBy>
  <cp:revision/>
  <cp:lastPrinted>2019-01-15T21:36:24Z</cp:lastPrinted>
  <dcterms:created xsi:type="dcterms:W3CDTF">2014-07-11T18:50:50Z</dcterms:created>
  <dcterms:modified xsi:type="dcterms:W3CDTF">2019-01-15T21:59:35Z</dcterms:modified>
</cp:coreProperties>
</file>