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nieladuranvargas\Desktop\ARBOLES ELECTRÓNICOS OCI- SECRETARIA EJECUTIVA\200_CONTROL_INTERNO_2017\200_DOCUMENTOS APOYO\Protocolos de Publicación\publicacion-septiembre\"/>
    </mc:Choice>
  </mc:AlternateContent>
  <bookViews>
    <workbookView xWindow="0" yWindow="0" windowWidth="19200" windowHeight="10995" tabRatio="601" firstSheet="3" activeTab="5"/>
  </bookViews>
  <sheets>
    <sheet name="Comp1_GestRiesgCorrup_MapaRiesC" sheetId="22" r:id="rId1"/>
    <sheet name="Comp2_Racional del Tramite" sheetId="33" r:id="rId2"/>
    <sheet name="Comp3_Rendicion de Cuentas" sheetId="34" r:id="rId3"/>
    <sheet name="Comp4_Servicio al Ciudadano" sheetId="37" r:id="rId4"/>
    <sheet name="Comp5_ Transparencia" sheetId="35" r:id="rId5"/>
    <sheet name="Consolidado" sheetId="36" r:id="rId6"/>
  </sheets>
  <definedNames>
    <definedName name="A_Obj1" localSheetId="0">OFFSET(#REF!,0,0,COUNTA(#REF!)-1,1)</definedName>
    <definedName name="A_Obj1">OFFSET(#REF!,0,0,COUNTA(#REF!)-1,1)</definedName>
    <definedName name="A_Obj2" localSheetId="0">OFFSET(#REF!,0,0,COUNTA(#REF!)-1,1)</definedName>
    <definedName name="A_Obj2">OFFSET(#REF!,0,0,COUNTA(#REF!)-1,1)</definedName>
    <definedName name="A_Obj3" localSheetId="0">OFFSET(#REF!,0,0,COUNTA(#REF!)-1,1)</definedName>
    <definedName name="A_Obj3">OFFSET(#REF!,0,0,COUNTA(#REF!)-1,1)</definedName>
    <definedName name="A_Obj4" localSheetId="0">OFFSET(#REF!,0,0,COUNTA(#REF!)-1,1)</definedName>
    <definedName name="A_Obj4">OFFSET(#REF!,0,0,COUNTA(#REF!)-1,1)</definedName>
    <definedName name="Acc_1" localSheetId="0">#REF!</definedName>
    <definedName name="Acc_1">#REF!</definedName>
    <definedName name="Acc_11">#REF!</definedName>
    <definedName name="Acc_2" localSheetId="0">#REF!</definedName>
    <definedName name="Acc_2">#REF!</definedName>
    <definedName name="Acc_3" localSheetId="0">#REF!</definedName>
    <definedName name="Acc_3">#REF!</definedName>
    <definedName name="Acc_4" localSheetId="0">#REF!</definedName>
    <definedName name="Acc_4">#REF!</definedName>
    <definedName name="Acc_5" localSheetId="0">#REF!</definedName>
    <definedName name="Acc_5">#REF!</definedName>
    <definedName name="Acc_6" localSheetId="0">#REF!</definedName>
    <definedName name="Acc_6">#REF!</definedName>
    <definedName name="Acc_7" localSheetId="0">#REF!</definedName>
    <definedName name="Acc_7">#REF!</definedName>
    <definedName name="Acc_8" localSheetId="0">#REF!</definedName>
    <definedName name="Acc_8">#REF!</definedName>
    <definedName name="Acc_9" localSheetId="0">#REF!</definedName>
    <definedName name="Acc_9">#REF!</definedName>
    <definedName name="CI_123">#REF!</definedName>
    <definedName name="Comp">#REF!</definedName>
    <definedName name="Comp2">OFFSET(#REF!,0,0,COUNTA(#REF!)-1,1)</definedName>
    <definedName name="Comp2_riesgo">#REF!</definedName>
    <definedName name="Departamentos" localSheetId="0">#REF!</definedName>
    <definedName name="Departamentos">#REF!</definedName>
    <definedName name="Fuentes" localSheetId="0">#REF!</definedName>
    <definedName name="Fuentes">#REF!</definedName>
    <definedName name="Indicadores" localSheetId="0">#REF!</definedName>
    <definedName name="Indicadores">#REF!</definedName>
    <definedName name="martha">#REF!</definedName>
    <definedName name="Objetivos" localSheetId="0">OFFSET(#REF!,0,0,COUNTA(#REF!)-1,1)</definedName>
    <definedName name="Objetivos">OFFSET(#REF!,0,0,COUNTA(#REF!)-1,1)</definedName>
    <definedName name="ooll">OFFSET(#REF!,0,0,COUNTA(#REF!)-1,1)</definedName>
  </definedNames>
  <calcPr calcId="152511"/>
</workbook>
</file>

<file path=xl/calcChain.xml><?xml version="1.0" encoding="utf-8"?>
<calcChain xmlns="http://schemas.openxmlformats.org/spreadsheetml/2006/main">
  <c r="B3" i="36" l="1"/>
  <c r="B6" i="36"/>
  <c r="B5" i="36"/>
  <c r="B4" i="36"/>
  <c r="B2" i="36"/>
  <c r="B7" i="36" l="1"/>
</calcChain>
</file>

<file path=xl/sharedStrings.xml><?xml version="1.0" encoding="utf-8"?>
<sst xmlns="http://schemas.openxmlformats.org/spreadsheetml/2006/main" count="491" uniqueCount="342">
  <si>
    <t xml:space="preserve">Actividades programadas </t>
  </si>
  <si>
    <t>Fecha seguimiento:</t>
  </si>
  <si>
    <t>Actividades cumplidas</t>
  </si>
  <si>
    <t xml:space="preserve">% de avance </t>
  </si>
  <si>
    <t>SUPERINTENDENCIA DE PUERTOS Y TRANSPORTE</t>
  </si>
  <si>
    <t>Realizar campaña de Socialización al interior de la Entidad</t>
  </si>
  <si>
    <t xml:space="preserve">Monitoreo y Seguimiento </t>
  </si>
  <si>
    <t>DATOS TRÁMITES A RACIONALIZAR</t>
  </si>
  <si>
    <t>TIPO DE RACIONALIZACIÓN</t>
  </si>
  <si>
    <t>PLAN DE EJECUCIÓN</t>
  </si>
  <si>
    <t>Tipo</t>
  </si>
  <si>
    <t>Número</t>
  </si>
  <si>
    <t>Nombre</t>
  </si>
  <si>
    <t>Estado</t>
  </si>
  <si>
    <t>Situación actual</t>
  </si>
  <si>
    <t>Mejora a implementar</t>
  </si>
  <si>
    <t>Beneficio al ciudadano y/o entidad</t>
  </si>
  <si>
    <t>Tipo racionalización</t>
  </si>
  <si>
    <t>Acciones racionalización</t>
  </si>
  <si>
    <t>Fecha inicio</t>
  </si>
  <si>
    <t>Fecha final</t>
  </si>
  <si>
    <t>Responsable</t>
  </si>
  <si>
    <t>Administrativa</t>
  </si>
  <si>
    <t>Otros</t>
  </si>
  <si>
    <t>No aplica</t>
  </si>
  <si>
    <t>Atención de IUITS
Atención de PQRS
Gestión de Cobro
Inmovilizaciones</t>
  </si>
  <si>
    <t>Proceso Interno</t>
  </si>
  <si>
    <t>1. Desarrollo del proyecto SIS - Sistema Inteligente de la Supertransporte para el mejoramiento de los tiempos de respuesta de los trámites (IUITS, Gestión de Cobro, inmovilizaciones, PQRS).</t>
  </si>
  <si>
    <t>Mejora en el tiempo de Atención de los trámites</t>
  </si>
  <si>
    <t>Optimización de los procesos misionales</t>
  </si>
  <si>
    <t>Oficina Asesora de Planeación</t>
  </si>
  <si>
    <t>Tecnológica</t>
  </si>
  <si>
    <t>Desarrollo de los procesos misionales a través de un sistema de información</t>
  </si>
  <si>
    <t>Componente 3:  Rendición de cuentas</t>
  </si>
  <si>
    <t>Componente 4:  Mecanismos para Mejorar la Atención al Ciudadano</t>
  </si>
  <si>
    <t>Componente 5:  Mecanismos para la Transparencia y Acceso a la Información</t>
  </si>
  <si>
    <t>Elaborar y desarrollar el Plan de implementación de la estrategia Gobierno en Línea</t>
  </si>
  <si>
    <t>Gestionar la publicación del 100% de la hojas de vida de los funcionarios y contratistas de la SPT, en el aplicativo SIGEP</t>
  </si>
  <si>
    <t>Nombre de la entidad:</t>
  </si>
  <si>
    <t>Orden:</t>
  </si>
  <si>
    <t>Nacional</t>
  </si>
  <si>
    <t>Sector administrativo:</t>
  </si>
  <si>
    <t>Transporte</t>
  </si>
  <si>
    <t>Departamento:</t>
  </si>
  <si>
    <t>Municipio:</t>
  </si>
  <si>
    <t>Bogotá D.C</t>
  </si>
  <si>
    <t>BOGOTÁ</t>
  </si>
  <si>
    <t>Componente 2: Racionalización de trámites</t>
  </si>
  <si>
    <t>Componente 1: Gestión del Riesgo de Corrupción  - Mapa de Riesgos de Corrupción</t>
  </si>
  <si>
    <t>PERIODO DE REPORTE</t>
  </si>
  <si>
    <t>COMPONENTE</t>
  </si>
  <si>
    <t>PROMEDIO AVANCE PORCENTUAL</t>
  </si>
  <si>
    <t>PROMEDIO GENERAL</t>
  </si>
  <si>
    <t>Plan Anticorrupción y Atención al Ciudadano 2017</t>
  </si>
  <si>
    <t>Seguimiento 1 OCI</t>
  </si>
  <si>
    <t>30/4/217</t>
  </si>
  <si>
    <t>SEGUIMIENTO OCI 
30 DE ABRIL DE 2017</t>
  </si>
  <si>
    <t>Subcomponente</t>
  </si>
  <si>
    <r>
      <rPr>
        <b/>
        <sz val="14"/>
        <color theme="1"/>
        <rFont val="Arial Narrow"/>
        <family val="2"/>
      </rPr>
      <t xml:space="preserve">Subcomponente /proceso 1 </t>
    </r>
    <r>
      <rPr>
        <sz val="14"/>
        <color theme="1"/>
        <rFont val="Arial Narrow"/>
        <family val="2"/>
      </rPr>
      <t>Política de Administración de Riesgos de Corrupción</t>
    </r>
  </si>
  <si>
    <r>
      <rPr>
        <b/>
        <sz val="14"/>
        <color theme="1"/>
        <rFont val="Arial Narrow"/>
        <family val="2"/>
      </rPr>
      <t xml:space="preserve">Subcomponente/proceso  2 </t>
    </r>
    <r>
      <rPr>
        <sz val="14"/>
        <color theme="1"/>
        <rFont val="Arial Narrow"/>
        <family val="2"/>
      </rPr>
      <t>Construcción del Mapa de Riesgos de Corrupción</t>
    </r>
  </si>
  <si>
    <r>
      <rPr>
        <b/>
        <sz val="14"/>
        <color theme="1"/>
        <rFont val="Arial Narrow"/>
        <family val="2"/>
      </rPr>
      <t xml:space="preserve">Subcomponente /proceso 3    </t>
    </r>
    <r>
      <rPr>
        <sz val="14"/>
        <color theme="1"/>
        <rFont val="Arial Narrow"/>
        <family val="2"/>
      </rPr>
      <t xml:space="preserve"> Consulta y divulgación </t>
    </r>
  </si>
  <si>
    <r>
      <rPr>
        <b/>
        <sz val="14"/>
        <color theme="1"/>
        <rFont val="Arial Narrow"/>
        <family val="2"/>
      </rPr>
      <t>Subcomponente /proceso 4</t>
    </r>
    <r>
      <rPr>
        <sz val="14"/>
        <color theme="1"/>
        <rFont val="Arial Narrow"/>
        <family val="2"/>
      </rPr>
      <t xml:space="preserve">      Monitoreo o revisión</t>
    </r>
  </si>
  <si>
    <r>
      <rPr>
        <b/>
        <sz val="14"/>
        <color theme="1"/>
        <rFont val="Arial Narrow"/>
        <family val="2"/>
      </rPr>
      <t>Subcomponente/proceso 5</t>
    </r>
    <r>
      <rPr>
        <sz val="14"/>
        <color theme="1"/>
        <rFont val="Arial Narrow"/>
        <family val="2"/>
      </rPr>
      <t xml:space="preserve"> Seguimiento</t>
    </r>
  </si>
  <si>
    <t xml:space="preserve">Socializar la Política de Gestión del Riesgo y la metodología integrada para la administración del riesgo en la SPT </t>
  </si>
  <si>
    <t>Realizar Mesas de Trabajo para la revisión y actualización de los mapas de riesgo por proceso</t>
  </si>
  <si>
    <t>Consolidar Mapa Institucional de Riesgos</t>
  </si>
  <si>
    <t>Seguimiento a los resultados en cada proceso</t>
  </si>
  <si>
    <t>Se inicia campaña de sensibilización y socialización sobre la gestión de riesgos con video que aborda los siguientes temas: 
- Definición de riesgo
- ¿Qué es la Gestión de Riesgos?</t>
  </si>
  <si>
    <t>No se ha iniciado la actividad</t>
  </si>
  <si>
    <t xml:space="preserve">Se realizará una vez finalice la actualización de mapas de riesgos de procesos </t>
  </si>
  <si>
    <t>Este seguimiento se iniciará una vez finalice la actualización de mapas de riesgos de procesos. Corresponde en primera instancia a las áreas responsables de procesos, en segunda instancia a la oficina de control interno y en tercera instancia al Comité Institucional de Desarrollo Administrativo</t>
  </si>
  <si>
    <t>Se verifica la realización y socialización del video institucional sobre gestión de riesgos, a través de correo institucional, intranet y pantallas digitales</t>
  </si>
  <si>
    <t>Se programarán mesas de trabajo para actualización de mapas de riesgos de procesos en el segundo trimestre de 2017</t>
  </si>
  <si>
    <t>Resultados del Monitoreo con corte a 30 de Abril de 2017, consolidado por oficina de control interno, sobre la ejecución de acciones de mejora de mapas de riesgos vigencia abril 2016 - abril 2017
1. Avance promedio en la ejecución de acciones de mejora para la mitigación de riesgos por procesos: 80%
2. Cierre efectivo de riesgos por procesos: 30%
3. Avance promedio en la ejecución de acciones de mejora para la mitigación de riesgos de corrupción: 75%
4. Cierre efectivo de riesgos de corrupción: 40%
5. Avance promedio en la ejecución de acciones de mejora para la mitigación de riesgos institucionales: 95%
6. Cierre efectivo de riesgos institucionales: 50%
Informe publicado en página web link control interno</t>
  </si>
  <si>
    <t>Con el desarrollo del Proyecto Sistema Inteligente de la Supertransporte - SIS, se han mejorado tiempos de atención y los controles de los procesos, es necesario continuar mejorando estos procesos.</t>
  </si>
  <si>
    <t>Se ha venido trabajando en la actualización del aplicativo VIGA, es necesario contar con todos los módulos en producción</t>
  </si>
  <si>
    <t>ABRIL 30 DE 2017</t>
  </si>
  <si>
    <t>SEGUIMIENTO OCI 
ABRIL 30 DE 2017</t>
  </si>
  <si>
    <t>El SIS - Sistema Inteligente de la Supertransporte, cuenta con un grupo de profesionales, organizados por temática para, facilitar la atención de:
1.) Atención de PQRS:  Verificación de las PQRS recibidas, direccionamientos a las diferentes Áreas para su estudio y control de los tiempos de atención. Desde enero del 2017 hasta el 12 de abril se han radicado 30.446 documentos, de los cuales 17.373 han sido asignados directamente a la SPT (57%) y 13.073 han sido asignados a SIS (43%).
2.) Gestión de Cobro: Desde enero del presente año hasta el 19 de abril se ha generado un recaudo total de $2.418.050.446, repartido en Tasas de vigilancia ($973.162.527), multas administrativas ($665.899.682) y acuerdos de pago ($778.988.237) gestionados a través de las diferentes campañas de cobro realizadas.
3.) Inmovilizaciones: Desde enero del presente año hasta el 12 de abril se han recibido 1.724 solicitudes de entrega de vehículos inmovilizados. De estas solicitudes, 1.435 han sido autorizadas (83,2%) y 289 han sido rechazadas (16,8%), manteniendo los tiempos de atención en 5 horas.
4.) IUITS: Desde enero del presente año hasta el 12 de abril se han recibido 9.267 IUITs, de los cuales se han procesado el 60%, es importante anotar que durante el mes de marzo los IUITs recibidos en SIS aumentaron un 253% con respecto al promedio de los meses de enero y febrero (1581,5 IUITs). Esto debido a diversos factores, entre ellos la solicitud directa por parte de la Superintendencia de Puertos y Transporte hacia DITRA para entregar los IUITs en un plazo máximo de 24 horas desde su imposición.</t>
  </si>
  <si>
    <t>2. Puesta en marcha del aplicativo VIGÍA, como único repositorio de información de los Supervisados de la SPT(Registro de Información de los vigilados)</t>
  </si>
  <si>
    <t>Grupo de Informática y Estadística</t>
  </si>
  <si>
    <t>Con la actualización del aplicativo VIGÍA, durante el año 2017 se avanzó con la puesta en producción de los módulos: SIPLAFT y NIIF grupo 2. Se vienen realizando pruebas finales para los módulos: IUIT, Inmovilizaciones, PQRS, Investigaciones, Visitas de Inspección y Sistema de Indicadores de Gestión del Transporte -  SIGT. Lo demás módulos se encuentran en la ejecución de pruebas iniciales.</t>
  </si>
  <si>
    <r>
      <rPr>
        <b/>
        <sz val="11"/>
        <rFont val="Arial Narrow"/>
        <family val="2"/>
      </rPr>
      <t>VERIFICACIÓN</t>
    </r>
    <r>
      <rPr>
        <sz val="11"/>
        <rFont val="Arial Narrow"/>
        <family val="2"/>
      </rPr>
      <t xml:space="preserve">
1.) Atención de PQRS:  Verificación de las PQRS recibidas, direccionamientos a las diferentes Áreas para su estudio y control de los tiempos de atención. Desde enero hasta el 30 de abril  del 2017, se han radicado </t>
    </r>
    <r>
      <rPr>
        <b/>
        <sz val="11"/>
        <rFont val="Arial Narrow"/>
        <family val="2"/>
      </rPr>
      <t xml:space="preserve">34.654 </t>
    </r>
    <r>
      <rPr>
        <sz val="11"/>
        <rFont val="Arial Narrow"/>
        <family val="2"/>
      </rPr>
      <t xml:space="preserve">documentos, de los cuales </t>
    </r>
    <r>
      <rPr>
        <b/>
        <sz val="11"/>
        <rFont val="Arial Narrow"/>
        <family val="2"/>
      </rPr>
      <t>14.965</t>
    </r>
    <r>
      <rPr>
        <sz val="11"/>
        <rFont val="Arial Narrow"/>
        <family val="2"/>
      </rPr>
      <t xml:space="preserve"> han sido asignados a SIS y </t>
    </r>
    <r>
      <rPr>
        <b/>
        <sz val="11"/>
        <rFont val="Arial Narrow"/>
        <family val="2"/>
      </rPr>
      <t>16.689</t>
    </r>
    <r>
      <rPr>
        <sz val="11"/>
        <rFont val="Arial Narrow"/>
        <family val="2"/>
      </rPr>
      <t xml:space="preserve"> han sido asignados directamente a la SPT.  (57%) y  al SIS (43%). 
</t>
    </r>
    <r>
      <rPr>
        <b/>
        <sz val="11"/>
        <rFont val="Arial Narrow"/>
        <family val="2"/>
      </rPr>
      <t>Existe un incremento del 13% en las cifras reportadas de PQR recibidas, con corte a 30 de abril.</t>
    </r>
    <r>
      <rPr>
        <sz val="11"/>
        <rFont val="Arial Narrow"/>
        <family val="2"/>
      </rPr>
      <t xml:space="preserve">
2.) Gestión de Cobro: Desde enero hasta el 30 de abril  del 2017, se ha generado un recaudo total de 
</t>
    </r>
    <r>
      <rPr>
        <b/>
        <sz val="11"/>
        <rFont val="Arial Narrow"/>
        <family val="2"/>
      </rPr>
      <t>$2.575.796.969</t>
    </r>
    <r>
      <rPr>
        <sz val="11"/>
        <rFont val="Arial Narrow"/>
        <family val="2"/>
      </rPr>
      <t xml:space="preserve">, que incluye: Tasa de Vigilancia ($975.549.947),  Multas Administrativas ($734.857.361) y  Acuerdos de pago ($865.389.662). gestionados a través de las diferentes campañas de cobro realizadas.
</t>
    </r>
    <r>
      <rPr>
        <b/>
        <sz val="11"/>
        <rFont val="Arial Narrow"/>
        <family val="2"/>
      </rPr>
      <t>Existe un incremento del 6.5% en las cifras reportadas de recaudo, con corte a 30 de abril.</t>
    </r>
    <r>
      <rPr>
        <sz val="11"/>
        <rFont val="Arial Narrow"/>
        <family val="2"/>
      </rPr>
      <t xml:space="preserve">
3.) Inmovilizaciones: Desde enero hasta el 30 de abril  del 2017, se han recibido </t>
    </r>
    <r>
      <rPr>
        <b/>
        <sz val="11"/>
        <rFont val="Arial Narrow"/>
        <family val="2"/>
      </rPr>
      <t xml:space="preserve">2.320 </t>
    </r>
    <r>
      <rPr>
        <sz val="11"/>
        <rFont val="Arial Narrow"/>
        <family val="2"/>
      </rPr>
      <t xml:space="preserve"> solicitudes de entrega de vehículos inmovilizados. De estas solicitudes, 1,968 han sido autorizadas (84,82%) y 352 han sido rechazadas (15,17%), manteniendo los tiempos de atención en 5 horas.
</t>
    </r>
    <r>
      <rPr>
        <b/>
        <sz val="11"/>
        <rFont val="Arial Narrow"/>
        <family val="2"/>
      </rPr>
      <t>Existe un incremento del 34.7% en las cifras reportadas de solicitudes de entrega recibidas, con corte a 30 de abril.</t>
    </r>
    <r>
      <rPr>
        <sz val="11"/>
        <rFont val="Arial Narrow"/>
        <family val="2"/>
      </rPr>
      <t xml:space="preserve">
4.) IUITS: Desde enero hasta el 30 de abril  del 2017, se han recibido 10,301 IUITs, de los cuales se han procesado el 60%, es importante anotar que durante el mes de marzo los IUITs recibidos en SIS aumentaron un 253% con respecto al promedio de los meses de enero y febrero (1581,5 IUITs). Esto debido a diversos factores, entre ellos la solicitud directa por parte de la Superintendencia de Puertos y Transporte hacia DITRA para entregar los IUITs en un plazo máximo de 24 horas desde su imposición.
Existe un incremento del 11.2%en las cifras reportadas de IUIT recibidos, con corte a 30 de abril.
</t>
    </r>
    <r>
      <rPr>
        <b/>
        <sz val="11"/>
        <rFont val="Arial Narrow"/>
        <family val="2"/>
      </rPr>
      <t>No se establecen tiempos de respuesta para los trámites de PQR, Cobro Coactivo, y Gestión de IUIT.</t>
    </r>
  </si>
  <si>
    <r>
      <rPr>
        <b/>
        <sz val="11"/>
        <color theme="1"/>
        <rFont val="Arial Narrow"/>
        <family val="2"/>
      </rPr>
      <t>VERIFICACIÓN</t>
    </r>
    <r>
      <rPr>
        <sz val="11"/>
        <color theme="1"/>
        <rFont val="Arial Narrow"/>
        <family val="2"/>
      </rPr>
      <t xml:space="preserve">
1. La Delegada de Tránsito envió como evidencia pantallazos de los módulos que se encuentran a 30 de abril en producción: MODULO SIPLAFT:  proyecto de resolución ampliando plazos para que los vigilados registren la información en el módulo. Módulo NIIF, Grupo 2:   Resolución 14874 de Abril 2017 ampliando plazos para que los vigilados registren la información en el módulo. MODULO Inmovilizaciones: SIS - Envía pantallazos del avance del  proceso de inmovilización realizado en este modulo. MÓDULO PQR:  Envía pantallazos del avance de éste módulo.
IUIT:  SIS. Envía pantallazos del avance del  proceso del IUIT realizado en este modulo-
Delegada de Puertos: Sistema de Indicadores de Gestión del Transporte -  SIGT; reemplazará el Sistema de indicadores de gestión portuaria. 
El avance con corte al 30 de abril de 2017, se colaboró en la realización de las pruebas de funcionalidad de dicho módulo, revisión del manual (se encuentra publicado en la página web de la Entidad) y la revisión de la presentación del SIGP como soporte de capacitación.  Revisión del acto administrativo  Resolución 4819 del 01 de marzo 2017 “Por la cual se implementa el Sistema de Indicadores de Gestión al Transporte - SIGT para sociedades portuarias de servicio público y privado”.
Se anexan evidencias en 4 correos electrónicos y un archivo en  Word
Se requieren reportes de pruebas de funcionalidad de los módulos,</t>
    </r>
  </si>
  <si>
    <t>Actividades Programadas</t>
  </si>
  <si>
    <t>Actualizar el portal web, más seguro y fácil de usar</t>
  </si>
  <si>
    <t>Diseño y Publicación de información en portal web: actualización de información institucional, de acuerdo a los estándares GEL y Ley de Transparencia, para planes y proyectos institucionales, normativa, Atención al Ciudadano, entre otros.</t>
  </si>
  <si>
    <t>Diseño y envío de información mediante Comunicaciones Internas (push mails, pantallas o carteleras virtuales), informando de las principales actividades desarrolladas por la entidad a nivel misional, normativo y administrativo.</t>
  </si>
  <si>
    <t>Difusión de la actividad misional de la entidad, a través de correos directos y/o push mails a los vigilados</t>
  </si>
  <si>
    <t>Free press con medios de comunicación a nivel nacional</t>
  </si>
  <si>
    <t>Campaña para socialización de informe de Rendición de Cuentas 2017</t>
  </si>
  <si>
    <t>Publicación de los objetivos misionales de la entidad en alguna de las lenguas indígenas de Colombia</t>
  </si>
  <si>
    <t xml:space="preserve">Socialización a los vigilados de las principales decisiones normativas de la entidad. </t>
  </si>
  <si>
    <t>Actualizar el espacio de preguntas frecuentes en la página web, Resoluciones, Circulares, entre otros.</t>
  </si>
  <si>
    <t>Call Center,</t>
  </si>
  <si>
    <t>Atención al Ciudadano Presencial</t>
  </si>
  <si>
    <t>Foros Virtuales. Desarrollo de un foro virtual de un tema misional de interés general</t>
  </si>
  <si>
    <t>Chats Temáticos Desarrollo de un chat temático de un tema misional de interés general</t>
  </si>
  <si>
    <t>Participación en reuniones a nivel nacional en congresos nacionales o simposios del sector transporte, para escuchar requerimientos, necesidades e interrogantes acerca del transporte público nacional.</t>
  </si>
  <si>
    <t>Reuniones con la ciudadanía, vigilados y organizaciones cívicas, para escuchar sus requerimientos y expectativas frente a las actividades misionales de la entidad y su proceso de Rendición de Cuentas (mesas de trabajo)</t>
  </si>
  <si>
    <t>Publicación de encuestas web en el portal de la entidad preguntando a la ciudadanía acerca de las principales temáticas que desea se aborden en la Rendición de Cuentas</t>
  </si>
  <si>
    <t>Publicación de una encuesta por correo electrónico, a través de Urna de Cristal.</t>
  </si>
  <si>
    <t>Realización de un foro acerca de la imagen pública que se tiene de la SPT y su gestión</t>
  </si>
  <si>
    <t>Analizar las PQR mas frecuentes de la entidad para dar respuesta a través del portal web.</t>
  </si>
  <si>
    <t>Clasificación de todas las consultas, sugerencias y recomendaciones realizadas a través de las diferentes herramientas de diálogo para establecer las respuestas que se deben generar para incluir en la Audiencia Pública de Rendición de Cuentas</t>
  </si>
  <si>
    <t xml:space="preserve">Audiencia Virtual de Rendición de Cuentas </t>
  </si>
  <si>
    <t>Audiencia Pública de Rendición de Cuentas (depende de los recursos financieros de la entidad y de una posible convocatoria a una audiencia sectorial por parte del Mintransporte)</t>
  </si>
  <si>
    <t>Derechos humanos (equipos raciales, equidad de género, etc.). Establecer actividades colaborativas con el Instituto Caro y Cuervo</t>
  </si>
  <si>
    <t>Realizar campaña de sensibilización, para los Funcionarios y Contratistas, acerca de la importancia del ejercicio de Rendición de Cuentas</t>
  </si>
  <si>
    <t>Desarrollar campaña de Sensibilización sobre rendición de cuentas dirigido a Vigilados.</t>
  </si>
  <si>
    <t>Evaluar actividades de Sensibilización</t>
  </si>
  <si>
    <t>Publicación en el portal web de una campaña que concientice a la ciudadanía acerca de la importancia de la Rendición de Cuentas.</t>
  </si>
  <si>
    <t>Realizar seguimiento al cumplimiento de las actividades propuestas por cada componente</t>
  </si>
  <si>
    <t>Realizar la medición de los indicadores establecidos por componente</t>
  </si>
  <si>
    <t>Elaborar el informe consolidado de evaluación del ejercicio de Rendición de Cuentas de la entidad</t>
  </si>
  <si>
    <r>
      <t xml:space="preserve">Subcomponente 1
</t>
    </r>
    <r>
      <rPr>
        <sz val="11"/>
        <color theme="1"/>
        <rFont val="Arial Narrow"/>
        <family val="2"/>
      </rPr>
      <t>Información de calidad y en lenguaje comprensible</t>
    </r>
  </si>
  <si>
    <r>
      <t>Subcomponente 2 
D</t>
    </r>
    <r>
      <rPr>
        <sz val="11"/>
        <color theme="1"/>
        <rFont val="Arial Narrow"/>
        <family val="2"/>
      </rPr>
      <t>iálogo de doble vía con la ciudadanía y sus organizaciones</t>
    </r>
  </si>
  <si>
    <r>
      <t xml:space="preserve">Subcomponente 3                                    </t>
    </r>
    <r>
      <rPr>
        <sz val="11"/>
        <color theme="1"/>
        <rFont val="Arial Narrow"/>
        <family val="2"/>
      </rPr>
      <t xml:space="preserve">             Incentivos para motivar la cultura de la rendición y petición de cuentas</t>
    </r>
  </si>
  <si>
    <r>
      <rPr>
        <b/>
        <sz val="11"/>
        <color theme="1"/>
        <rFont val="Arial Narrow"/>
        <family val="2"/>
      </rPr>
      <t>Subcomponente 4</t>
    </r>
    <r>
      <rPr>
        <sz val="11"/>
        <color theme="1"/>
        <rFont val="Arial Narrow"/>
        <family val="2"/>
      </rPr>
      <t xml:space="preserve">                                               Evaluación y retroalimentación a  la gestión institucional</t>
    </r>
  </si>
  <si>
    <t>Actividades cumplidas
30/ABRIL/2017</t>
  </si>
  <si>
    <t>14 push mail enviados a los vigilados. Principales temáticas: SICOV, SIPLAFT, Contribución Especial</t>
  </si>
  <si>
    <t>14 comunicados de prensa y 3 ruedas de prensa con medios de comunicación del país.</t>
  </si>
  <si>
    <t>Esta actividad se desarrollará en el segundo semestre del año</t>
  </si>
  <si>
    <t>El portal web  ha sido actualizado con las últimas Circulares y Resoluciones expedidas.</t>
  </si>
  <si>
    <t>Se continúa con la operación del Call Center con la firma BPM Consulting, de acuerdo con la orden de compra No 1146 de Colombia Compra Eficiente, continuando con el registro de solicitudes que deben ser atendidas por las diferentes áreas de la Entidad, en el aplicativo GLPI.
Durante el año 2017 se han recibido 9 informes de gestión mensuales discriminados por línea de Atención y por la gestión en general del operador BPM. Estos informes reposan en la carpeta del contrato correspondiente.</t>
  </si>
  <si>
    <t xml:space="preserve">El Superintendente participó en los siguientes eventos:
• Planeación Estratégica Ministerio de Transporte - Presidencia de la República (enero 2017)
• ASO – CDA (febrero 2017)
• Fedemunicipios (Marzo 2017)• Lucha contra la informalidad, alcaldes y organismos de tránsito (Marzo 2017)
• Policía Nacional - Plan Estratégico de Seguridad Vial (Marzo 2017)
• RTM – Valle de Aburrá (abril 2017)                                                      </t>
  </si>
  <si>
    <t>Esta actividad se reportará en el siguiente corte</t>
  </si>
  <si>
    <t>Se realiza el reporte de las actividades cumplidas con corte a 30 de Abril de 2017</t>
  </si>
  <si>
    <t>Se realizó la medición de los indicadores con corte a 30 de abril 2017</t>
  </si>
  <si>
    <t>Esta actividad se realizará al finalizar la vigencia</t>
  </si>
  <si>
    <t>Se verificó las evidencias documentalmente en la Delegada de Tránsito con lista de asistencia y certificado de permanencia</t>
  </si>
  <si>
    <t>Informe presentado con las  actividades cumplidas con corte a 30 de Abril de 2017</t>
  </si>
  <si>
    <t>Se encuentra la medición y está en proceso de publicación.</t>
  </si>
  <si>
    <t>En reporte suministrado por el Grupo de Informática,  se evidencia la  última actualización de Preguntas Frecuentes el 12 de noviembre de 2014.</t>
  </si>
  <si>
    <t>En reporte suministrado por el Grupo de Informática,  se evidencia la  última actualización de Preguntas Frecuentes el 12 de noviembre de 2014. No se evidenció avance por parte del grupo Atención al Ciudadano en la consolidación de esta información.</t>
  </si>
  <si>
    <t xml:space="preserve">Por  parte del Grupo de Sistemas se están realizando pruebas con una nueva plantilla responsive  y se está a la espera de la reunión con las dependencias para la organización de cada una de sus secciones en la página.
También se han efectuado mejoras en los menús, la organización y la presentación de la página web de la Entidad.
Se debe dar continuidad a la actividad. </t>
  </si>
  <si>
    <t xml:space="preserve">Se verificó la publicación de los 14 push mail enviados en el Grupo de Comunicaciones.
Se debe dar continuidad a la actividad. </t>
  </si>
  <si>
    <t xml:space="preserve">Se verificó los 14 comunicados de prensa y 3 ruedas de prensa en Grupo de Comunicaciones.
Se debe dar continuidad a la actividad. </t>
  </si>
  <si>
    <t>No se ha iniciado la actividad.</t>
  </si>
  <si>
    <t xml:space="preserve">Se verificó que las últimas publicaciones en el portal web de las resoluciones está con fecha 28 abril de 2017 y en circulares con fecha 12 abril 2017.
Se debe dar continuidad a la actividad. </t>
  </si>
  <si>
    <t xml:space="preserve">Se verificó en cada una de las Delegadas las evidencias documentalmente en lista de asistencia.
Se debe dar continuidad a la actividad. </t>
  </si>
  <si>
    <t>El Grupo de Informática y Estadística ha venido mejorando la página web, incluyendo cambios en el footer, ajustes en las aplicaciones que presenta la página, cambio de los botones de acceso a información, mejoras en el acceso al administrador de la página haciéndolo más seguro y actualizaciones de imagen.</t>
  </si>
  <si>
    <t>El Grupo de Informática y Estadística, se encuentra realizando la gestión para el cambio de la página web a una plataforma más segura, en el momento se están realizando consultas a las diferentes áreas para realizar un proceso participativo e incorporar las necesidades de comunicación de toda la Entidad. Por otra parte la Oficina Asesora de Planeación hizo entrega al web master de la organización del espacio "Transparencia y acceso a la información pública" para la nueva página web de la Entidad.</t>
  </si>
  <si>
    <t>Se diseñaron y enviaron más de 100 piezas gráficas y audiovisuales, entre las que se cuentan banners, videos informativos, push mails y post para redes sociales con la información misional de la entidad.
Entre las principales actividades misionales que se socializaron se encuentra la gestión del Despacho en eventos externos, la socialización de normatividad, las campañas de control interno y las actividades de Talento Humano al interior de la entidad</t>
  </si>
  <si>
    <t xml:space="preserve">En el área de comunicaciones y en la página web, se evidenció banners, videos informativos, push mails y post para redes sociales con la información misional de la entidad, diseñadas y publicadas.
Se debe dar continuidad a la actividad. </t>
  </si>
  <si>
    <t>Se tiene previsto el inicio de la gestión pertinente a partir del segundo cuatrimestre</t>
  </si>
  <si>
    <r>
      <t>Según la Ley de Transparencia,</t>
    </r>
    <r>
      <rPr>
        <sz val="11"/>
        <color rgb="FFFF0000"/>
        <rFont val="Arial Narrow"/>
        <family val="2"/>
      </rPr>
      <t xml:space="preserve"> </t>
    </r>
    <r>
      <rPr>
        <sz val="11"/>
        <color theme="1"/>
        <rFont val="Arial Narrow"/>
        <family val="2"/>
      </rPr>
      <t>debe ser publicado permanentemente los objetivos misionales de la entidad Ley 1712 de 2014, artículo 8. Criterio diferencial de accesibilidad. Con el objeto de facilitar que "las poblaciones específicas accedan a la información que particularmente las afecte"; (...) los sujetos obligados, a solicitud de las autoridades de las comunidades, divulgarán "la información pública en diversos idiomas y lenguas" (...) y elaborarán formatos "alternativos comprensibles para dichos grupos". Deberá asegurarse el acceso a esa "información a los distintos grupos étnicos y culturales del país" (...) y en especial "se  adecuarán los medios de comunicación para que faciliten el acceso a las personas que se encuentran en situación de discapacidad". Estas condiciones no se cumplen en la página web de la Entidad.</t>
    </r>
  </si>
  <si>
    <t>1. Se elaboró y socializó con los vigilados la cartilla "Guía metodológica actualizada para el calculo de la contribución especial por concepto de vigilancia". 2. Se socializó a los vigilados la ampliación del plazo para el cumplimiento de la Resolución 74854 de 2016, para implementación de Siplaft. 3. Se socializó a los operadores portuarios la circular "Masa bruta de contenedores llenos". 4. Desarrollo de la campaña #Enrutados por la seguridad del transporte escolar y la movilidad de los niños en el País. 5. Publicación de noticias relevantes del Sector transporte en la página web de la Entidad.
Adicionalmente la Delegada de Tránsito realizó lo siguiente: - 4 actividades de socialización con las que se logró socializar a 1955 vigilados: se realizó capacitación sobre normatividad vigente en temas de transporte terrestre automotor de carga en el país específicamente en sistema VIGÍA de la SPT en 10 ciudades durante los meses de febrero y marzo de 2017, logrando capacitar a 870 personas y 542 empresas. - Se expidió circular N° 8 del 10 de febrero de 2017, dirigida a las autoridades de tránsito, gobernadores, alcaldes municipales, secretarias de tránsito y transporte municipal, gestores de transporte masivo, integrado y estratégico sobre los indicadores de las acciones para el control de la informalidad e ilegalidad. - Se expidió circular N° 13 del 22 de marzo de 2017, dirigida a los Centros de Reconocimiento de Conductores, empresas homologadas para la operación del sistema de control y vigilancia, sobre el recaudo por concepto del valor del servicio 4. Se expidió circular 11 del 22 de febrero de 2017 dirigida a 819 supervisados de la Delegada de Tránsito y Transporte Terrestre Automotor, realizándoles requerimiento perentorio porque aun no se encuentran en el Sistema VIGÍA.</t>
  </si>
  <si>
    <t xml:space="preserve">1. Se evidencia publicación Resolución 13004 del 19 abril 2017, "Resolución No. 13004 de 2017: Por el cual se actualiza el numeral 3 de la Resolución 36699 de 1 de agosto de 2016, mediante la cual se adoptó la Guía Metodológica para el cálculo de la contribución especial por concepto de vigilancia a la Superintendencia de Puertos y Transporte. 
2. Se evidencia publicación Resolución 074854 del 21 diciembre 2016 "Resolución No. 74854 de 2016: Por la cual establece de manera obligatoria la implementación del sistema integral para la prevención y control del lavado de activos, la financiación del terrorismo y financiamiento de la proliferación de armas de destrucción masiva - SIPLAFT. 
3. En el banner publicado de enrutados se encuentra un link    "Mas Información", pero no despliega ninguna información.
4. Publicación Circular 08 de 10 febrero 2017 "Indicadores de las acciones para el control de la informalidad e ilegalidad".
5. Publicación Circular 11 del 22 febrero 2017 "Requerimiento perentorio vigilados que aun no se encuentran en el sistema VIGÍA".
6.  Publicación Circular 13 de 22 marzo 2017.
7. Recaudo por concepto del valor del servicio.
Se debe dar continuidad a los espacios de interacción con los vigilados, en aquellas actividades de supervisión estratégica que se consideren pertinentes. </t>
  </si>
  <si>
    <t>Se han presentado tres informes de gestión , correspondientes a los meses de enero , febrero y marzo con  radicados 20175700021703, 20175700042823 y 20175700062093</t>
  </si>
  <si>
    <t>El grupo de atención al ciudadano, tiene identificadas las PQRs que se recepcionan mediante el canal de atención presencial, por tanto es necesario continuar trabajando conjuntamente con los equipos de las Delegadas para lograr establecer información que sea de interés para la Ciudadanía</t>
  </si>
  <si>
    <t>Publicación de proyectos de actos administrativos y demás documentos de interés general que requieran ser sometidos para recibir comentarios de la ciudadanía.</t>
  </si>
  <si>
    <t>Se publicó en la página web de la Entidad, la siguiente información para observaciones de la Ciudadanía:
Enero: Proyecto del Plan Anticorrupción 2017
Febrero: Proyecto Resolución  Implementa el Modulo SIGT Vigía
Marzo: Proyecto Resolución  Parámetros para el reporte del seguimiento de infracciones a conductores que deben realizar las empresas de transporte público terrestre automotor de radio nacional y municipal
*Proyecto Resolución  se incorpora un numeral al anexo técnico adoptado mediante Resolución 013830 del 23 de Septiembre de 2014
*Proyecto Resolución  se fijan las tarifas que por concepto de Contribución Especial de Vigilancia  deben pagar a la Superintendencia de Puertos y Transporte la totalidad de los sujetos sometidos a su vigilancia, inspección y control para la vigencia fiscal  2017
*Anexo  Guía Metodológica para el cálculo de la contribución especial por concepto de vigilancia de la Superintendencia de Puertos y Transporte</t>
  </si>
  <si>
    <t>Se verificó los proyectos de  publicación en el Grupo de Informática y Estadística y se evidenció en la página web de la Entidad, la siguiente información para observaciones de la Ciudadanía:
Febrero: Proyecto Resolución  Implementa el Modulo SIGT Vigía 
Marzo: Proyecto Resolución  Parámetros para el reporte del seguimiento de infracciones a conductores que deben realizar las empresas de transporte público terrestre automotor de radio nacional y municipal. - Proyecto Resolución  se incorpora un numeral al anexo técnico adoptado mediante Resolución 013830 del 23 de Septiembre de 2014. Proyecto Resolución  se fijan las tarifas que por concepto de Contribución Especial de Vigilancia  deben pagar a la Superintendencia de Puertos y Transporte la totalidad de los sujetos sometidos a su vigilancia, inspección y control para la vigencia fiscal  2017. - Anexo  Guía Metodológica para el cálculo de la contribución especial por concepto de vigilancia de la Superintendencia de Puertos y Transporte.</t>
  </si>
  <si>
    <t>De acuerdo con el PEI de la Entidad, Las Superintendencias Delegadas han realizado las siguientes mesas de trabajo:
Tránsito y Transporte Terrestre Automotor:
Se han realizado 9 reuniones con autoridades:
1. Reunión con el Dr. Orlando Beltrán Secretario General de la Reunión con el Dr. Orlando Beltrán Secretario General de la Registradora Tema validación datos biométricos 
2. Reunión con la Dirección de Tránsito, STT de Pasto y el gerente de Unión Temporal SETP, tema de la Ilegalidad del Sistema de Transporte en la ciudad de Pasto  
3. Mesa Técnica Movilidad Urbana e Infraestructura, tema: política pública de masivos y lucha contra la ilegalidad y la informalidad en la prestación del servicio de transporte público
4. Reunión con el General Castrillón tema: comparenderas y Logotipos
5. Mesa de trabajo articulada entre la Policía Nacional DIJIN y DITRA, Cuerpo Técnico de Investigación CTI y Ministerio de Transporte con la Dra. Luz Ángela Martínez Bravo, tema: inconsistencias licencias de tránsito.
6. Reunión con la Secretaria Distrital de Movilidad Tema: Aclaración inquietudes sobre Circulares 001/2016 y 008/20177. Comité Viceministros tema: Sistemas de Transporte Masivo
7. Reunión Procuraduría Tema: Revisión avances circular conjunta
8. Reunión con el Dr. Andrés Rumie Ministerio de Transporte Tema: Transporte Internacional
Concesiones e Infraestructura:
Se realizaron 3 Reuniones con autoridades, así: 
Aerocivil: Tema: formalización de la administración de aeródromos(2)Ministerio - ANI - INVIAS: Tema Comité Sectorial para la Gestión del Riesgo de Desastres
Puertos:
Para el trimestre enero - marzo de 2017 se programaron 9 reuniones con autoridades, de las cuales se ejecutaron así 1. Enero 18. Tema: SPR Cartagena, Contrato Concesión Portuaria 007 de 1993. Participantes: SPT, ANI 2. Enero 31. tema: Reglamento Condiciones Técnicas de Operación . Comentarios SPT. Participantes: MT - SPT. 3. Febrero 9. Tema: Acercamiento con la SPT para trabajar temas comunes. 4. Marzo 2: Tema: Sesión I. Comisión Intersectorial OEA. Participantes: Aeronáutica Civil, Policía, ICA, MHCDP, OEA, DIAN, SPT 5. Marzo 15: Tema: Reglamentación Masa Bruta verificada Contenedores. Participantes: Ministerio de Transporte y SPT 6. Marzo 15: Tema: Exposición Decreto Patio contenedores vacíos - Libertad Tarifas Puertos. participantes: Ministerio de Transporte y SPT 7. Marzo 21: Tema: Informalidad en el Transporte Fluvial en Colombia. Participantes: Mintransporte y SPT. 8. Marzo 29: Tema: Desarrollo Operador Económico Autorizado, Puertos y Agencias de Aduana. Participantes: INVIMA, Policía, DIAN, CIA, SPT. 9. Tema: Informalidad en el Transporte Fluvial en Colombia. Participantes: Director Oficina de Regulación del MT, Coordinador Grupo Acuático del MT y SPT - Delegada de Puertos.</t>
  </si>
  <si>
    <t>Continuar con el fortalecimiento del modelo de atención al ciudadano de la SPT, a través de las actividades definidas en el Plan Operativo</t>
  </si>
  <si>
    <t>Desarrollar reuniones de seguimiento con el Grupo de Atención al Ciudadano para conocer el desarrollo de las actividades</t>
  </si>
  <si>
    <t>Revisar informes del Call Center y tomar acciones donde se requiera</t>
  </si>
  <si>
    <t>Elaborar informes mensuales de la atención presencial al ciudadano, analizando el nivel de respuesta de este grupo</t>
  </si>
  <si>
    <t>Desarrollar actividades con el Centro de Relevo ( proyecto entre el Ministerio de Tecnologías de la Información y las Comunicaciones, TIC) , para garantizar la accesibilidad de las personas sordas a los servicios de la entidad.</t>
  </si>
  <si>
    <t>Desarrollar actividades con el Ministerio de las TIC, para lograr la inclusión a través de página web (Convertic)</t>
  </si>
  <si>
    <t>Desarrollar actividades para fortalecer la cultura de servicio al interior de la SPT</t>
  </si>
  <si>
    <t>Actualizar y asegurar el nuevo proceso de atención al ciudadano</t>
  </si>
  <si>
    <t>Definir e implementar mecanismos para la recepción de peticiones interpuestas de manera verbal.</t>
  </si>
  <si>
    <t>Mejorar los tiempos de Atención de la PQRS</t>
  </si>
  <si>
    <t>Aplicar Encuestas de Satisfacción</t>
  </si>
  <si>
    <t>Actividades cumplidas
30 DE ABRIL DE 2017</t>
  </si>
  <si>
    <t>Resolución No. 1835 de 2017: Por el cual se adiciona el trámite de las peticiones presentadas verbalmente, en el reglamento de tramite interno del derecho de petición, quejas, reclamos, sugerencias, denuncias y felicitaciones ante la Superintendencia de Puertos y Transporte.</t>
  </si>
  <si>
    <t>En el primer trimestre de 2017 desde el Grupo de Atención al Ciudadano se aplicó la encuesta de satisfacción cuyo resultado se incorporó en el informe de marzo.</t>
  </si>
  <si>
    <t>Se evidenció en el Grupo de Talento Humano la lista de 12 funcionarios inscritos para el curso de sensibilización de servicio al ciudadano y trámite de PQR en el marco del programa SENA-Servicio</t>
  </si>
  <si>
    <r>
      <rPr>
        <b/>
        <sz val="12"/>
        <rFont val="Arial Narrow"/>
        <family val="2"/>
      </rPr>
      <t>Subcomponente 1</t>
    </r>
    <r>
      <rPr>
        <sz val="12"/>
        <rFont val="Arial Narrow"/>
        <family val="2"/>
      </rPr>
      <t xml:space="preserve">                           Estructura administrativa y Direccionamiento estratégico </t>
    </r>
  </si>
  <si>
    <r>
      <rPr>
        <b/>
        <sz val="12"/>
        <rFont val="Arial Narrow"/>
        <family val="2"/>
      </rPr>
      <t xml:space="preserve">Subcomponente 2                            </t>
    </r>
    <r>
      <rPr>
        <sz val="12"/>
        <rFont val="Arial Narrow"/>
        <family val="2"/>
      </rPr>
      <t xml:space="preserve"> Fortalecimiento de los canales de atención</t>
    </r>
  </si>
  <si>
    <r>
      <rPr>
        <b/>
        <sz val="12"/>
        <rFont val="Arial Narrow"/>
        <family val="2"/>
      </rPr>
      <t xml:space="preserve">Subcomponente 3
</t>
    </r>
    <r>
      <rPr>
        <sz val="12"/>
        <rFont val="Arial Narrow"/>
        <family val="2"/>
      </rPr>
      <t>Talento humano</t>
    </r>
  </si>
  <si>
    <r>
      <rPr>
        <b/>
        <sz val="12"/>
        <rFont val="Arial Narrow"/>
        <family val="2"/>
      </rPr>
      <t xml:space="preserve">Subcomponente 4                         </t>
    </r>
    <r>
      <rPr>
        <sz val="12"/>
        <rFont val="Arial Narrow"/>
        <family val="2"/>
      </rPr>
      <t xml:space="preserve"> Normativo y procedimental</t>
    </r>
  </si>
  <si>
    <r>
      <rPr>
        <b/>
        <sz val="12"/>
        <rFont val="Arial Narrow"/>
        <family val="2"/>
      </rPr>
      <t xml:space="preserve">Subcomponente 5                          </t>
    </r>
    <r>
      <rPr>
        <sz val="12"/>
        <rFont val="Arial Narrow"/>
        <family val="2"/>
      </rPr>
      <t xml:space="preserve"> Relacionamiento con el ciudadano</t>
    </r>
  </si>
  <si>
    <t xml:space="preserve">Las recomendaciones se encuentran plasmadas en los informes de gestión mensuales, en el punto "oportunidad de mejora"
Se debe dar continuidad a la actividad. </t>
  </si>
  <si>
    <r>
      <t>Se evidenció que el Grupo de Informática cuenta con datos generados en Excel sobre el digiturno como: 
* Detalle de turnos por día (</t>
    </r>
    <r>
      <rPr>
        <i/>
        <sz val="11"/>
        <rFont val="Arial Narrow"/>
        <family val="2"/>
      </rPr>
      <t>fecha inicial-fecha final -seccional -sede- modulo  usuario-  tiempo (mins</t>
    </r>
    <r>
      <rPr>
        <sz val="11"/>
        <rFont val="Arial Narrow"/>
        <family val="2"/>
      </rPr>
      <t>)), 
* Tiempos promedios del servicio, 
* Promedios estados por funcionario.</t>
    </r>
  </si>
  <si>
    <t xml:space="preserve">Se encuentra publicada en la página web de la Supertransporte la Resolución No. 1835 del 6 de enero de  2017 " Por el cual se adiciona el trámite de las peticiones presentadas verbalmente, en el reglamento de tramite interno del derecho de petición, quejas, reclamos, sugerencias, denuncias y felicitaciones ante la Superintendencia de Puertos y Transporte."
Es preciso verificar la puesta en funcionamiento y resultados del trámite de las peticiones presentadas verbalmente. </t>
  </si>
  <si>
    <t>De acuerdo con los reportes de información en el Plan Operativo, se han adelantado dos acciones de las cuatro previstas, para la línea de fortalecimiento del modelo de atención al ciudadano de la SPT a la fecha, se encuentra en preparación el material para dictar charlas a partir del segundo cuatrimestre sobre concientización de los aspectos más sensibles del servicio al ciudadano  al interior de la Entidad.</t>
  </si>
  <si>
    <t>Para este ítem se evidencia en el Plan Operativo Anual  2017, que fue evaluado  con corte a 31 de marzo y las cuatro actividades son:
1. Fortalecer el procedimiento de Atención al Ciudadano con herramientas  tecnológicas - Avance 0%
2. Fortalecer la cultura de servicio al interior de la SPT - Avance 0%
3. Desarrollar actividades en apoyo a la gestión: Tramite documental, Organizar archivo de gestión conforme a la TRD, diligenciamiento del FUID, transferencias documentales, atención de clientes internos y externos de manera presencial y telefónica, programación de actividades y  seguimiento a compromisos.  - Avance 100%
4. Implementar el Sistema Integrado de Gestión de Calidad: Actualización de procesos, procedimientos y Normograma, seguimiento a riesgos y planes y medición de indicadores. - Avance 100%</t>
  </si>
  <si>
    <t>Desde la Secretaria General se han impartido las correspondientes orientaciones en el proceso de acompañamiento de la gestión del grupo, una vez remitidos los informes de gestión mensual, el coordinador del Grupo de Atención al Ciudadano los retroalimenta con el despacho de la Secretaria General y producto de ello se señalan las respectivas recomendaciones a seguir; además se han realizado reuniones de seguimiento al interior del Grupo .</t>
  </si>
  <si>
    <t>La Coordinación de Informática y Estadística, cuenta con los datos generados a partir del digiturno diariamente, se esta definiendo como el Grupo de Atención al Ciudadano realizará el análisis de dicha información.</t>
  </si>
  <si>
    <t>Se han presentado tres informes de gestión correspondientes a los meses de enero , febrero y marzo con  radicados 20175700021703,20175700042823,20175700062093.</t>
  </si>
  <si>
    <t>En cumplimiento de lo dispuesto en el Plan Institucional de Capacitación-PIC- para la vigencia 2017, transversalizando la sensibilización de los participantes hacia el desarrollo del proyecto de gestión del conocimiento, se adelantó la acción de capacitación en materia de sensibilización de servicio al ciudadano y trámite de PQR, en el marco del Programa SENA-Servicio .
Es así como el Grupo de Atención al Ciudadano asistió junto con funcionarios de otras áreas a la capacitación de 40 horas a partir del 27 de marzo. 
A la fecha se prepara el material correspondiente para dictar unas charlas en la entidad que contempla actividades para fortalecer la cultura de servicio .</t>
  </si>
  <si>
    <t>Una vez concluida la etapa de modelamiento la Secretaría General  confirmó los líderes para dar continuidad a la etapa de aseguramiento del proceso el cual tendrá su cronograma para el inicio de la gestión pertinente a partir del segundo cuatrimestre.</t>
  </si>
  <si>
    <t>Según información del coordinador de atención al ciudadano, se realizó una  reunión de identificación de  necesidades con la ingeniera Gloria Morales de Informática (6 de marzo 2017), quien a su vez mantiene contacto con  el desarrollador  del módulo  de PQR en Vigía, Quipux.
De acuerdo con el reporte de la Oficina de Planeación para la reunión del 5 de mayo del equipo operativo del SIGI, al proceso Atención al Ciudadano y Notificaciones, le corresponde en esta vigencia adelantar las siguientes acciones:
- Completar Caracterización de Proceso
- Elaborar la Política de Operación del Proceso
- Actualizar Modelo en BPMN del subproceso Gestión de Peticiones Quejas y Reclamos y del subproceso Atención al Ciudadano
- Revisar y actualizar Normograma del proceso</t>
  </si>
  <si>
    <t>De acuerdo con el reporte del PEI, se encuentra que las Delgadas en promedio cuentan con un tiempo de respuesta a las PQRS así:
Transito: 60 días, 30% por encima de la meta propuesta
Puertos: 15 días, cumpliendo la meta en un 100%
Concesiones: 9.2 días, 15% por encima de la meta propuesta.</t>
  </si>
  <si>
    <t>Además de lo manifestado por la Oficina de Planeación, el coordinador de atención al ciudadano ha participado  el proyecto de  creación de un nuevo grupo de trabajo, con el fin de que  los grupos de PQR y Atención Ciudadano  trabajen en estrecha coordinación.
No hay medición de tiempos de atención para los canales Presencial y Virtual (correo electrónico) que atiende el Grupo Atención al Ciudadano.
En la Delegada de Tránsito, en tiempo de respuesta de PQR excede al definido por la Ley (15 días)</t>
  </si>
  <si>
    <t>Realizar estadísticas del funcionamiento del Digiturno frente a los tiempos de atención al ciudadano y al porcentaje de abandono de la Sala, antes de ser atendidos, para la toma de decisiones.</t>
  </si>
  <si>
    <r>
      <rPr>
        <b/>
        <sz val="14"/>
        <color theme="1"/>
        <rFont val="Arial Narrow"/>
        <family val="2"/>
      </rPr>
      <t>Subcomponente 1</t>
    </r>
    <r>
      <rPr>
        <sz val="14"/>
        <color theme="1"/>
        <rFont val="Arial Narrow"/>
        <family val="2"/>
      </rPr>
      <t xml:space="preserve">                                                                                         Lineamientos de Transparencia Activa</t>
    </r>
  </si>
  <si>
    <r>
      <rPr>
        <b/>
        <sz val="14"/>
        <color theme="1"/>
        <rFont val="Arial Narrow"/>
        <family val="2"/>
      </rPr>
      <t xml:space="preserve">Subcomponente 2                                                                                          </t>
    </r>
    <r>
      <rPr>
        <sz val="14"/>
        <color theme="1"/>
        <rFont val="Arial Narrow"/>
        <family val="2"/>
      </rPr>
      <t xml:space="preserve"> Lineamientos de Transparencia Pasiva</t>
    </r>
  </si>
  <si>
    <r>
      <rPr>
        <b/>
        <sz val="14"/>
        <color theme="1"/>
        <rFont val="Arial Narrow"/>
        <family val="2"/>
      </rPr>
      <t xml:space="preserve">Subcomponente 3                                                                                             </t>
    </r>
    <r>
      <rPr>
        <sz val="14"/>
        <color theme="1"/>
        <rFont val="Arial Narrow"/>
        <family val="2"/>
      </rPr>
      <t>Elaboración los Instrumentos de Gestión de la Información</t>
    </r>
  </si>
  <si>
    <r>
      <rPr>
        <b/>
        <sz val="14"/>
        <color theme="1"/>
        <rFont val="Arial Narrow"/>
        <family val="2"/>
      </rPr>
      <t xml:space="preserve">Subcomponente 4                                                                                        </t>
    </r>
    <r>
      <rPr>
        <sz val="14"/>
        <color theme="1"/>
        <rFont val="Arial Narrow"/>
        <family val="2"/>
      </rPr>
      <t xml:space="preserve">   Criterio diferencial de accesibilidad</t>
    </r>
  </si>
  <si>
    <r>
      <rPr>
        <b/>
        <sz val="14"/>
        <color theme="1"/>
        <rFont val="Arial Narrow"/>
        <family val="2"/>
      </rPr>
      <t xml:space="preserve">Subcomponente 5                                                                                      </t>
    </r>
    <r>
      <rPr>
        <sz val="14"/>
        <color theme="1"/>
        <rFont val="Arial Narrow"/>
        <family val="2"/>
      </rPr>
      <t xml:space="preserve">   Monitoreo del Acceso a la Información Pública</t>
    </r>
  </si>
  <si>
    <t>Actualizar y asegurar el proceso de Atención al Ciudadano y notificaciones desplegado en la nueva versión de la cadena de valor</t>
  </si>
  <si>
    <t>Elaborar e implementar Plan de trabajo para implementar el Sistema de Gestión de Seguridad de la Información</t>
  </si>
  <si>
    <t>Elaborar e implementar instructivo para la publicación de información en la página web en la nueva cadena de valor</t>
  </si>
  <si>
    <t>Elaborar informe de solicitudes recibidas donde se cuente:
*Número de solicitudes donde se requiere acceso a la información de la Entidad
*Número de solicitudes que fueron transferidas a otra Entidad
*Número de Solicitudes donde se negó acceso a información</t>
  </si>
  <si>
    <t>El documento se encuentra en proceso de elaboración por parte del Web máster de la Entidad</t>
  </si>
  <si>
    <t xml:space="preserve">A 24 de abril de 2017 se encuentra gestionada y publicada la totalidad de información de Hojas de vida de los funcionarios de la SPT, en tanto que,  para el mismo periodo en lo referente a contratos por prestación de servicios profesionales y de apoyo a la gestión, se encuentran verificadas y aprobadas las hojas de Vida de quienes han suscrito este tipo de contratos, lo que resulta en un 100% de cumplimiento.
(Fuente : Aplicativo Sigep)
CONSULTAS /monitoreo de alta portal funcionarios .
CONSULTAS /monitoreo contratos vigentes de la entidad </t>
  </si>
  <si>
    <t>De acuerdo con el primer seguimiento de la vigencia 2017 al PEI de la Entidad, se encuentra que el Plan de Acción para la implementación de la Estrategia de Gobierno en línea cuenta con un avance del 57%, para lograr su cumplimiento la Coordinación de Informática y Estadística viene trabajando en la actualización del Plan de trabajo, incorporando las actividades propias de Arquitectura TI definidas en el marco de referencia.</t>
  </si>
  <si>
    <t>Una vez concluida la etapa de modelamiento la Secretaría General confirmó los líderes para dar continuidad a la etapa de aseguramiento del proceso el cual tendrá su cronograma para el inicio de la gestión pertinente a partir del segundo cuatrimestre.</t>
  </si>
  <si>
    <t>Según información del coordinador de atención al ciudadano, se realizó una  reunión de identificación de  necesidades con la ingeniera Gloria Morales de Informática (6 de marzo 2017),quien a su vez mantiene contacto con  el desarrollador  del módulo  de PQRS en Vigía, Quipux.
De acuerdo con el reporte de la Oficina de Planeación para la reunión del 5 de mayo del equipo operativo del SIGI, al proceso Atención al Ciudadano y Notificaciones, le corresponde en esta vigencia adelantar las siguientes acciones:
- Completar Caracterización de Proceso
- Elaborar la Política de Operación del Proceso
- Actualizar Modelo en BPMN del subproceso Gestión de Peticiones Quejas y Reclamos y del subproceso Atención al Ciudadano
- Revisar y actualizar Normograma del proceso</t>
  </si>
  <si>
    <t>El Grupo de Informática y Estadística, con el producto recibido del contrato con Infotic, donde se entregaron las brechas frente a la implementación del Sistema de Gestión de Seguridad de la Información, viene adelantando la definición del Plan de trabajo con el apoyo de MINTIC.</t>
  </si>
  <si>
    <t>Por  parte del Grupo de Sistemas se encuentra en validación  el nuevo formato para que la información que suministren se completa y clara.</t>
  </si>
  <si>
    <t>De acuerdo con la información reportada por el Sistema Inteligente de la Supertransporte - SIS, desde enero de 2017, este equipo de trabajo ha recibido 13.073 documentos que equivale al 43% del total recibido en la Entidad. De acuerdo con el análisis realizado se tiene lo siguiente:
Del total de documentos recibidos en SIS, se encuentra que la mayor cantidad corresponde a Recursos con 4103 (32,1%), seguido de IUITs originales con 1999 (15,7%) y descargos con 1616 (12,63%).
Adicionalmente se ha logrado realizar una clasificación de la información, así:
*Recursos: 4103
*IUIT: 1999
*Descargos: 1616
*Derechos de Petición: 1148
*Respuesta a Solicitudes: 928
*Solicitud de información: 901
*Queja: 721
*Entrega de informes: 520
*Copia de documento: 406
*Paz y Salvo: 157
*Inmovilizaciones: 133
*Reclamo 88</t>
  </si>
  <si>
    <t>De acuerdo con la información reportada por el Sistema Inteligente de la Supertransporte - SIS, desde enero hasta el 30 de abril de encuentra que del total de documentos recibidos, las cantidades corresponden a las siguientes:
Derecho de petición: 1253
Solicitud de información: 1076
Queja: 929
Paz y salvo: 167
Reclamo: 114
Recursos: 4550
IUITs originales: 2260
Descargos: 1837
Respuestas a solicitudes: 1034
Entrega de informes: 598
Copias de documento: 449
Inmovilizaciones: 134
La actividad debe tener continuidad. Se recomienda presentar informes ejecutivos al Comité Institucional de Desarrollo Administrativo</t>
  </si>
  <si>
    <t>Mantener actualizados los Trámites y otros procedimientos administrativos de cara al ciudadano en el Sistema Único de Información de Trámites - SUIT</t>
  </si>
  <si>
    <t>Teniendo en cuenta las capacitaciones que realice el Departamento Administrativo de la Función Pública y los cambios que se implementen en el aplicativo VIGÍA, se realizará la actualización de los trámites que se encuentra publicados en el aplicativo SUIT.</t>
  </si>
  <si>
    <t>Los trámites que se realizan en el SUIT son:
1. Paz y Salvos Contribución
2. Registro Inscripción Operadores Portuarios
3. Atención solicitud inmovilizaciones.
La Oficina de Planeación manifiesta que los 3 tramites tendrán modificación en el Vigía, según capacitación del Departamento Administrativo de la Función Pública.</t>
  </si>
  <si>
    <t>Según correo electrónico de la Coordinadora del Grupo de Talento Humano, certificó que a 30 de abril de 2017 las hojas de vida de  134 funcionarios, se encuentran verificadas y aprobadas en su totalidad en el SIGEP.
La actualización de hojas de vida de contratistas se debe mantener según los procesos de contratación de personal que se adelanten.</t>
  </si>
  <si>
    <t>Respecto al plan de seguridad y privacidad de la información, el grupo de sistemas presenta evidencia en un archivo en Excel, denominado INSTRUMENTO DE EVALUACIÓN MSPI 2016, y comenta que con la entrega de los documentos por parte de Infotic,  se logra realizar la evaluación de diagnostico del Modelo de Seguridad y privacidad de la Información MSPI, trabajado conjuntamente con el Ministerio de Transporte.
Se requiere dar inicio a la implementación del plan de trabajo</t>
  </si>
  <si>
    <t>1. Gestión del Riesgo de Corrupción  - Mapa de Riesgos de Corrupción</t>
  </si>
  <si>
    <t>2. Racionalización de trámites</t>
  </si>
  <si>
    <t>3. Rendición de cuentas</t>
  </si>
  <si>
    <t>4. Mecanismos para Mejorar la Atención al Ciudadano</t>
  </si>
  <si>
    <t>5. Mecanismos para la Transparencia y Acceso a la Información</t>
  </si>
  <si>
    <t>OBSERVACIONES DE SEGUIMIENTO</t>
  </si>
  <si>
    <t>Seguimiento 2 OCI</t>
  </si>
  <si>
    <t>Actividades cumplidas
31 DE AGOSTO DE 2017</t>
  </si>
  <si>
    <t>SEGUIMIENTO OCI 
31 DE AGOSTO DE 2017</t>
  </si>
  <si>
    <t>Se realizaron las mesas de trabajo con cada uno de los procesos de la entidad, se encuentra pendiente la publicación de los mapas de riesgos actualizados.</t>
  </si>
  <si>
    <t>El SIS - Sistema Inteligente de la Supertransporte, cuenta con un grupo de profesionales, organizados por temática para, facilitar la atención de:
1.) Atención de PQRS: Verificación de las PQRS recibidas, direccionamientos a las diferentes Áreas para su estudio y control de los tiempos de atención. Desde el 2 de enero del 2017 hasta el 31 de agosto se han radicado 80.284 documentos, de los cuales 42.538 han sido asignados directamente a la SPT (53%) y 37.746 han sido asignados a SIS (47%).
2.) Gestión de Cobro: Desde enero del presente año hasta el 31 de agosto se ha generado un recaudo total de $24.959.422.864, repartido en Tasas de vigilancia ($20.593.699.642), multas administrativas ($2.670.663.906) y acuerdos de pago ($1.695.059.316) gestionados a través de las diferentes campañas de cobro realizadas. 
3.) Inmovilizaciones: Desde el 3 de enero de 2017 a 31 de agosto de 2017 se han recibido 9.899 solicitudes (100%), que se han clasificado de la siguientes manera: 6.451 han sido autorizadas (65%), 3.168 fueron rechazadas (32%), 273 devoluciones (2.5%) y 7 traslados a la delegada (0.5%), manteniendo el tiempo de atención en 5 horas.
4.) IUITS: Desde enero del presente año hasta el 31 de Agosto se han recibido 18.074 IUIT's, de los cuales se han procesado el 87%, el promedio de recepción durante los últimos tres meses fue de 1.890 IUIT´s de los cuales el 73% son de este trimestre. Esto debido a diversos factores, entre ellos la solicitud directa por parte de la Superintendencia de Puertos y Transporte hacia DITRA para entregar los IUIT's en un plazo máximo de 24 horas desde su imposición.</t>
  </si>
  <si>
    <t>• Actualmente se cuenta con operación plena de los módulos de Inmovilizaciones y PQR'S.
• Se están adelantando pilotos operativos con el modulo de IUIT's en los procesos de radicación, digitación, digitalización, proyección de autos de apertura o archivo, procesos de investigación, notificaciones y envíos.
• Se encuentra en operación SIGT, SIPLAF, NIIF Grupo 1,2 Y 3 y Visitas.
• Se encuentran desarrollados y en pruebas los módulos de Gestión Documental, Cobro Recaudo y Cartea, Sometimiento a Control, Procesos de Investigación, Indicadores de Vigilancia, Administración y Operador Portuario.</t>
  </si>
  <si>
    <t>Entre el 1 de mayo y el 31 de agosto se enviaron a medios de comunicación 11 comunicados de prensa, se realizaron 4 ruedas de prensa y se publicó 1 informe especial con un medio de cobertura nacional</t>
  </si>
  <si>
    <t xml:space="preserve">Campaña interna y externa invitando a la ciudadanía y a los funcionarios a conocer el informe semestral enero - junio 2017 de la entidad
En el mismo sentido se sostuvieron 3 reuniones con Planeación para asesor a ese grupo en la forma de desarrollar un evento de rendición de cuentas digital  </t>
  </si>
  <si>
    <t>Se inicia gestión con el Ministerio de Cultura, Dirección de Poblaciones, para lograr la actividad propuesta.</t>
  </si>
  <si>
    <t>Se han realizado socializaciones en el período de mayo a agosto 2017, por cada una de las superintendencias delegadas, las cuales se relacionan a continuación:
Superintendencia Delegada de Puertos: 
• Junio: Se socializaron dos documentos: 1. Derechos de las personas con discapacidad en la infraestructura de transporte, remitido por correo electrónico a los sujetos de supervisión; 2. Reglamento Sanitario Internacional – RSI.  Aplicable a Sociedades Portuarias que realicen operaciones de comercio exterior. Se remitió a las Sociedades Portuarias Marítimas y Fluviales que realicen operaciones de comercio exterior.
Superintendencia Delegada de Concesiones:
• Junio: Se realizaron 3 Mesas de Trabajo con las Concesionarias San Simón, Malla Vial del Meta con el fin de tratar temas relacionados con los sectores críticos de accidentalidad, logística de operativos y dotación; irregularidades en la prestación de servicio; problemática de invasión e indebido uso de la franja de retiro o derecho de vía y su normatividad.
• Julio: Fijación esquema de fortalecimiento preventivo y correctivo frente a sectores críticos de accidentalidad, de irregularidades operativas y cumplimiento, problemática invasión e indebido uso de franja de derecho de vía, normatividad.
• Agosto: Análisis tasa de vigilancia para concesionarios viales, problemáticas generadas en la liquidación de la tasa de vigilancia, estados financieros en proceso de fusión, aplicación y reporte bajo NIIF, reforma estatutaria. 
Superintendencia Delegada de Tránsito y Transporte Terrestre:
• Junio: En la página web de la entidad, se observa la realización de 4 socializaciones en normas vigentes: 
1. Circular Nª 34 del 07 de junio de 2017, dirigida a los terminales de transporte y empresas de transporte de pasajeros por carretera, sobre la campaña #ViajeALoBieny acciones para la temporada del 15 de junio al 31 de julio de 2017.
2. Circular Nª 35 del 08 de junio de 2017, dirigida a los generadores de carga y empresas de transporte terrestre automotor de carga, sobre instrucción dirigida a las empresas habilitada para la prestación de servicio de transporte público de carga y generadores de carga.
3. Circular Nª 37 del 12 de junio de 2017, dirigida a las empresas de transporte terrestre automotor de pasajeros por  carretera, empresas de transporte terrestre automotor especial, terminales de transporte, dirección de tránsito y transporte de la policía nacional y autoridades de transporte municipal, sobre el aplicativo parta la consulta de los vehículos autorizados en los convenio de colaboración empresarial para suplir la alta demanda correspondiente a la temporada alta del 15 al 31 de julio de 2017.
4. Circular Nª 41 del 29 de junio de 2017 dirigida a las empresas de transporte terrestre automotor de pasajeros por carretera, empresas de transporte terrestre automotor especial, terminales de transporte, dirección de tránsito y transporte de la policía nacional y autoridades de transporte municipal, sobre las medidas especiales para garantizar al usuario su libre movilización en vehículos de servicio público, en los días comprendidos entre el 30 de junio y el 4 de julio de 2017.
• Agosto: Se realizó una socialización en normas vigentes: Circular Nª 43 del 11 de agosto de 2017, dirigida a los Centros de Enseñanza Automovilística, concesión RUNT, aliados u operadores de recaudo autorizados, sobre el registro de los estudiantes en la plataforma RUNT.</t>
  </si>
  <si>
    <t>En el segundo cuatrimestre se presentaron los informes de los meses de abril, mayo, junio y julio, con los radicados correspondientes a los números: 
- Abril: 20175700082853
- Mayo: 20175700106263
- Junio: 20175700134823
- Julio: 20175700166123
- Agosto: 20175700191023
Se realiza informe de atención al ciudadano para primer semestre 2017, enviado a la oficina de control interno.</t>
  </si>
  <si>
    <t>Verificación de las PQRS recibidas, direccionamientos a las diferentes Áreas para su estudio y control de los tiempos de atención. Desde el 2 de enero del 2017 hasta el 31 de agosto se han radicado 80.284 documentos, de los cuales 42.538 han sido asignados directamente a la SPT (53%) y 37.746 han sido asignados a SIS (47%).
Por parte del SIS, se tienen formatos establecidos para atender las inquietudes más frecuentes que son:
- Formato de vehículo sin documentación.
- Queja para los organismos de tránsito que no realizan trámite de tránsito.
- Queja de carga averiada mercancía terrestre.
- Irregularidades prestación de servicio de pasajeros.
- Organismo de tránsito por infracción.</t>
  </si>
  <si>
    <t>Por parte de la Superintendencia Delegada de Tránsito y Transporte Terrestre Automotor, se definió realizar el foro con el tema "Uso del aplicativo de tarifas de transporte terrestre". Se tiene planeado realizar el foro en el mes de octubre.</t>
  </si>
  <si>
    <t>Se tiene planeado realizar el chat temático con la Superintendencia Delegada de Puertos, en el mes de octubre.</t>
  </si>
  <si>
    <t>Se realizó un ejercicio de Participación Ciudadana, con el tema Sicov, a través de una encuesta publicada en la página web de la entidad. A la cual se le da respuesta en un video del Superintendente, realizada en el mes de agosto 2017.</t>
  </si>
  <si>
    <t>Se realizó encuesta en el mes de agosto 2017, se planea realizar difusión a través de la Urna de Cristal en el mes de septiembre.</t>
  </si>
  <si>
    <t>Se planifica la realización de esta actividad en el mes de octubre de 2017.</t>
  </si>
  <si>
    <t>Se tiene planeado realizar esta actividad en el mes de octubre, en equipo con la oficina de comunicaciones.</t>
  </si>
  <si>
    <t>Se tiene planeado realizar audiencia virtual de rendición de cuentas para el mes de octubre.</t>
  </si>
  <si>
    <t>La SPT se encuentra a la espera de comunicación por parte del Mintransporte para la realización de la encuesta pública presencial.</t>
  </si>
  <si>
    <t>Con el apoyo de la oficina de comunicaciones, se tiene planeado realizar campaña de sensibilización para los funcionarios y contratistas, acerca de la importancia del ejercicio de rendición de cuentas para el mes de septiembre.</t>
  </si>
  <si>
    <t>Con el apoyo de la oficina de comunicaciones, se tiene planeado realizar campaña de sensibilización sobre rendición de cuentas a los vigilados, para el mes de septiembre.</t>
  </si>
  <si>
    <t>Se evaluaran las actividades de sensibilización sobre rendición de cuentas en el mes de octubre.</t>
  </si>
  <si>
    <t>Se publicara en los meses de septiembre y octubre, campaña que concientice a la ciudadanía sobre la rendición de cuentas.</t>
  </si>
  <si>
    <t>Se realizó la medición de indicadores con corte a agosto 2017.</t>
  </si>
  <si>
    <t>Esta actividad se realizará al finalizar la vigencia.</t>
  </si>
  <si>
    <t>La Secretaria General continua impartiendo las correspondientes orientaciones en el proceso de acompañamiento de la gestión del grupo, orientando acciones a seguir según los resultados de los informes de gestión, además se ha gestionado diferentes mesas de trabajo con el fin de realizar el seguimiento a los asuntos derivados de requerimientos asociados con la disponibilidad y operación de los sistemas de información misional, coordinado desplazamientos de los vigilados a la sede central donde se dispone de personal de apoyo técnico para brindar soportes.</t>
  </si>
  <si>
    <t xml:space="preserve">La Superintendencia de Puertos y Transporte tiene previsto iniciar acciones  tendientes a favorecer la atención a la población sorda y convertirse en una entidad inclusiva, razón por la cual se gestionó desde la Secretaria General la solicitud de información preliminar del proyecto Centro de Relevo 'tecnologías para la inclusión', desarrollado por la Federación Nacional de Sordos de Colombia FENASCOL, en articulación con el Ministerio TIC, y que tiene como objetivo ofrecer herramientas TIC para contribuir a la atención accesible de la población sorda colombiana, en el marco de la ley 1618 aprobada en el año 2013.
En virtud de lo anterior se tiene este servicio se presta en una plataforma privada a la cual se puede acceder previo el cumplimiento de unos requerimientos técnicos y tecnológicos para la correcta implementación del servicio, a la fecha se encuentra en revisión esta información para determinar la procedencia técnica de adoptar el uso de la mencionada plataforma. 
</t>
  </si>
  <si>
    <t>Cumplimiento en el calendario establecido para el Plan de trabajo del Despliegue de la Cadena de Valor 2017.
Se realizó borrador del proceso de atención al ciudadano, flujograma en formato Excel, pendiente por revisar por parte del líder del proceso. Se encuentra evidencia en correo enviado el día lunes 22 de mayo, 5:05 p.m.</t>
  </si>
  <si>
    <t>Los tiempos de respuesta por cada Superintendencia Delegada, durante el período mayo – agosto, son los siguientes:
• Superintendencia Delegada de Puertos: 
Mayo: promedio de respuesta de 10 días.
Junio: promedio de respuesta de 15 días.
Julio: promedio de respuesta de 15 días.
Agosto: promedio de respuesta de 15 días.
• Superintendencia Delegada de Concesiones:
Mayo: Se recibieron 76 PQRs, de las cuales se tramitaron 60, con un promedio de respuesta de 3.8 días.
Junio: Se recibieron 76 PQRs, de las cuales se tramitaron 60, con un promedio de respuesta de 3.8 días.
Julio: Se recibieron 114 PQRs, de las cuales se tramitaron 57, con un promedio de respuesta de 8 días.
Agosto: se recibieron 102 PQRs, de las cuales se tramitaron 85, con un promedio de respuesta de 10 días.
• Superintendencia Delegada de Tránsito y Transporte Terrestre:
Junio: promedio de respuesta de 14 días.
Julio: promedio de respuesta de 45 días.
Julio: promedio de respuesta de 45 días.</t>
  </si>
  <si>
    <t>Se realizó segunda encuesta en junio 2017 y se pasó en el informe de julio. O en Julio - agosto</t>
  </si>
  <si>
    <t>Durante el periodo referido se gestionó la obtención de información relacionada con este este proyecto, que derivo en precisar que el mismo es una iniciativa TIC y Discapacidad que promueve la autonomía e inclusión con discapacidad visual, ofreciendo la descarga gratuita del software lector de pantalla JAWS y el magnificador de pantalla MAGIC, bajo una "Licencia País". Se estableció en la información recopilada que la descarga está disponible para personas jurídicas públicas, no obstante considerando que la instalación del software y la determinación del o los equipos para tal fin , deben ser sujetos de unos requerimientos técnicos y tecnológicos para la correcta implementación del servicio, a la fecha se encuentra en revisión esta información para determinar la procedencia técnica de adoptar el uso de la mencionada plataforma.</t>
  </si>
  <si>
    <t>El instructivo se encuentra en revisión por parte de la oficina de comunicaciones de la entidad.</t>
  </si>
  <si>
    <t>De acuerdo con la información reportada por el Sistema Inteligente de la Supertransporte - SIS, desde enero de 2017, este equipo de trabajo ha recibido 37.746 documentos que equivale al 43% del total recibido en la Entidad. De acuerdo con el análisis realizado se tiene lo siguiente:
Del total de documentos recibidos en SIS, se encuentra que la mayor cantidad corresponde a descargos con 11.177 (30%), Recursos con 8.932 (24%), seguido de IUITs originales con 4.668 (12%).
Adicionalmente se ha logrado realizar una clasificación de la información, así:
*Recursos: 8.932
*IUIT: 4.668
*Descargos: 11.177
*Derechos de Petición: 2.595
*Respuesta a Solicitudes: 2.076
*Solicitud de información: 2.799
*Queja: 2.127
*Entrega de informes: 1.304
*Copia de documento: 963
*Paz y Salvo: 203
*Inmovilizaciones: 164
*Reclamo 305</t>
  </si>
  <si>
    <t>Se realizará la actualización de los trámites que se encuentran publicados en el aplicativo SUIT, una vez la aplicación se encuentre habilitada.</t>
  </si>
  <si>
    <t>Se verificó en la página web, módulo de Transparencia y acceso a la información  pública año 2017, - Informes de avances de planes y estrategias, en donde se encuentra cargado el Plan de Implementación Gel con corte a marzo de 2017</t>
  </si>
  <si>
    <t>Se verificó en  la página web de la Supertransporte y está publicada la  resolución No. 1835 de 30 de enero de 2017.</t>
  </si>
  <si>
    <t>Se realiza el reporte de las actividades cumplidas con corte a 31 de agosto de 2017</t>
  </si>
  <si>
    <t>Se elabora presentación del seguimiento a mapa de riesgo por proceso con corte a 30 de abril de 2017, para publicación en página web, Socialización equipo SIGI y Comité de Desarrollo Institucional.
El informe se presenta como insumo para las Mesas de Trabajo para la revisión y actualización de los mapas de riesgo por proceso.</t>
  </si>
  <si>
    <t>Continuación de la campaña de socialización iniciada por la oficina de control interno en el marco de la actualización de los mapas de riesgos de los procesos:
1. Correo electrónico y wallpaper: Política de Gestión del Riesgo
2. Video en pantallas digitales: ¿Sabes qué es la gestión de riesgos?
3. Correo electrónico y wallpaper: Objetivos de la política de Administración del Riesgo</t>
  </si>
  <si>
    <t>No informan cuántas mesas de trabajo ni qué  procesos han adelantado la actividad.</t>
  </si>
  <si>
    <t>No se realizó nuevos seguimientos, considerando que los mapas de riesgos de procesos no se han actualizado en el periodo reportado.</t>
  </si>
  <si>
    <t>No se ha avanzado en la actividad, dado que no se cuenta con la actualización oficial de los mapas de riesgos de los procesos institucionales</t>
  </si>
  <si>
    <r>
      <t xml:space="preserve">Se encuentra publicado en la página web de la Supertransporte el Mapa de Riesgos con fecha de actualización </t>
    </r>
    <r>
      <rPr>
        <b/>
        <sz val="11"/>
        <rFont val="Arial Narrow"/>
        <family val="2"/>
      </rPr>
      <t xml:space="preserve">31-12-2015 </t>
    </r>
    <r>
      <rPr>
        <sz val="11"/>
        <rFont val="Arial Narrow"/>
        <family val="2"/>
      </rPr>
      <t>en el siguiente link: http://www.supertransporte.gov.co/documentos/2016/Planeacion_Gestion/Planeacion_30_16/Riesgos%20de%20Corrupcion.pdf,  se evidencia que dicho mapa no es claro si está consolidado y se denomina "Gestión de Riesgos".
A la fecha no se evidencia actualización del mapa de riesgos institucional de la Supertransporte en la página web.</t>
    </r>
  </si>
  <si>
    <t xml:space="preserve">La Oficina de Control Interno ha realizado entre los meses de mayo y agosto de 2017  dos campañas en las pantallas de la Entidad sobre las políticas de riesgos.  Cabe aclarar que ésta actividad corresponde  la oficina asesora de planeación, según  los procedimientos establecidos en la Cadena de Valor. </t>
  </si>
  <si>
    <t xml:space="preserve">1. Atención de PQRS: En el informe de seguimiento a la gestión de PQR elaborado por la oficina de control interno para el primer semestre de 2017 se concluye:
- PQR Recibidas 20.288 (Grupo Atención al Ciudadano, Grupo PQR Tránsito, Delegadas de Concesiones y Puertos). 
- PQR Atendidas 4.623. No se precisan las tramitadas por el Grupo Atención al Ciudadano
- No existe unanimidad en el reporte de la información por las diferentes áreas que tramitan PQR
- El canal web presenta varias debilidades frente a referencias normativas, reportes de consulta y accesos.
- No es clara la trazabilidad que se realiza a los requerimientos recibidos por el canal telefónico (call center) pues en la base de datos se registran dos estados que generan confusión: Resuelto y Cerrado
2.  Gestión de Cobro: Según informe de auditoria a la Gestión de Recaudo e información suministrada por el contratista Miguel Bedoya, se consulta en el aplicativo “Universo de Vigilados” y en el módulo de la “Consola Taux” a fecha 14 de agosto de 2017 hay 8.268 vigilados activos, de estos a esta misma fecha reportaron primera cuota 4.568 vigilados por un valor de $19.032.617.063, equivalente al 84,73% del recaudo. El recaudo de la contribución especial para la vigencia 2017, no se ha iniciado.
</t>
  </si>
  <si>
    <t>Se evidencian retrasos en la puesta en marcha de los módulos Gestión Documental, Cobro Recaudo y Cartea, Sometimiento a Control, Procesos de Investigación, Indicadores de Vigilancia, Administración y Operador Portuario.</t>
  </si>
  <si>
    <t>Se evidencian los comunicados de prensa remitidos</t>
  </si>
  <si>
    <t>La campaña realizada corresponde a la promoción del informe de gestión primer semestre a nivel interno</t>
  </si>
  <si>
    <t>No se evidencia en la página web</t>
  </si>
  <si>
    <t xml:space="preserve">Se evidencian los informes mensuales de gestión del Call Center BPM </t>
  </si>
  <si>
    <t>No se ha ejecutado la actividad</t>
  </si>
  <si>
    <t>Se publicó en la página web de la Entidad, la siguiente información para observaciones de la Ciudadanía:
- Encuesta SPT #ElSuperResponde, 11 al 18 de agosto.
- Proyecto de resolución por la cual se establecen los parámetros de presentación de la información de carácter objetivo que deben presentar las entidades supervisadas por la Superintendencia de Puertos y Transporte, 09 de agosto.
- Hojas de vida de aspirantes a cargo (Oscar Alonso González Rodríguez), 02 de agosto.
- Convocatoria N°430 Superintendencias de la Administración Pública Nacional, 26 de julio.
- Por la cual se establecen los parámetros de presentación de la información de carácter objetivo que deben presentar las entidades sujetas de supervisión de la Superintendencia de Puertos y Transporte". Para que los interesados envíen sus observaciones únicamente al correo institucional: observaciones@supertransporte.gov.co, hasta el día 9 de junio de 2017, desde el 2 de junio.</t>
  </si>
  <si>
    <t>Se verifica la publicación en la página web institucional</t>
  </si>
  <si>
    <t>No se presentan evidencias</t>
  </si>
  <si>
    <t>Se inicia gestión con el Ministerio de Cultura, Dirección de Poblaciones, para lograr un producto dirigido a una población específica, de manera que se pueda dar a conocer la SPT en una lengua determinada.</t>
  </si>
  <si>
    <t>No se precisa la gestión iniciada.</t>
  </si>
  <si>
    <t>No se evidencia resultado de la medición</t>
  </si>
  <si>
    <t>• PQR Recibidas 20.288 (Grupo Atención al Ciudadano, Grupo PQR Tránsito, Delegadas de Concesiones y Puertos). 
• PQR Atendidas 4.623. No se precisan las tramitadas por el Grupo Atención al Ciudadano
• No existe unanimidad en el reporte de la información por las diferentes áreas que tramitan PQR
• El canal web presenta varias debilidades frente a referencias normativas, reportes de consulta y accesos.
• No es clara la trazabilidad que se realiza a los requerimientos recibidos por el canal telefónico (call center) pues en la base de datos se registran dos estados que generan confusión: Resuelto y Cerrado
• Se evidencian retrasos en la puesta en marcha de los módulos Gestión Documental, Cobro Recaudo y Cartea, Sometimiento a Control, Procesos de Investigación, Indicadores de Vigilancia, Administración y Operador Portuario</t>
  </si>
  <si>
    <t>• Subcomponente Construcción del Mapa de Riesgos de Corrupción: no se ha finalizado la actualización de los mapas de riesgos de procesos, lo cual es el punto de partida para las demás actividades.
• La socialización de la gestión del riesgo, desde el punto de vista conceptual y metodológico, lo debe abordar la oficina de planeación.</t>
  </si>
  <si>
    <t>• Las Campañas para socialización de informe de Rendición de Cuentas 2017 deben ser promocionadas para el público externo
• Para la actualización del espacio de preguntas frecuentes en la página web se recomienda analizar  temas que pueden ser de interés ciudadano: pago de la contribución especial, trámite de IUIT, Inmovilizaciones, procedimiento de visitas, sometimientos a control, entre otros. 
• El Análisis de las PQR mas frecuentes de la entidad para dar respuesta a través del portal web, corresponde solo al canal telefónico (call center) el cual no es el más utilizado por la ciudadanía. Este análisis debe extenderse a los requerimientos allegados por los demás canales (presencial, escrito y virtual).
• Se recomienda que para el Subcomponente 2 - Diálogo de doble vía con la ciudadanía y sus organizaciones, no se limiten solo actividades de participación en eventos sino también explorar la posibilidad de realizar eventos propios con temáticas particulares.
• Trece actividades no se han iniciado (40%)</t>
  </si>
  <si>
    <t>Se verificó el avance del funcionamiento en cuanto al cambio de botones de acceso y el ingreso efectivo a las diferentes aplicaciones con respecto a los requisitos mínimos de información  cargado en la página web, establecidos por la Ley de Transparencia y  según informe de auditoria no se han cumplido en su totalidad.
Se debe dar continuidad para asegurar el cumplimiento de la Ley de Acceso y Transparencia de la Información Pública</t>
  </si>
  <si>
    <t>Se han actualizado botones y logotipos de aplicaciones, al igual que imágenes e infografías, Utilización de Popup para difundir información prioritaria hacia la ciudadanía en la página. Se han añadido nuevas páginas bajo requerimientos de información de Ley de Transparencia, junto con menús y archivos. 
Se hizo reestructuración del menú de Ley de Transparencia, adaptándolo a requerimientos de concurso máxima velocidad de GEL. Se han agregado espacios para encuestas con el objetivo de ampliar información a la ciudadanía en temáticas específicas.</t>
  </si>
  <si>
    <t xml:space="preserve">Se empezó a trabajar en una nueva plataforma para mejorar la parte visual y de seguridad del portal web, en una plantilla de Wordpress. Actualmente se encuentra la página en proceso de Diseño por el área de comunicaciones y en desarrollo por el área de sistemas, con el objetivo de darle un nuevo aspecto visual, mejorar la accesibilidad, organización y actualización de información.
También se han efectuado mejoras en los menús, la organización, actualización de información, archivos y la presentación de la página web en general de la Entidad.
Se debe dar continuidad a la actividad. </t>
  </si>
  <si>
    <t>Se evidencio in-situ en el área de comunicaciones los archivos virtuales de la información que han elaborado y organizado para mejora de la actualización de la información institucional.  Envían correo electrónico con algunos pantallazos.</t>
  </si>
  <si>
    <t>Se evidencio in-situ en el área de comunicaciones lo mencionado en  la columna actividad cumplidas, el avance con corte a Agosto 31 de 2017.</t>
  </si>
  <si>
    <t>Entre el 1 de mayo y el 31 de agosto se enviaron 25 push mails a los vigilados con información acerca de: Plazos de reporte de información a Vigía, Fechas de pago de Tasa de Contribución especial, publicación de circulares y resoluciones, apoyo a la campaña #ViajeALoBien, Capacitación Siplaft, información sobre suspensión temporal y habilitación de Vigía</t>
  </si>
  <si>
    <t>Se evidencio in-situ en el área de comunicaciones lo mencionado en  la columna actividad cumplidas,  el avance con corte a Agosto 31 de 2017, envían algunos correos electrónicos como evidencia.</t>
  </si>
  <si>
    <t>Se evidencio in-situ en el área de comunicaciones  algunos banner de socialización a los vigilados e información interna.  Envían algunas evidencias por correo electrónico.</t>
  </si>
  <si>
    <t>Se observa en correo electrónico suministrado por el Grupo de Informática y Estadística que  las fechas de la última actualización para preguntas frecuentes son:
*Delegada de Concesiones e Infraestructura es del 12 noviembre de 2014.
*Delegada de Puertos:   es del  11 julio de 2015
*Delegada de Tránsito: 13  noviembre de 2014.
Durante las vigencias 2016 y lo transcurrido del 2017 no se evidencia actualización de las preguntas frecuentes.
Sin embargo en el portal web  ha sido actualizado con las últimas Circulares y Resoluciones expedidas.</t>
  </si>
  <si>
    <t>Se verifican informes del periodo enero - abril de 2017, de la firma BPM Consulting:
- LÍNEA #767 OPCIÓN 3
- CONTACT CENTER Y MESA DE AYUDA LÍNEA 018000915615
- INFORME DE CALIDAD DEL SERVICIO</t>
  </si>
  <si>
    <t xml:space="preserve">Se ha realizado seguimiento mensual al contrato No. 352 de 2014, suscrito con la empresa BPM Consulting Ltda. (Orden de compra No. 1146-10 de Colombia Compra Eficiente), por medio de los informes de supervisión basados en los informes de gestión y de calidad de las líneas #767 opción 3 y Mesa de Ayuda 018000915615. También se recibieron informes de exención en los meses de mayo y julio, de acuerdo a la ejecución de dichos meses. También se realiza seguimiento a la facturación y se revisa la ejecución presupuestal del contrato.
Se han desarrollado reuniones de seguimiento de los casos pendientes por solucionar de años anteriores (2015-2016) hasta la actualidad, en conjunto con el área de sistemas y el enlace entre la empresa contratada y la entidad. Además, se ha hecho la presentación de los informes de gestión de las líneas por parte de la coordinadora del centro de contacto de manera mensual.
A nivel contractual se hizo la modificación No. 10 de la orden de compra ya mencionada, se proyectaron las vigencias futuras de la vigencia 2018 de este servicio ante Secretaría General y se dio inicio a la reducción de dicha orden. </t>
  </si>
  <si>
    <r>
      <rPr>
        <b/>
        <sz val="11"/>
        <color theme="1"/>
        <rFont val="Arial Narrow"/>
        <family val="2"/>
      </rPr>
      <t>VERIFICACIÓN</t>
    </r>
    <r>
      <rPr>
        <sz val="11"/>
        <color theme="1"/>
        <rFont val="Arial Narrow"/>
        <family val="2"/>
      </rPr>
      <t xml:space="preserve">
1. Memorando presentado al Secretario General con los siguientes radicados:
20175700021703 del 03 febrero 2017 - Informe de gestión mes de enero de 2017", firmado por el Coordinador de Atención al Ciudadano, con los siguientes puntos:
- Gestión de Atención al ciudadano.
- Atención presencial.
- Atención Telefónica
- Correo de atención al ciudadano.
- Consolidado anual de los canales de atención -2017.
- Oportunidad de Mejora.
2. Memorando 20175700042823 del 06 marzo 2017 , Informe de gestión mes de febrero de 2017",  con los mismos puntos anteriores actualizados al mes de febrero de 2017
3. </t>
    </r>
    <r>
      <rPr>
        <sz val="11"/>
        <rFont val="Arial Narrow"/>
        <family val="2"/>
      </rPr>
      <t>En memorando 20175700062093 del 6 de abril de 2017, Informe de gestión mes de marzo de 2017
Se recomienda tener en cuenta las observaciones de la oficina de control interno definidas en el Informe de Gestión de PQRS Vigencia 2016, Segundo Semestre.</t>
    </r>
  </si>
  <si>
    <t>Analizar las PQRS mas frecuentes de la entidad para dar respuesta a través del portal web</t>
  </si>
  <si>
    <t>En el informe OCI PQRS I semestre 2017, se concluye que este análisis no se realiza para la totalidad de las PQRS recibidas. Solo para los requerimientos allegados por el canal telefónico (call center) en los informes de la firma BPM.</t>
  </si>
  <si>
    <t>El Superintendente asistió a los siguientes eventos y reuniones con gremios y asociaciones:
• Acoltes: Agosto 10 de 2017
• Paro Cívico  Buenaventura: junio 2017
La SPT participó en las siguientes reuniones en el período mayo – agosto 2017, desde cada una de las superintendencias delegadas:
• Superintendencia Delegada de Puertos:
Junio 1: Tema: CGR - SPT American Port Company.  Participantes: SPT, CGR. 
Junio 15: Tema: CGR - SPT American Port Company.  Participantes: SPT, CGR.                                                                                    Junio 15.  Tema: Contribución Especial de  Howard y Cía.. Participantes: SPT, Howard y Cía. 
Junio 20: Tema: Presentación Andi Cámara Portuaria. Participantes: ANDI - SPT
Junio 20. Tema: Proyectos con Universidad Nacional.  Participantes: SPT, Universidad Nacional.
Junio 21: Tema: Comisión Intersectorial para la implementación y seguimiento de los sistemas de inspección no intrusiva.  
Junio 22: Tema: Plan de Expansión Portuaria - Copes. Participantes: DNP, MT, SPT.
Junio 23: Tema. Tasa de Vigilancia y Registro de Operadores. Participantes: SPT, Petromil.
Junio 27: Tema.  ETM.  Participantes: Dimar, SPT
Julio 10. Tema. Cronograma Plan de Trabajo Sociedad Portuaria de Tumaco. Reversión.  Participantes: ANI, INVIAS, SPT.
Julio 11. Tema: Plan de Choque para la navegación en embalses, Lagos y Lagunas. Participantes: MT, Ditra Ponal, SPT. 
Julio 12. Tema.  Convenio Solas - Desechos. Participantes: Dimar , SPT.
Julio 13. Tema: Reversión S.P.R. Tumaco: Participantes: Invias. ANI, Mt, SPT. 
Julio 17. Proyecto de Ley Código de Transito Fluvial.
Agosto 8.  Tema: Corporturismo - La Bodeguita.  Participantes: Corpoturismo, Dimar, SPT, Mintransporte. 
Agosto 23. Tema: Requerimientos ANI - CGR - SPR Cartagena. Participantes: ANI, CGR, SPT
Agosto 29. Tema: Presentación Reglamento Condiciones Técnicas de Operación. Participantes: SPT, Ecopetrol.  
• Superintendencia Delegada de Concesiones:
Mayo: Se realizaron mesas de trabajo con la ANI, DITRA, Fijación esquema de fortalecimiento preventivo y correctivo frente a sectores críticos de accidentalidad, de irregularidades operativas y cumplimiento de normatividad.
Junio: Se realizaron 3 mesas de trabajo con INVIAS, DITRA, ANI, sobre el estado de los puentes, que presentaron alerta para el servicio en los principales corredores viales del país. 
Avance y estado a la fecha, de lo acordado en Mesa de Trabajo de la malla vial del Valle del Cauca y Cauca.
Agosto: Se realizaron 5 reuniones con autoridades: 1.  Concesión Panamericana- Interventoría – SPT. 2. Concesión Cesar Guajira - DITRA -SPT. 3. DITRA -Concesión DEVISAB - Supervisor - Interventoría - SPT. 4. DITRA – Interventoría - Concesión Buga Tuluá la Paila La Victoria - Supervisor. 5. DITRA -Concesión CCFC S.A.S -  Interventoría -SPT.
• Superintendencia Delegada de Tránsito y Transporte Terrestre:
Mayo: 1. Reunión con la Dirección de Tránsito y Transporte de la Policía Nacional, Secretaria General y Planeación DIPON Tema: relacionados con la jurisdicción y competencia de la DITRA en los perímetros urbanos. 2. Reunión con el Secretario de Tránsito de Villavicencio tema: movilidad Villavicencio. 3. Reunión con el Ministerio de Transporte para la socialización del resultado de los Indicadores de Desempeño Empresarial. 4. Reunión con el Ministerio de Transporte tema: Plan Movilidad puente festivo del 29 de mayo. 5. Reunión con el Ministerio de Transporte Tema: Convenios temporada alta.
Junio: 1. Reunión con Olimpia Tema: Caso CRC Girsalud. 2. Reunión con la DITRA tema IUIT’s. 3. reunión con el Alcalde de Sampués tema: Informalidad en dicha ciudad. 4. Reunión con la Federación Colombiana de Municipios tema: formulario web de diligenciamiento de la actualización de presencia de control operativo. 5. Reunión con el ministerio de transporte tema: plan de movilidad puente festivo. 6. Reunión con el ministerio de transporte tema: Mesa de política de transporte intermunicipal.
Julio: 1. Se realizó comité de transporte con el Ministerio de Transporte el 4 de julio de 2017. 2. Reunión con la Secretaria General del Instituto Nacional de Metrología tema: básculas el 5 de julio de 2017. 3. Reunión con el Ministerio de Transporte tema: transporte especial y seguros. 4. Reunión con el Instituto de Metrología tema: básculas el 13 de julio de 2017. 5. Reunión con el Ministerio de Transporte tema: traslado de carpetas O.T. Cundinamarca. 6. Reunión con el Grupo Técnico Asesor (GTA) para Centros de Reconocimiento de Conductores CRC. 7. Se realizó comité de transporte con el Ministerio de Transporte el 24 de julio de 2017. 8. Reunión con el Ministerio de Transporte para coordinación logística visita del Papa Francisco a Colombia.
Agosto: 1. Reunión con el SIMIT tema: Aclaración Organismos de Tránsito. 2. Reunión entre Ministerio de Transporte – Superintendente de Puertos y Transporte y Fedetranscarga tema: Análisis Documento Conclusiones Encuentro de Empresarios de Transporte de Carga. 3. Reunión seguimiento circular sostenibilidad SITM – Transmilenio.</t>
  </si>
  <si>
    <t>Se verifica la asistencia de la Supertransporte en los eventos señalados.
No obstante, se debe tener en cuenta que la Supertransporte no ha organizado espacios de dialogo con sus vigilados para la presentación de temas de interés del sector trasporte.</t>
  </si>
  <si>
    <t>Se realizaron las siguientes mesas de trabajo en el período mayo – agosto 2017:
• Superintendencia Delegada de Puertos:
Junio 5: Tema: Trámite de Reversión SPR Tumaco. Participantes: SPT, SPR Tumaco, ANI, Interventoría.
Junio 9: Tema: Problemática Pensoport. Participantes: Dirección General de Aduanas, Policía Nacional, ICA, ANI, SPT.
Junio 21: Tema: Problemática Pensoport. Participantes: ANI, Guardacostas Armada Nacional, Dimar, Policía Nacional, Dian, Minict, SPT                                                                                                                                                                                                                            
Junio 21. Tema: Reconocimiento de la zona de prestación de servicios entre Puerto Boyacá y puerto Perales. Participantes: Cormagdalena, Unidad de Gestión ambiental de la Alcaldía, Oficina de Tránsito de la Alcaldía de Puerto Boyacá, Mintransporte, Corpoboyacá,  SPT.                                                                                                                                                                                                                                                                                                                                                                                
Junio 22. Tema: Actividad del Ferry entre Puerto Boyacá y Puerto Perales.                                                                                                                                                                                                                       
Junio 27: Revisión Tumaco. Participantes: ANI, SPT.
Julio 13. Tema: Queja CI LCC SAS - Puerto Brisa. Participantes: CIL CC, SPT, Puerto Brisa. 
Julio 18:  Tema: Precisar medidas para cobro escáneres. Participantes: Mincit, Mintransporte, ANI, Dian, SPT, SIC, Dimar, Ponal.
Julio 18. Tema: Formalización del Transporte Fluvial. Participantes: ARC, Dian, MT, Cancillería, DNP, Dimar, SPT.
Julio 25. Tema: Problemática SP Port Society y Howard Cía.-  Grúa Estática. Participantes: SP Port Society, Howard y Cía., SPT.
Julio 27.  Tema: Tema portuario, logístico y aduanero. Participantes: ANI, MT, SPT, Mincit.
Agosto: 14. Actualización de compromisos solicitados a Uniban. Participantes: Uniban, SPT.
Agosto 17: mesa de Trabajo paro cívico Buenaventura. Instalación mesa de trabajo. Temas laborales, compromiso mesa de productividad y empleo. Participantes: Dimar, SPT, Colpensiones, Sena, Mintrabajo, Gobernación Valle del Cauca, SPR Buenaventura, Operadores Portuarios.
• Superintendencia Delegada de Concesiones:
Mayo: Se realizaron mesas de trabajo con la ANI, DITRA, Fijación esquema de fortalecimiento preventivo y correctivo frente a sectores críticos de accidentalidad, de irregularidades operativas y cumplimiento de normatividad.
Junio: Se realizaron 3 mesas de trabajo con la ANI, DITRA, Fijación esquema de fortalecimiento preventivo y correctivo frente a sectores críticos de accidentalidad, de irregularidades operativas y cumplimiento de normatividad.
Julio: 1. RUTA SOL - Información financiera - Acción Popular PG. 2. FERROCARRIL DEL PACIFICO - Enajenación de activos prelación pago de acreencias. 3. Reunión delegada y sometimiento para el 19 julio a las 9:00 am confines de avaluar la información que presentará en la Audiencia.
Agosto: 1. Mesa de trabajo con el grupo financiera. Ingresos base de liquidación contribución especial proyectos de concesión 4G y Divulgación política de supervisión. 2. Concesionario Vías del NUS - DITRA- ANI- Interventoría – SPT. Acciones de mejora previo a la temporada vacacional de octubre y entrega de elementos a la DITRA en cumplimiento al convenio interinstitucional. 3. Mesa de Trabajo Con DITRA -Concesión DEVISAB - Supervisor - Interventoría – SPT. Problemática invasión de Vía y basuras, DEVISAB reenvía a la alcaldía los derechos de vía y temas de basura con copia a la SPT. 4. Se accionó con oficio radicado Nro. 20177000910871, la ejecución de la orden judicial para el mejoramiento de las condiciones de servicio de la terminal de transporte de Yopal, conforme a inspección del 13/06/2017. 5. Participación en la inspección judicial ordenada por la fiscalía para levantar inventario por presunta enajenación de bienes de la concesionaria FDP informe radicado 20177000171303. 
• Superintendencia Delegada de Tránsito y Transporte Terrestre:
Mayo: 1. Mesa de trabajo del GTA de CRC Tema: Criterios específicos de Acreditación. 2. Mesa de trabajo Situación Venezuela con el Ministerio de Transporte. 3. Mesa de trabajo con las Cooperativas ciudad Pasto Tema: operación del transporte en Nariño. 4. Mesa de trabajo empresarios de carga de la ciudad de Nariño tema: imposición de IUIT´s. 5. Mesa de trabajo con la SIJIN tema: licencias de Tránsito.
Junio: 1. Mesa de trabajo con recaudadores Red Services y Colpatria tema SICOV. 2. Mesa de trabajo Ecopetrol tema: Situación del transporte en el Municipio de Puerto Gaitán.
Julio: En el mes de julio se realizaron 14 mesas de trabajo: 1. Mesa de trabajo CEAS - Seguimiento recaudo del valor a favor de la ANSV. 2. Mesa de Trabajo CRC- Seguimiento recaudo valor a favor de la ANSV. 3. Mesa de Trabajo CDA Seguimiento recaudo valor a favor de la ANSV. 4. Mesa de trabajo con la Empresa Coonorte, temas relacionados con la empresa. 5. Mesa técnica de trabajo observatorio nacional de seguridad vial. 6. Mesa de trabajo con Ecopetrol Tema: Renting de vehículos. 7. Mesa de trabajo con el Ministerio de Transporte sobre política de transporte intermunicipal el 13 de julio de 2017. 8. Mesa de trabajo con el Ministerio de Transporte plan de Movilidad 20 de Julio. 9. Mesa de Trabajo Secretaria Distrital de Movilidad- Seguridad Vial de los Motociclistas. 10. Mesa de Trabajo con el concejo de Bogotá, tema: situación del transporte especial. 11. Mesa de trabajo con el Dr. Manuel González tema: COOTAXIM. 12. Mesa técnica intermodal sector transporte con el Ministerio de Transporte. 13. Mesa de trabajo público y especial, acciones de Inspección, Vigilancia y Control sanitario en transporte con el Ministerio de Salud. 14. Mesa de trabajo con el Ministerio de Transporte sobre política de transporte intermunicipal el 31 de julio de 2017.
Agosto: 1. Mesa Binacional de Transporte Internacional Colombia – Perú. 2. Mesa de trabajo con el Ministerio de Transporte para la coordinación logística visita del Papa. 3. Encuentro Nacional del Transporte Turístico, Escolar, Empresarial y Usuarios de la Salud. 4. Mesa de trabajo con el Ministerio de Transporte sobre el Plan Movilidad puente festivo del 21 de agosto. 5. Foro “Transparencia e Integridad en tiempos de Paz - ¿Cómo prevenir la corrupción en el pos conflicto?”, con ocasión de la conmemoración del Día Nacional de Lucha contra la Corrupción. 6. Mesa de trabajo con Olimpia y RUNT tema: Validación reporte en línea y en tiempo real del Certificado aptitud física, mental y coordinación motriz. 7. Mesa de Trabajo con los Organismos de Certificación de CEA’s.</t>
  </si>
  <si>
    <t xml:space="preserve">Se verifica en evaluación de dependencias (primer semestre de 2017) la realización de las mesas de trabajo relacionadas.
Se dejan observaciones sobre el acopio documental de evidencias:
1. Invitación a la mesa de trabajo a los vigilados por oficio o correo electrónico o ambos medios.
2. Presentación sobre el tema.
3. Evaluación realizada a los asistentes y al expositor. 
4. Acta de la reunión con la agenda, el desarrollo, los compromisos, conclusiones y recomendaciones, ni un seguimiento posterior.
5. Actividad adicional para cubrir los vigilados no convocados. 
6. Base de conocimiento de las mesas.
7. Envió del material de la mesa a asistentes y no asistentes.
</t>
  </si>
  <si>
    <t xml:space="preserve">No se tiene información sobre los resultados de las otras opciones solicitadas por la ciudadanía en la encuesta aplicada. No se evidenció tabulación de respuestas de la encuesta.
No es claro si se realizarán más encuestas de este tipo, para priorizar temas de debate con los vigilados. </t>
  </si>
  <si>
    <t>Analizar las PQRS mas frecuentes de la entidad para dar respuesta a través del portal web.</t>
  </si>
  <si>
    <t>No se evidencia tramite de respuesta de  PQRS por la página web de la Entidad.  A la fecha se encuentra en pruebas de operatividad el modulo PQRS  del  Vigía, para su posterior utilización.</t>
  </si>
  <si>
    <t>Durante el periodo de informe se actualizó  la relación  de  preguntas   frecuentes identificadas desde el canal de atención presencial al ciudadano, conforme a ello se trabajó con fuentes de información institucional misional y no misional , aplicación de la normatividad y procedimientos para dar respuesta a estas preguntas identificadas, y el contraste con aquellas que efectivamente  se encuentran publicadas en la web de la entidad .Esta actualización será  enviada al grupo de comunicaciones para que sea publicada.</t>
  </si>
  <si>
    <t xml:space="preserve">Se cuenta con el reporte de seguimiento del Plan Anticorrupción realizado por la oficina de control interno, para los cuatrimestre enero - abril y mayo -agosto de 2017, los cuales se presentan a la Alta Dirección. </t>
  </si>
  <si>
    <t>En el periodo comprendido entre el 1 de mayo y el 31 de agosto se diseñaron y enviaron 20 correos directos y se publicaron más de 30 notas a través de la Intranet de la Entidad para informar acerca de: capacitaciones regionales, rediseño del portal web y de la Intranet, operativos de #Enrutados y #ViajeALoBien, Lanzamiento de Vigía Pre, Noticias de medios de comunicación. 
Por otra parte, en el mismo periodo mencionado, en cuanto a información administrativa de la entidad se refiere se difundieron las campañas PIGA y de control Interno mediante la ´publicación en carteleras electrónicas y envío de mailings directo de más de 20 piezas gráficas.  En el mismo sentido se socializaron las actividades de Talento Humano (caja de compensación, comprobantes de pago en línea, asesorías bancarias, etc.) mediante la publicación de 32 piezas en la Intranet</t>
  </si>
  <si>
    <t>Presentar informe de estadísticas, por parte del  Grupo de Atención al Ciudadano</t>
  </si>
  <si>
    <t xml:space="preserve">En la página web institucional, link Atención al Ciudadano, Preguntas Frecuentes, aparecen estas tres preguntas:
¿Cuáles el Objetivo y Funciones de la Superintendencia de Puertos y Transporte?
¿Cuales son los Objetivos y Funciones de la Superintendencia Delegada de Puertos?
¿Cual es el universo de vigilados Portuarios?
¿Cuales son los Objetivos y Funciones de la Superintendencia Delegada de Concesiones?
No se precisan preguntas frecuentes sobre temas que pueden ser de interés ciudadano: pago de la contribución especial, trámite de IUIT, Inmovilizaciones, procedimiento de visitas, sometimientos a control, entre otros. </t>
  </si>
  <si>
    <t>Se envían correos electrónicos de los cambios de los botones.
Se muestra pantallazo del PopUp.
Se evidencia en sitio web páginas con fechas actualizadas.
Se evidencia video del Superintendente respondiendo encuesta</t>
  </si>
  <si>
    <t>• Abril: 20175700082853 de 8 mayo de 2017, Informe de Gestión mes de abril de 2017.
• Mayo: 20175700106263 de 7 junio 2017,  Informe de Gestión mes de mayo de 2017.
• Junio: 20175700134823
• Julio: 20175700166123
• Agosto: 20175700191023  - Se verificó en Orfeo y el documento no está digitalizado.
No evidencian informes de enero -marzo y no se han publicado en la página web.</t>
  </si>
  <si>
    <t>Informes Verificados:
• Abril: 20175700082853 de 8 mayo de 2017, Informe de Gestión mes de abril de 2017.
• Mayo: 20175700106263 de 7 junio 2017,  Informe de Gestión mes de mayo de 2017.
• Junio: 20175700134823
• Julio: 20175700166123
• Agosto: 20175700191023  - Se verificó en Orfeo y el documento no está digitalizado.
No evidencian informes de enero -marzo y no se han publicado en la página web.
En el informe seguimiento a la gestión de PQRS primer semestre de junio de 2017 elaborado por la Oficina de Control Interno,   se evidencia que en los diferentes informes presentados por el Grupo de Atención al Ciudadano que  no hay coherencia entre los mismos estadísticamente en un mismo periodo, lo que genera incertidumbre en el número cierto de PQRS y acciones recibidas y tramitadas.</t>
  </si>
  <si>
    <t xml:space="preserve">
No presentan ninguna evidencia del avance.</t>
  </si>
  <si>
    <t>No se realizó ninguna capacitación.</t>
  </si>
  <si>
    <t>Se actualizó el Normograma, se hizo revisión del proceso de Atención al Ciudadano y en este momento se encuentra en borrador, se verificó el Mapa de Riesgo, también en versión preliminar para revisión de la Oficina de Planeación.</t>
  </si>
  <si>
    <t xml:space="preserve">En memorando 20175700062093 del 6 de abril de 2017, Informe de gestión mes de marzo de 2017, ítem 6,  presenta los resultados encuesta de percepción - satisfacción trimestral, teniendo en cuenta los siguientes ítems:
1. Tiempo en ser atendido
2.  Tiempo de atención
3. Conocimiento de la persona que atiende.
4. Cómo califica usted la actitud y trato de la persona que lo atendió?
5. El trámite o consulta que realizó referida a una PQR radicada con antelación
6. Cómo califica el tiempo de respuesta a una PQR.
Sobre la encuesta aplicadas la Oficina de Control Interno presenta observaciones relacionadas con la metodología, los instrumentos de aplicación, tamaño de la muestra y tiempos de aplicación, pero principalmente sobre su objetivo y alcance pues no permite evaluar la percepción de los usuarios sobre la prestación de los servicios misionales de la entidad. En este sentido, nuevamente se recomienda tener en cuenta lo señalado en el  documento Estrategias para la Construcción del Plan anticorrupción y de Atención al Ciudadano, versión, 2, año 2015, preparado por Presidencia de la República, en el capítulo referido al Cuarto Componente: Mecanismos para mejorar la Atención al Ciudadano, donde se precisa: se recomienda hacer uso de encuestas de percepción de ciudadanos respecto a la calidad del servicio ofrecido por la entidad (SIC). Esta información permite identificar de primera mano las necesidades más sentidas de los ciudadanos y los elementos críticos del servicio que deben ser mejorados (resaltado fuera del documento original). </t>
  </si>
  <si>
    <t xml:space="preserve">Se reiteran las observaciones sobre la encuesta aplicada y presentadas por la Oficina de Control Interno,  relacionadas con la metodología, los instrumentos de aplicación, tamaño de la muestra y tiempos de aplicación, pero principalmente sobre su objetivo y alcance pues no permite evaluar la percepción de los usuarios sobre la prestación de los servicios misionales de la entidad. En este sentido, nuevamente se recomienda tener en cuenta lo señalado en el  documento Estrategias para la Construcción del Plan anticorrupción y de Atención al Ciudadano, versión, 2, año 2015, preparado por Presidencia de la República, en el capítulo referido al Cuarto Componente: Mecanismos para mejorar la Atención al Ciudadano, donde se precisa: se recomienda hacer uso de encuestas de percepción de ciudadanos respecto a la calidad del servicio ofrecido por la entidad (SIC). Esta información permite identificar de primera mano las necesidades más sentidas de los ciudadanos y los elementos críticos del servicio que deben ser mejorados (resaltado fuera del documento original). </t>
  </si>
  <si>
    <t>• No se precisa en que consiste el material didáctico elaborado, ni se aclara cuáles son los otros tópicos de interés aunado a no se evidencia el tema de la capacitación, como tampoco se describe el grupo objetivo de los funcionarios.</t>
  </si>
  <si>
    <t xml:space="preserve">Se evidencia la publicación en la página web de la  Supertransporte de las preguntas frecuentes por cada una de las Delegadas. No obstante lo anterior,  Se observa en correo electrónico suministrado por el Grupo de Informática y Estadística que  las fechas de la última actualización para preguntas frecuentes son:
*Delegada de Concesiones e Infraestructura es del 12 noviembre de 2014.
*Delegada de Puertos:   es del  11 julio de 2015
*Delegada de Tránsito: 13  noviembre de 2014.
• Para la actualización del espacio de preguntas frecuentes en la página web se recomienda analizar  temas que pueden ser de interés ciudadano: pago de la contribución especial, trámite de IUIT, Inmovilizaciones, procedimiento de visitas, sometimientos a control, entre otros. </t>
  </si>
  <si>
    <r>
      <t xml:space="preserve">En el marco del PIC, se preparó material didáctico por parte del personal de Atención al Ciudadano, con este material el Grupo de Talento Humano programó una socialización e integración con el tema </t>
    </r>
    <r>
      <rPr>
        <i/>
        <sz val="11"/>
        <rFont val="Arial Narrow"/>
        <family val="2"/>
      </rPr>
      <t>Fortalecimiento del cliente al interior de la entidad</t>
    </r>
    <r>
      <rPr>
        <sz val="11"/>
        <rFont val="Arial Narrow"/>
        <family val="2"/>
      </rPr>
      <t>, la cual se tiene prevista para el mes de octubre, será dictada por un capacitador externo. Esta actividad se dirige a funcionarios que interactúan directamente con el ciudadano: atención al ciudadano, PQR, Coactivo, notificaciones y gestión documental de Supertransporte.</t>
    </r>
  </si>
  <si>
    <t xml:space="preserve">No menciona cuántas orientaciones ha impartido, ni cómo.
Se debe registrar evidencias de las reuniones realizadas: convocatoria, actas, listas de asistentes, compromisos, material didáctico utilizado, seguimiento. 
</t>
  </si>
  <si>
    <t xml:space="preserve">Se ha realizado seguimiento mensual al contrato No. 352 de 2014, suscrito con la empresa BPM Consulting Ltda (Orden de compra No. 1146-10 de Colombia Compra Eficiente), por medio de los informes de supervisión basados en los informes de gestión y de calidad de las líneas #767 opción 3 y Mesa de Ayuda 018000915615. También se recibieron informes de exención en los meses de mayo y julio, de acuerdo a la ejecución de dichos meses. También se realiza seguimiento a la facturación y se revisa la ejecución presupuestal del contrato.
Se han desarrollado reuniones de seguimiento de los casos pendientes por solucionar de años anteriores (2015-2016) hasta la actualidad, en conjunto con el área de sistemas y el enlace entre la empresa contratada y la entidad. Se cuenta con actas de evidencia de las 8 reuniones realizadas, las cuales se encuentran en la Oficina Asesora de Planeación. Además, se ha hecho la presentación de los informes de gestión de las líneas por parte de la coordinadora del centro de contacto de manera mensual.
A nivel contractual se hizo la modificación No. 10 de la orden de compra ya mencionada, se proyectaron las vigencias futuras de la vigencia 2018 de este servicio ante Secretaría General y se dio inicio a la reducción de dicha orden. </t>
  </si>
  <si>
    <t xml:space="preserve">Informes verificados de gestión remitidos por la firma BPM Consulting Ltda sobre atención LÍNEA #767 OPCIÓN 3 - CONTACT CENTER Y MESA DE AYUDA LÍNEA 018000915615 PERIODO: ENERO - AGOSTO DE 2017 </t>
  </si>
  <si>
    <t xml:space="preserve">En cumplimiento de lo dispuesto en el Plan Institucional de Capacitación-PIC- para la vigencia 2017, transversalizando la sensibilización de los participantes hacia el desarrollo del proyecto de gestión del conocimiento, se tiene estimado impartir una nueva capacitación en el tercer cuatrimestre que comprenda al menos un componente de fortalecimiento de la cultura de servicio. </t>
  </si>
  <si>
    <r>
      <t xml:space="preserve">Se cumplió con la Resolución No. 1835 de 30 de enero de 2017. </t>
    </r>
    <r>
      <rPr>
        <i/>
        <sz val="11"/>
        <rFont val="Arial Narrow"/>
        <family val="2"/>
      </rPr>
      <t>"Por la cual se adiciona el trámite de las peticiones presentadas verbalmente, en el reglamento de trámite interno del derecho de petición, quejas, reclamos, sugerencias, denuncias y felicitaciones ante la Superintendencia de Puertos y Transporte"</t>
    </r>
  </si>
  <si>
    <t>En el informe seguimiento a la gestión de PQRS primer semestre de junio de 2017 elaborado por la Oficina de Control Interno,  y de acuerdo a la información suministrada por cada una de las Delegadas,  se observa que no se cuenta con una herramienta que permita generar control efectivo de los términos del total de las PQRS y que facilite generar reportes e informes con cifras ciertas y reales.
No se está realizando lo estipulado en la Ley 1146 de 2011 art. 76 y la Ley 1772 del 2014, art. 11, literal H. en cuanto a la consolidación, seguimiento y publicación de la gestión realizada a las PQRS.
No hay medición en los tiempos de respuesta consolidados por Grupo de Atención al Ciudadano..</t>
  </si>
  <si>
    <t>Durante el periodo de informe se actualizó  la relación  de  preguntas   frecuentes identificadas desde el canal de atención presencial al ciudadano, conforme a ello se trabajo con fuentes de información institucional misional y no misional , aplicación de la normatividad y procedimientos para dar respuesta a estas preguntas identificadas, y el contraste con aquellas que efectivamente  se encuentran publicadas en la web de la entidad .Esta actualización será  enviada al grupo de comunicaciones para que sea publicada.</t>
  </si>
  <si>
    <t>Las estadísticas del segundo cuatrimestre del período comprendido entre 1 de mayo y 31 de agosto de  2017 del Digturno, en lo que  respecta al nivel de abandono, la cual corresponde a un 16%, han permitido establecer que se este se origina principalmente por causas asociadas al ciudadano que no se pueden considerar como una falta de atención por parte del Grupo de Atención al Ciudadano. Sin embargo, se tiene en cuenta que el servicio en el que se genera mayor porcentaje de abandono es el de radicación.</t>
  </si>
  <si>
    <r>
      <t xml:space="preserve">VERIFICACIÓN
1. Memorando presentado al Secretario General con los siguientes radicados:
20175700021703 del 03 febrero 2017 - Informe de gestión mes de enero de 2017", firmado por el Coordinador de Atención al Ciudadano, con los siguientes puntos:
- Gestión de Atención al ciudadano.
- Atención presencial.
- Atención Telefónica
- Correo de atención al ciudadano.
- Consolidado anual de los canales de atención -2017.
- Oportunidad de Mejora.
2. Memorando 20175700042823 del 06 marzo 2017 , Informe de gestión mes de febrero de 2017",  con los mismos puntos anteriores actualizados al mes de febrero de 2017
3. </t>
    </r>
    <r>
      <rPr>
        <sz val="11"/>
        <rFont val="Arial Narrow"/>
        <family val="2"/>
      </rPr>
      <t>En memorando 20175700062093 del 6 de abril de 2017, Informe de gestión mes de marzo de 2017
Se recomienda tener en cuenta las observaciones de la oficina de control interno definidas en el Informe de Gestión de PQR Vigencia 2016, Segundo Semestre.</t>
    </r>
  </si>
  <si>
    <t>Se verifican evidencias remitidas por correo electrónico de la Oficina de Planeación de fecha 14 septiembre 2017</t>
  </si>
  <si>
    <t xml:space="preserve">Cumplimiento en el calendario establecido para el Plan de trabajo del Despliegue de la Cadena de Valor 2017.
Se realizó borrador del proceso de atención al ciudadano, flujograma en formato Excel, pendiente por revisar por parte del líder del proceso. Se encuentra evidencia en correo enviado el día lunes 22 de mayo, 5:05 p.m.
 </t>
  </si>
  <si>
    <t xml:space="preserve">Se realizó un contrato con INFOTIC, donde realizaron el diagnóstico de seguridad de la información y se dejó un plan de trabajo y las actividades a desarrollar para cumplir con este plan.  El grupo de Informática y Estadística realizó la gestión de los procesos en la cadena de valor de la entidad, donde se avanzó en la gestión de seguridad del área. También se cuenta con las políticas de seguridad, de las cuales solo falta por generar la resolución para su publicación. 
</t>
  </si>
  <si>
    <t>Desarrollar actividades con el Centro de Relevo (proyecto entre el Ministerio de Tecnologías de la Información y las Comunicaciones, TIC) , para garantizar la accesibilidad de las personas sordas a los servicios de la entidad.</t>
  </si>
  <si>
    <t xml:space="preserve">Conclusiones del Informe de Gestión PQR - Primer Semestre de 2017, elaborado por la Oficina de Control Interno:
• El canal de atención al ciudadano contenido en la página Web, no cuenta con la normatividad actualizada, donde los ciudadanos puedan consultar el marco legal concerniente a su función. Tampoco se registran informes consolidados del comportamiento de las PQRS de la entidad con periodicidad mensual, para las vigencias 2016 y 2017.
• La herramienta puesta a disposición para el ciudadano para elevar una PQR’S, por vía Web, no es clara en su información, toda vez que la misma ofrece varias opciones encaminadas a elevar una PQR’S, frente al servicio prestado de un  vigilado, pero no para la presentación de quejas y denuncias frente a la actuación de funcionarios de la entidad, así como sugerencias que permitan realizar modificaciones a la manera como se prestan los servicios misionales.
• Los criterios de recepción de PQR´S no se realiza conforme a la Resolución  28748 del 2015, motivo por el cual las bases de datos no presentan uniformidad al momento de reportar el movimiento de PQR´s en cuanto a su clasificación o tipología.
• No existe unanimidad en el reporte de la información por las diferentes áreas, puesto que al consultar fuentes como el informe de gestión, el Plan Operativo Anual o las bases de datos de las dependencias, se observan variaciones en las cifras reportadas para un mismo periodo, lo que genera incertidumbre sobre la cantidad cierta de PQR´S, tutelas y acciones recibidas y tramitadas.
• Todavía no se cuenta con una herramienta que permita generar  control efectivo de los términos y del total de las PQR´S, y  que facilite  generar reportes e informes con cifras ciertas y unificadas.
• De acuerdo con la resolución vigente Resolución 4480 de 2013 y el manual de funciones  Resolución 4500 del 2013, corresponde al Grupo de Atención al Ciudadano registrar, tabular, analizar preparar y presentar informes sobre las acciones realizadas y los resultados alcanzados relacionados con la PQR según  tipologías, canales de atención, medición del servicio, no conformidades reiteradas, conclusiones y recomendaciones (con base en el artículo 2, numerales 2 y 3). Además, debe presentar informes mensuales a la Secretaría General sobre el comportamiento de las PQR y publicarlo en la página web institucional. Estas funciones no se vienen cumpliendo a cabalidad.
</t>
  </si>
  <si>
    <t>• Retrasos en el Desarrollo de actividades con el Centro de Relevo (proyecto entre el Ministerio de Tecnologías de la Información y las Comunicaciones, TIC) , para garantizar la accesibilidad de las personas sordas a los servicios de la entidad.
• Retrasos en el Desarrollo actividades con el Ministerio de las TIC, para lograr la inclusión a través de página web (Convertic)
• Retrasos en la consolidación de información y reportes de las gestión de PQR y en la implementación de la herramienta que permita generar  control efectivo de los términos y del total de las PQR´S, y  que facilite  generar reportes e informes con cifras ciertas y unificadas.
• No se evidencia información específica sobre cuáles son los tramites externos  que la SPT tiene actualmente registrados en el SUIT ni sobre la actualización de los mismos, en esta vigencia.</t>
  </si>
  <si>
    <t>Según información reportada por la oficina de Planeación se encuentra gestionada y publicada la totalidad de la información. No obstante, en la pruebas realizadas desde la oficina de control interno, no se pudo acceder al link: Directorio de Funcionarios:</t>
  </si>
  <si>
    <t>A la fecha de corte se han trabajado en las siguientes actividades para dar cumplimiento al plan de acción para la implementación de la estrategia Gobierno en Línea, contando con un avance del 60%:
Componente Gobierno Abierto:
- Se publico en el portal web la información requerida por la ley de transparencia.
-Se realizó un ejercicio de participación ciudadana en donde el Superintendente respondió preguntas de la ciudadanía del SICOV.
-Se definió con la Súper Delegada de transporte la temática para organizar la rendición de cuentas con os principios del GEL.
-Se realizaron en la página web los ajustes de usabilidad y accesibilidad para cumplir con e lineamiento establecido por GEL-
-Se estableció un protocolo de publicación de información en la página web, a la fecha s encuentra en revisión .
-Se entregaron las evidencias al ministerio de TIC ara certificar a los tramites de la entidad en primer nivel de acuerdo a los criterios establecidos por GEL.
- Se inicio la construcción del PETI.
-Se avanzo en la construcción de diagnostico y política de la seguridad de la información.</t>
  </si>
  <si>
    <r>
      <t xml:space="preserve">Según información reportada por el Grupo de Sistemas, se evidencia que INFOTIC elaboró y entregó a la SPT la implementación del Plan de Trabajo del Sistema de Gestión de Seguridad de la Información, al cual el Grupo de Sistemas realiza la ejecución y seguimiento.  
Como evidencia presenta cuadro denominado "PlaAnt_ GruSistem SGSI 14Sept17.xlsx" en el que se evidencia el Plan de trabajo  de actividades de gestión del sistema  de  seguridad de la información - Corte a 31 agosto de 2017 con 
6 pilares técnicos así:
</t>
    </r>
    <r>
      <rPr>
        <b/>
        <sz val="11"/>
        <rFont val="Arial Narrow"/>
        <family val="2"/>
      </rPr>
      <t>CONTROL DE ACCESO</t>
    </r>
    <r>
      <rPr>
        <sz val="11"/>
        <rFont val="Arial Narrow"/>
        <family val="2"/>
      </rPr>
      <t xml:space="preserve">
1 CRIPTOGRAFÍA
2 SEGURIDAD FÍSICA Y DEL ENTORNO
3 SEGURIDAD DE LAS OPERACIONES
4 SEGURIDAD DE LAS COMUNICACIONES
5 ADQUISICIÓN, DESARROLLO Y MANTENIMIENTO DE SISTEMAS
6 GESTIÓN DE INCIDENTES DE SEGURIDAD DE LA INFORMACIÓN
7 pilares administrativos así:
</t>
    </r>
    <r>
      <rPr>
        <b/>
        <sz val="11"/>
        <rFont val="Arial Narrow"/>
        <family val="2"/>
      </rPr>
      <t>ADMINISTRATIVOS</t>
    </r>
    <r>
      <rPr>
        <sz val="11"/>
        <rFont val="Arial Narrow"/>
        <family val="2"/>
      </rPr>
      <t xml:space="preserve">
1. POLÍTICAS DE SEGURIDAD DE LA INFORMACIÓN
2. ORGANIZACIÓN DE LA SEGURIDAD DE LA INFORMACIÓN
3. SEGURIDAD DE LOS RECURSOS HUMANOS
4. GESTIÓN DE ACTIVOS
5. ASPECTOS DE SEGURIDAD DE LA INFORMACIÓN DE LA GESTIÓN DE LA CONTINUIDAD DEL NEGOCIO
6. CUMPLIMIENTO
7. RELACIONES CON LOS PROVEEDORES</t>
    </r>
  </si>
  <si>
    <r>
      <t>Se gestionó desde la Secretaria General la solicitud de información preliminar del proyecto Centro de Relevo 'tecnologías para la inclusión', vía correo electrónico 
"</t>
    </r>
    <r>
      <rPr>
        <i/>
        <sz val="11"/>
        <rFont val="Arial Narrow"/>
        <family val="2"/>
      </rPr>
      <t>De: Mónica Carvajal &lt;siel@centroderelevo.gov.co&gt;
Enviado: lunes, 12 de junio de 2017 2:27 p. m.
Para: Sergio Andrés Caro Uscategui
Asunto: Implementación Centro de Relevo</t>
    </r>
    <r>
      <rPr>
        <sz val="11"/>
        <rFont val="Arial Narrow"/>
        <family val="2"/>
      </rPr>
      <t xml:space="preserve">"
Sigue sin iniciarse la actividad, en concreto.
 </t>
    </r>
  </si>
  <si>
    <t>Envían evidencia por correo electrónico de la Oficina de Planeación de fecha 14 septiembre 2017</t>
  </si>
  <si>
    <t>El SUIT es un aplicativo que se encuentra en la Función Publica, el cual reporta los tramites con los cuenta la Supertransporte.
No se evidencia información especifica sobre cuales son los tramites externos  que la SPT tiene actualmente registrados en el SUIT ni sobre la actualización de los mismos, en esta vigencia.</t>
  </si>
  <si>
    <t xml:space="preserve">Al cierre del mes de agosto se encuentra gestionada y publicada la totalidad de información de Hojas de vida de los funcionarios de la SPT. Se tiene proyectado realizar verificación de la actualización de la información en el mes de octubre.
Así mismo en lo referente a contratos por prestación de servicios profesionales y de apoyo a la gestión, se encuentran verificadas y aprobadas las hojas de Vida de 435 personas, que han suscrito este tipo de contratos, lo que resulta en un 100% de cumplimiento.
(Fuente : Aplicativo Sigep)
CONSULTAS /monitoreo de alta portal funcionarios .
CONSULTAS /monitoreo contratos vigentes de la entidad </t>
  </si>
  <si>
    <t>• Sobre el fortalecimiento del modelo de atención al ciudadano de la SPT en cuanto a capacitaciones, no se precisa en que consiste el material didáctico elaborado, ni se aclara cuáles son los otros tópicos de interés aunado a no se evidencia el tema de la capacitación, como tampoco se describe el grupo objetivo de los funcionarios.
• Frente a las reuniones de seguimiento con el Grupo de Atención al Ciudadano para conocer el desarrollo de las actividades, se debe registrar evidencias de las reuniones realizadas: convocatoria, actas, listas de asistentes, compromisos, material didáctico utilizado, seguimiento.
• Retrasos en la actualización y aseguramiento del nuevo proceso de atención al ciudadano
• Se recomienda revisar el cumplimiento de los términos para dar respuesta a las solicitudes, para verificar que se  calculan conforme a las disposiciones constitucionales y legales, dado que los términos para dar respuesta a las diferentes tipologías de solicitudes, se cuentan a partir de la  fecha de recepción de la misma en la entidad por cualquiera de los canales y no desde la reasignación a la delegada  o área correspondiente.
• Tres actividades no se han iniciado (23%)</t>
  </si>
  <si>
    <t>Se evidenció el  proyecto del manual de publicación de información en la página web institucional. Cabe aclarar que se encuentra pendiente de revisión por parte del proceso estratégico de gestión de comunicaciones.  Anexan proyecto en 8 folios, enviado vía correo electrónico de fecha 14 sept2017, por la Oficina Asesora de Planeación</t>
  </si>
  <si>
    <t>La Superintendencia de Puertos y Transporte tiene previsto iniciar acciones  tendientes a favorecer la atención a la población sorda y convertirse en una entidad inclusiva, razón por la cual, desde la Secretaria General realizó la solicitud de información preliminar del proyecto Centro de Relevo 'tecnologías para la inclusión', desarrollado por la Federación Nacional de Sordos de Colombia FENASCOL, en articulación con el Ministerio TIC, y que tiene como objetivo ofrecer herramientas TIC para contribuir a la atención accesible de la población sorda colombiana, en el marco de la ley 1618 aprobada en el año 2013.
En virtud de lo anterior, la SPT tiene proyectado utilizar este servicio para la prestación de los servicios a la población con discapacidad auditiva. Dicho mecanismo se presta en una plataforma privada a la cual se puede acceder previo el cumplimiento de unos requerimientos técnicos y tecnológicos para la correcta implementación del servicio, a la fecha se encuentra en revisión esta información para determinar la procedencia técnica de adoptar el uso de la mencionada plataforma.</t>
  </si>
  <si>
    <t>No se evidencia avance.
Se adelanta gestión desde la Secretaria General con  la solicitud de información preliminar del proyecto Centro de Relevo 'tecnologías para la inclusión', pero no  se anexa evidencia.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</si>
</sst>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b/>
      <sz val="10"/>
      <color theme="1"/>
      <name val="Arial Narrow"/>
      <family val="2"/>
    </font>
    <font>
      <sz val="11"/>
      <color theme="1"/>
      <name val="Arial Narrow"/>
      <family val="2"/>
    </font>
    <font>
      <sz val="10"/>
      <name val="Arial"/>
      <family val="2"/>
    </font>
    <font>
      <b/>
      <sz val="10"/>
      <color indexed="8"/>
      <name val="Arial Narrow"/>
      <family val="2"/>
    </font>
    <font>
      <b/>
      <sz val="11"/>
      <color theme="1"/>
      <name val="Arial Narrow"/>
      <family val="2"/>
    </font>
    <font>
      <sz val="10"/>
      <name val="Arial Narrow"/>
      <family val="2"/>
    </font>
    <font>
      <b/>
      <sz val="11"/>
      <color indexed="8"/>
      <name val="Arial Narrow"/>
      <family val="2"/>
    </font>
    <font>
      <sz val="11"/>
      <color indexed="8"/>
      <name val="Arial Narrow"/>
      <family val="2"/>
    </font>
    <font>
      <sz val="10"/>
      <color theme="1"/>
      <name val="Arial Narrow"/>
      <family val="2"/>
    </font>
    <font>
      <b/>
      <sz val="14"/>
      <color theme="1"/>
      <name val="Arial Narrow"/>
      <family val="2"/>
    </font>
    <font>
      <sz val="14"/>
      <color theme="1"/>
      <name val="Arial Narrow"/>
      <family val="2"/>
    </font>
    <font>
      <b/>
      <sz val="12"/>
      <color theme="1"/>
      <name val="Arial Narrow"/>
      <family val="2"/>
    </font>
    <font>
      <sz val="12"/>
      <color theme="1"/>
      <name val="Arial Narrow"/>
      <family val="2"/>
    </font>
    <font>
      <b/>
      <sz val="24"/>
      <color theme="3"/>
      <name val="Arial Narrow"/>
      <family val="2"/>
    </font>
    <font>
      <b/>
      <sz val="12"/>
      <color indexed="8"/>
      <name val="Arial Narrow"/>
      <family val="2"/>
    </font>
    <font>
      <sz val="11"/>
      <color rgb="FF0070C0"/>
      <name val="Arial Narrow"/>
      <family val="2"/>
    </font>
    <font>
      <sz val="11"/>
      <color theme="1"/>
      <name val="Calibri"/>
      <family val="2"/>
      <scheme val="minor"/>
    </font>
    <font>
      <b/>
      <sz val="8"/>
      <color theme="1"/>
      <name val="Arial Narrow"/>
      <family val="2"/>
    </font>
    <font>
      <sz val="11"/>
      <name val="Arial Narrow"/>
      <family val="2"/>
    </font>
    <font>
      <i/>
      <sz val="11"/>
      <color theme="1"/>
      <name val="Arial Narrow"/>
      <family val="2"/>
    </font>
    <font>
      <b/>
      <sz val="11"/>
      <name val="Arial Narrow"/>
      <family val="2"/>
    </font>
    <font>
      <b/>
      <sz val="26"/>
      <color theme="3"/>
      <name val="Arial Narrow"/>
      <family val="2"/>
    </font>
    <font>
      <i/>
      <sz val="9"/>
      <color theme="1"/>
      <name val="Arial Narrow"/>
      <family val="2"/>
    </font>
    <font>
      <b/>
      <sz val="11"/>
      <color theme="1"/>
      <name val="Calibri"/>
      <family val="2"/>
      <scheme val="minor"/>
    </font>
    <font>
      <i/>
      <sz val="14"/>
      <color theme="1"/>
      <name val="Arial Narrow"/>
      <family val="2"/>
    </font>
    <font>
      <sz val="11"/>
      <color rgb="FFFF0000"/>
      <name val="Arial Narrow"/>
      <family val="2"/>
    </font>
    <font>
      <sz val="11"/>
      <color rgb="FF000000"/>
      <name val="Arial Narrow"/>
      <family val="2"/>
    </font>
    <font>
      <sz val="12"/>
      <color indexed="8"/>
      <name val="Arial Narrow"/>
      <family val="2"/>
    </font>
    <font>
      <i/>
      <sz val="12"/>
      <color theme="1"/>
      <name val="Arial Narrow"/>
      <family val="2"/>
    </font>
    <font>
      <b/>
      <sz val="18"/>
      <color theme="1"/>
      <name val="Arial Narrow"/>
      <family val="2"/>
    </font>
    <font>
      <sz val="12"/>
      <name val="Arial Narrow"/>
      <family val="2"/>
    </font>
    <font>
      <b/>
      <sz val="12"/>
      <name val="Arial Narrow"/>
      <family val="2"/>
    </font>
    <font>
      <i/>
      <sz val="11"/>
      <name val="Arial Narrow"/>
      <family val="2"/>
    </font>
    <font>
      <sz val="8"/>
      <color theme="1"/>
      <name val="Arial Narrow"/>
      <family val="2"/>
    </font>
    <font>
      <i/>
      <sz val="12"/>
      <name val="Arial Narrow"/>
      <family val="2"/>
    </font>
    <font>
      <b/>
      <sz val="26"/>
      <name val="Arial Narrow"/>
      <family val="2"/>
    </font>
    <font>
      <b/>
      <sz val="8"/>
      <name val="Arial Narrow"/>
      <family val="2"/>
    </font>
    <font>
      <i/>
      <sz val="10"/>
      <name val="Arial Narrow"/>
      <family val="2"/>
    </font>
    <font>
      <b/>
      <sz val="22"/>
      <color theme="3"/>
      <name val="Arial Narrow"/>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indexed="9"/>
        <bgColor indexed="64"/>
      </patternFill>
    </fill>
    <fill>
      <patternFill patternType="solid">
        <fgColor theme="4" tint="0.39997558519241921"/>
        <bgColor indexed="64"/>
      </patternFill>
    </fill>
  </fills>
  <borders count="53">
    <border>
      <left/>
      <right/>
      <top/>
      <bottom/>
      <diagonal/>
    </border>
    <border>
      <left style="medium">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thin">
        <color theme="4" tint="-0.24994659260841701"/>
      </right>
      <top style="medium">
        <color theme="4" tint="-0.24994659260841701"/>
      </top>
      <bottom style="thin">
        <color theme="4" tint="-0.24994659260841701"/>
      </bottom>
      <diagonal/>
    </border>
    <border>
      <left style="thin">
        <color theme="4" tint="-0.24994659260841701"/>
      </left>
      <right style="medium">
        <color theme="4" tint="-0.24994659260841701"/>
      </right>
      <top style="medium">
        <color theme="4" tint="-0.24994659260841701"/>
      </top>
      <bottom style="thin">
        <color theme="4" tint="-0.24994659260841701"/>
      </bottom>
      <diagonal/>
    </border>
    <border>
      <left style="medium">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ck">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thick">
        <color theme="3"/>
      </right>
      <top style="thin">
        <color theme="3"/>
      </top>
      <bottom style="thin">
        <color theme="3"/>
      </bottom>
      <diagonal/>
    </border>
    <border>
      <left style="medium">
        <color theme="4" tint="-0.24994659260841701"/>
      </left>
      <right style="thin">
        <color theme="4" tint="-0.24994659260841701"/>
      </right>
      <top style="thin">
        <color theme="4" tint="-0.24994659260841701"/>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thin">
        <color theme="4" tint="-0.24994659260841701"/>
      </left>
      <right style="thin">
        <color theme="4" tint="-0.24994659260841701"/>
      </right>
      <top style="thin">
        <color theme="4" tint="-0.24994659260841701"/>
      </top>
      <bottom/>
      <diagonal/>
    </border>
    <border>
      <left style="thick">
        <color theme="4" tint="-0.24994659260841701"/>
      </left>
      <right style="medium">
        <color theme="4" tint="-0.24994659260841701"/>
      </right>
      <top style="thick">
        <color theme="4" tint="-0.24994659260841701"/>
      </top>
      <bottom style="medium">
        <color theme="4" tint="-0.24994659260841701"/>
      </bottom>
      <diagonal/>
    </border>
    <border>
      <left style="medium">
        <color theme="4" tint="-0.24994659260841701"/>
      </left>
      <right style="medium">
        <color theme="4" tint="-0.24994659260841701"/>
      </right>
      <top style="thick">
        <color theme="4" tint="-0.24994659260841701"/>
      </top>
      <bottom style="medium">
        <color theme="4" tint="-0.24994659260841701"/>
      </bottom>
      <diagonal/>
    </border>
    <border>
      <left style="medium">
        <color theme="4" tint="-0.24994659260841701"/>
      </left>
      <right style="thick">
        <color theme="4" tint="-0.24994659260841701"/>
      </right>
      <top style="thick">
        <color theme="4" tint="-0.24994659260841701"/>
      </top>
      <bottom style="medium">
        <color theme="4" tint="-0.24994659260841701"/>
      </bottom>
      <diagonal/>
    </border>
    <border>
      <left style="thick">
        <color theme="4" tint="-0.24994659260841701"/>
      </left>
      <right style="medium">
        <color theme="4" tint="-0.24994659260841701"/>
      </right>
      <top style="medium">
        <color theme="4" tint="-0.24994659260841701"/>
      </top>
      <bottom style="medium">
        <color theme="4" tint="-0.24994659260841701"/>
      </bottom>
      <diagonal/>
    </border>
    <border>
      <left style="medium">
        <color theme="4" tint="-0.24994659260841701"/>
      </left>
      <right style="thick">
        <color theme="4" tint="-0.24994659260841701"/>
      </right>
      <top style="medium">
        <color theme="4" tint="-0.24994659260841701"/>
      </top>
      <bottom style="medium">
        <color theme="4" tint="-0.24994659260841701"/>
      </bottom>
      <diagonal/>
    </border>
    <border>
      <left style="thick">
        <color theme="4" tint="-0.24994659260841701"/>
      </left>
      <right style="medium">
        <color theme="4" tint="-0.24994659260841701"/>
      </right>
      <top style="medium">
        <color theme="4" tint="-0.24994659260841701"/>
      </top>
      <bottom style="thick">
        <color theme="4" tint="-0.24994659260841701"/>
      </bottom>
      <diagonal/>
    </border>
    <border>
      <left style="medium">
        <color theme="4" tint="-0.24994659260841701"/>
      </left>
      <right style="medium">
        <color theme="4" tint="-0.24994659260841701"/>
      </right>
      <top style="medium">
        <color theme="4" tint="-0.24994659260841701"/>
      </top>
      <bottom style="thick">
        <color theme="4" tint="-0.24994659260841701"/>
      </bottom>
      <diagonal/>
    </border>
    <border>
      <left style="medium">
        <color theme="4" tint="-0.24994659260841701"/>
      </left>
      <right style="thick">
        <color theme="4" tint="-0.24994659260841701"/>
      </right>
      <top style="medium">
        <color theme="4" tint="-0.24994659260841701"/>
      </top>
      <bottom style="thick">
        <color theme="4" tint="-0.24994659260841701"/>
      </bottom>
      <diagonal/>
    </border>
    <border>
      <left style="medium">
        <color theme="4" tint="-0.24994659260841701"/>
      </left>
      <right style="medium">
        <color theme="4" tint="-0.24994659260841701"/>
      </right>
      <top/>
      <bottom style="medium">
        <color theme="4" tint="-0.24994659260841701"/>
      </bottom>
      <diagonal/>
    </border>
    <border>
      <left style="thick">
        <color theme="3"/>
      </left>
      <right style="medium">
        <color theme="3"/>
      </right>
      <top style="thick">
        <color theme="4" tint="-0.24994659260841701"/>
      </top>
      <bottom style="medium">
        <color theme="3"/>
      </bottom>
      <diagonal/>
    </border>
    <border>
      <left style="medium">
        <color theme="3"/>
      </left>
      <right style="medium">
        <color theme="3"/>
      </right>
      <top style="thick">
        <color theme="4" tint="-0.24994659260841701"/>
      </top>
      <bottom style="medium">
        <color theme="3"/>
      </bottom>
      <diagonal/>
    </border>
    <border>
      <left style="medium">
        <color theme="3"/>
      </left>
      <right style="thick">
        <color theme="3"/>
      </right>
      <top style="thick">
        <color theme="4" tint="-0.24994659260841701"/>
      </top>
      <bottom style="medium">
        <color theme="3"/>
      </bottom>
      <diagonal/>
    </border>
    <border>
      <left style="thick">
        <color theme="3"/>
      </left>
      <right style="medium">
        <color theme="3"/>
      </right>
      <top style="medium">
        <color theme="3"/>
      </top>
      <bottom style="medium">
        <color theme="3"/>
      </bottom>
      <diagonal/>
    </border>
    <border>
      <left style="medium">
        <color theme="3"/>
      </left>
      <right style="medium">
        <color theme="3"/>
      </right>
      <top style="medium">
        <color theme="3"/>
      </top>
      <bottom style="medium">
        <color theme="3"/>
      </bottom>
      <diagonal/>
    </border>
    <border>
      <left style="medium">
        <color theme="3"/>
      </left>
      <right style="thick">
        <color theme="3"/>
      </right>
      <top style="medium">
        <color theme="3"/>
      </top>
      <bottom style="medium">
        <color theme="3"/>
      </bottom>
      <diagonal/>
    </border>
    <border>
      <left style="thick">
        <color theme="3"/>
      </left>
      <right style="medium">
        <color theme="3"/>
      </right>
      <top style="medium">
        <color theme="3"/>
      </top>
      <bottom style="thick">
        <color theme="3"/>
      </bottom>
      <diagonal/>
    </border>
    <border>
      <left style="medium">
        <color theme="3"/>
      </left>
      <right style="medium">
        <color theme="3"/>
      </right>
      <top style="medium">
        <color theme="3"/>
      </top>
      <bottom style="thick">
        <color theme="3"/>
      </bottom>
      <diagonal/>
    </border>
    <border>
      <left style="medium">
        <color theme="3"/>
      </left>
      <right style="thick">
        <color theme="3"/>
      </right>
      <top style="medium">
        <color theme="3"/>
      </top>
      <bottom style="thick">
        <color theme="3"/>
      </bottom>
      <diagonal/>
    </border>
    <border>
      <left style="thick">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
      <left style="thin">
        <color theme="4" tint="-0.24994659260841701"/>
      </left>
      <right style="medium">
        <color theme="4" tint="-0.24994659260841701"/>
      </right>
      <top style="thin">
        <color theme="3"/>
      </top>
      <bottom/>
      <diagonal/>
    </border>
    <border>
      <left style="thin">
        <color theme="4" tint="-0.24994659260841701"/>
      </left>
      <right style="medium">
        <color theme="4" tint="-0.24994659260841701"/>
      </right>
      <top/>
      <bottom style="thick">
        <color theme="4" tint="-0.24994659260841701"/>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thick">
        <color theme="3" tint="-0.24994659260841701"/>
      </left>
      <right style="medium">
        <color theme="3" tint="-0.24994659260841701"/>
      </right>
      <top style="thick">
        <color theme="3" tint="-0.24994659260841701"/>
      </top>
      <bottom style="medium">
        <color theme="3" tint="-0.24994659260841701"/>
      </bottom>
      <diagonal/>
    </border>
    <border>
      <left style="medium">
        <color theme="3" tint="-0.24994659260841701"/>
      </left>
      <right style="medium">
        <color theme="3" tint="-0.24994659260841701"/>
      </right>
      <top style="thick">
        <color theme="3" tint="-0.24994659260841701"/>
      </top>
      <bottom style="medium">
        <color theme="3" tint="-0.24994659260841701"/>
      </bottom>
      <diagonal/>
    </border>
    <border>
      <left style="medium">
        <color theme="3" tint="-0.24994659260841701"/>
      </left>
      <right style="thick">
        <color theme="3" tint="-0.24994659260841701"/>
      </right>
      <top style="thick">
        <color theme="3" tint="-0.24994659260841701"/>
      </top>
      <bottom style="medium">
        <color theme="3" tint="-0.24994659260841701"/>
      </bottom>
      <diagonal/>
    </border>
    <border>
      <left style="thick">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thick">
        <color theme="3" tint="-0.24994659260841701"/>
      </right>
      <top style="medium">
        <color theme="3" tint="-0.24994659260841701"/>
      </top>
      <bottom style="medium">
        <color theme="3" tint="-0.24994659260841701"/>
      </bottom>
      <diagonal/>
    </border>
    <border>
      <left style="thick">
        <color theme="3" tint="-0.24994659260841701"/>
      </left>
      <right style="medium">
        <color theme="3" tint="-0.24994659260841701"/>
      </right>
      <top style="medium">
        <color theme="3" tint="-0.24994659260841701"/>
      </top>
      <bottom style="thick">
        <color theme="3" tint="-0.24994659260841701"/>
      </bottom>
      <diagonal/>
    </border>
    <border>
      <left style="medium">
        <color theme="3" tint="-0.24994659260841701"/>
      </left>
      <right style="medium">
        <color theme="3" tint="-0.24994659260841701"/>
      </right>
      <top style="medium">
        <color theme="3" tint="-0.24994659260841701"/>
      </top>
      <bottom style="thick">
        <color theme="3" tint="-0.24994659260841701"/>
      </bottom>
      <diagonal/>
    </border>
    <border>
      <left style="medium">
        <color theme="3" tint="-0.24994659260841701"/>
      </left>
      <right style="thick">
        <color theme="3" tint="-0.24994659260841701"/>
      </right>
      <top style="medium">
        <color theme="3" tint="-0.24994659260841701"/>
      </top>
      <bottom style="thick">
        <color theme="3" tint="-0.24994659260841701"/>
      </bottom>
      <diagonal/>
    </border>
    <border>
      <left style="thick">
        <color theme="3" tint="-0.24994659260841701"/>
      </left>
      <right style="thin">
        <color theme="3" tint="-0.24994659260841701"/>
      </right>
      <top style="thick">
        <color theme="3" tint="-0.24994659260841701"/>
      </top>
      <bottom style="thin">
        <color theme="3" tint="-0.24994659260841701"/>
      </bottom>
      <diagonal/>
    </border>
    <border>
      <left style="thin">
        <color theme="3" tint="-0.24994659260841701"/>
      </left>
      <right style="thin">
        <color theme="3" tint="-0.24994659260841701"/>
      </right>
      <top style="thick">
        <color theme="3" tint="-0.24994659260841701"/>
      </top>
      <bottom style="thin">
        <color theme="3" tint="-0.24994659260841701"/>
      </bottom>
      <diagonal/>
    </border>
    <border>
      <left style="thin">
        <color theme="3" tint="-0.24994659260841701"/>
      </left>
      <right style="thick">
        <color theme="3" tint="-0.24994659260841701"/>
      </right>
      <top style="thick">
        <color theme="3" tint="-0.24994659260841701"/>
      </top>
      <bottom style="thin">
        <color theme="3" tint="-0.24994659260841701"/>
      </bottom>
      <diagonal/>
    </border>
    <border>
      <left style="thick">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24994659260841701"/>
      </left>
      <right style="thick">
        <color theme="3" tint="-0.24994659260841701"/>
      </right>
      <top style="thin">
        <color theme="3" tint="-0.24994659260841701"/>
      </top>
      <bottom style="thin">
        <color theme="3" tint="-0.24994659260841701"/>
      </bottom>
      <diagonal/>
    </border>
    <border>
      <left style="thick">
        <color theme="3" tint="-0.24994659260841701"/>
      </left>
      <right style="thin">
        <color theme="3" tint="-0.24994659260841701"/>
      </right>
      <top style="thin">
        <color theme="3" tint="-0.24994659260841701"/>
      </top>
      <bottom style="thick">
        <color theme="3" tint="-0.24994659260841701"/>
      </bottom>
      <diagonal/>
    </border>
    <border>
      <left style="thin">
        <color theme="3" tint="-0.24994659260841701"/>
      </left>
      <right style="thin">
        <color theme="3" tint="-0.24994659260841701"/>
      </right>
      <top style="thin">
        <color theme="3" tint="-0.24994659260841701"/>
      </top>
      <bottom style="thick">
        <color theme="3" tint="-0.24994659260841701"/>
      </bottom>
      <diagonal/>
    </border>
    <border>
      <left style="thin">
        <color theme="3" tint="-0.24994659260841701"/>
      </left>
      <right style="thick">
        <color theme="3" tint="-0.24994659260841701"/>
      </right>
      <top style="thin">
        <color theme="3" tint="-0.24994659260841701"/>
      </top>
      <bottom style="thick">
        <color theme="3" tint="-0.24994659260841701"/>
      </bottom>
      <diagonal/>
    </border>
  </borders>
  <cellStyleXfs count="3">
    <xf numFmtId="0" fontId="0" fillId="0" borderId="0"/>
    <xf numFmtId="0" fontId="3" fillId="0" borderId="0"/>
    <xf numFmtId="9" fontId="17" fillId="0" borderId="0" applyFont="0" applyFill="0" applyBorder="0" applyAlignment="0" applyProtection="0"/>
  </cellStyleXfs>
  <cellXfs count="326">
    <xf numFmtId="0" fontId="0" fillId="0" borderId="0" xfId="0"/>
    <xf numFmtId="0" fontId="6" fillId="0" borderId="0" xfId="1" applyFont="1"/>
    <xf numFmtId="0" fontId="2" fillId="0" borderId="0" xfId="0" applyFont="1"/>
    <xf numFmtId="0" fontId="2" fillId="0" borderId="0" xfId="0" applyFont="1" applyAlignment="1">
      <alignment vertical="center" wrapText="1"/>
    </xf>
    <xf numFmtId="0" fontId="0" fillId="0" borderId="0" xfId="0" applyAlignment="1">
      <alignment vertical="center" wrapText="1"/>
    </xf>
    <xf numFmtId="0" fontId="9" fillId="0" borderId="0" xfId="0" applyFont="1" applyAlignment="1">
      <alignment vertical="top"/>
    </xf>
    <xf numFmtId="0" fontId="16" fillId="0" borderId="0" xfId="0" applyFont="1" applyAlignment="1">
      <alignment vertical="center" wrapText="1"/>
    </xf>
    <xf numFmtId="0" fontId="15" fillId="4" borderId="0" xfId="1" applyFont="1" applyFill="1" applyBorder="1" applyAlignment="1" applyProtection="1">
      <alignment horizontal="left" vertical="center" wrapText="1"/>
    </xf>
    <xf numFmtId="0" fontId="19" fillId="0" borderId="0" xfId="0" applyFont="1" applyAlignment="1">
      <alignment vertical="center" wrapText="1"/>
    </xf>
    <xf numFmtId="0" fontId="2" fillId="0" borderId="0" xfId="0" applyFont="1" applyAlignment="1">
      <alignment horizontal="center"/>
    </xf>
    <xf numFmtId="0" fontId="2" fillId="0" borderId="0" xfId="0" applyFont="1" applyAlignment="1">
      <alignment vertical="top" wrapText="1"/>
    </xf>
    <xf numFmtId="0" fontId="15" fillId="4" borderId="0" xfId="1" applyFont="1" applyFill="1" applyBorder="1" applyAlignment="1" applyProtection="1">
      <alignment vertical="center" wrapText="1"/>
    </xf>
    <xf numFmtId="0" fontId="2" fillId="0" borderId="0" xfId="0" applyFont="1" applyAlignment="1">
      <alignment vertical="center"/>
    </xf>
    <xf numFmtId="9" fontId="2" fillId="0" borderId="0" xfId="0" applyNumberFormat="1" applyFont="1"/>
    <xf numFmtId="0" fontId="2" fillId="2" borderId="10" xfId="0" applyFont="1" applyFill="1" applyBorder="1" applyAlignment="1">
      <alignment horizontal="left" vertical="center" wrapText="1"/>
    </xf>
    <xf numFmtId="0" fontId="8" fillId="4" borderId="10" xfId="1" applyFont="1" applyFill="1" applyBorder="1" applyAlignment="1" applyProtection="1">
      <alignment horizontal="left" vertical="center" wrapText="1"/>
    </xf>
    <xf numFmtId="0" fontId="8" fillId="4" borderId="10" xfId="1" applyFont="1" applyFill="1" applyBorder="1" applyAlignment="1" applyProtection="1">
      <alignment vertical="center" wrapText="1"/>
    </xf>
    <xf numFmtId="14" fontId="8" fillId="4" borderId="10" xfId="1" applyNumberFormat="1" applyFont="1" applyFill="1" applyBorder="1" applyAlignment="1" applyProtection="1">
      <alignment horizontal="center" vertical="center" wrapText="1"/>
    </xf>
    <xf numFmtId="0" fontId="8" fillId="4" borderId="10" xfId="1" applyFont="1" applyFill="1" applyBorder="1" applyAlignment="1" applyProtection="1">
      <alignment horizontal="center" vertical="center" wrapText="1"/>
    </xf>
    <xf numFmtId="0" fontId="5" fillId="5" borderId="10" xfId="0" applyFont="1" applyFill="1" applyBorder="1" applyAlignment="1">
      <alignment horizontal="center" vertical="center"/>
    </xf>
    <xf numFmtId="9" fontId="2" fillId="2" borderId="10" xfId="2" applyFont="1" applyFill="1" applyBorder="1" applyAlignment="1">
      <alignment horizontal="center" vertical="center" wrapText="1"/>
    </xf>
    <xf numFmtId="0" fontId="2" fillId="0" borderId="10" xfId="0" applyFont="1" applyBorder="1" applyAlignment="1">
      <alignment vertical="center" wrapText="1"/>
    </xf>
    <xf numFmtId="0" fontId="19" fillId="2" borderId="10" xfId="0" applyFont="1" applyFill="1" applyBorder="1" applyAlignment="1">
      <alignment horizontal="left" vertical="center" wrapText="1"/>
    </xf>
    <xf numFmtId="0" fontId="27" fillId="0" borderId="10" xfId="0" applyFont="1" applyBorder="1" applyAlignment="1">
      <alignment horizontal="left" vertical="center" wrapText="1"/>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0" fontId="19" fillId="0" borderId="10" xfId="0" applyFont="1" applyBorder="1" applyAlignment="1">
      <alignment horizontal="justify" vertical="center" wrapText="1"/>
    </xf>
    <xf numFmtId="0" fontId="27" fillId="2" borderId="10" xfId="0" applyFont="1" applyFill="1" applyBorder="1" applyAlignment="1">
      <alignment horizontal="left" vertical="center" wrapText="1"/>
    </xf>
    <xf numFmtId="0" fontId="19" fillId="2" borderId="10" xfId="0" applyFont="1" applyFill="1" applyBorder="1" applyAlignment="1">
      <alignment horizontal="justify" vertical="center" wrapText="1"/>
    </xf>
    <xf numFmtId="0" fontId="2" fillId="2" borderId="10" xfId="0" applyFont="1" applyFill="1" applyBorder="1" applyAlignment="1">
      <alignment vertical="center" wrapText="1"/>
    </xf>
    <xf numFmtId="0" fontId="27" fillId="0" borderId="10" xfId="0" applyFont="1" applyBorder="1" applyAlignment="1">
      <alignment vertical="center" wrapText="1"/>
    </xf>
    <xf numFmtId="14" fontId="29" fillId="5" borderId="5" xfId="0" applyNumberFormat="1" applyFont="1" applyFill="1" applyBorder="1" applyAlignment="1">
      <alignment horizontal="center" vertical="center"/>
    </xf>
    <xf numFmtId="0" fontId="2" fillId="0" borderId="10" xfId="0" applyFont="1" applyBorder="1" applyAlignment="1">
      <alignment horizontal="left" vertical="center" wrapText="1"/>
    </xf>
    <xf numFmtId="0" fontId="9" fillId="0" borderId="10" xfId="0" applyFont="1" applyBorder="1" applyAlignment="1">
      <alignment vertical="center" wrapText="1"/>
    </xf>
    <xf numFmtId="0" fontId="18" fillId="5" borderId="11" xfId="0" applyFont="1" applyFill="1" applyBorder="1" applyAlignment="1">
      <alignment horizontal="center" vertical="center" wrapText="1"/>
    </xf>
    <xf numFmtId="0" fontId="27" fillId="0" borderId="13" xfId="0" applyFont="1" applyBorder="1" applyAlignment="1">
      <alignment horizontal="left" vertical="center" wrapText="1"/>
    </xf>
    <xf numFmtId="0" fontId="2" fillId="0" borderId="13" xfId="0" applyFont="1" applyBorder="1" applyAlignment="1">
      <alignment vertical="center" wrapText="1"/>
    </xf>
    <xf numFmtId="9" fontId="2" fillId="2" borderId="13" xfId="2" applyFont="1" applyFill="1" applyBorder="1" applyAlignment="1">
      <alignment horizontal="center" vertical="center" wrapText="1"/>
    </xf>
    <xf numFmtId="0" fontId="2" fillId="2" borderId="16" xfId="0" applyFont="1" applyFill="1" applyBorder="1" applyAlignment="1">
      <alignment vertical="center" wrapText="1"/>
    </xf>
    <xf numFmtId="0" fontId="27" fillId="0" borderId="18" xfId="0" applyFont="1" applyBorder="1" applyAlignment="1">
      <alignment vertical="center" wrapText="1"/>
    </xf>
    <xf numFmtId="0" fontId="2" fillId="0" borderId="18" xfId="0" applyFont="1" applyBorder="1" applyAlignment="1">
      <alignment vertical="center" wrapText="1"/>
    </xf>
    <xf numFmtId="0" fontId="2" fillId="0" borderId="14" xfId="0" applyFont="1" applyBorder="1" applyAlignment="1">
      <alignment horizontal="left" vertical="center" wrapText="1"/>
    </xf>
    <xf numFmtId="0" fontId="2" fillId="2" borderId="16" xfId="0" applyFont="1" applyFill="1" applyBorder="1" applyAlignment="1">
      <alignment horizontal="left" vertical="center" wrapText="1"/>
    </xf>
    <xf numFmtId="0" fontId="2" fillId="0" borderId="16" xfId="0" applyFont="1" applyBorder="1" applyAlignment="1">
      <alignment horizontal="left" vertical="center" wrapText="1"/>
    </xf>
    <xf numFmtId="0" fontId="19" fillId="2" borderId="16" xfId="0" applyFont="1" applyFill="1" applyBorder="1" applyAlignment="1">
      <alignment horizontal="left" vertical="center" wrapText="1"/>
    </xf>
    <xf numFmtId="0" fontId="19" fillId="2" borderId="10" xfId="0" applyFont="1" applyFill="1" applyBorder="1" applyAlignment="1">
      <alignment vertical="center" wrapText="1"/>
    </xf>
    <xf numFmtId="0" fontId="19" fillId="2" borderId="10" xfId="0" applyFont="1" applyFill="1" applyBorder="1" applyAlignment="1">
      <alignment horizontal="justify" vertical="top" wrapText="1"/>
    </xf>
    <xf numFmtId="0" fontId="19" fillId="2" borderId="13" xfId="0" applyFont="1" applyFill="1" applyBorder="1" applyAlignment="1">
      <alignment vertical="center" wrapText="1"/>
    </xf>
    <xf numFmtId="0" fontId="19" fillId="2" borderId="13" xfId="0" applyFont="1" applyFill="1" applyBorder="1" applyAlignment="1">
      <alignment horizontal="justify" vertical="center" wrapText="1"/>
    </xf>
    <xf numFmtId="9" fontId="19" fillId="2" borderId="13" xfId="2" applyFont="1" applyFill="1" applyBorder="1" applyAlignment="1">
      <alignment horizontal="center" vertical="center" wrapText="1"/>
    </xf>
    <xf numFmtId="0" fontId="19" fillId="2" borderId="14" xfId="0" applyFont="1" applyFill="1" applyBorder="1" applyAlignment="1">
      <alignment vertical="top" wrapText="1"/>
    </xf>
    <xf numFmtId="0" fontId="19" fillId="2" borderId="16" xfId="0" applyFont="1" applyFill="1" applyBorder="1" applyAlignment="1">
      <alignment vertical="top" wrapText="1"/>
    </xf>
    <xf numFmtId="0" fontId="31" fillId="2" borderId="15" xfId="0" applyFont="1" applyFill="1" applyBorder="1" applyAlignment="1">
      <alignment horizontal="left" vertical="center" wrapText="1"/>
    </xf>
    <xf numFmtId="9" fontId="19" fillId="2" borderId="16" xfId="2" applyNumberFormat="1" applyFont="1" applyFill="1" applyBorder="1" applyAlignment="1">
      <alignment vertical="top" wrapText="1"/>
    </xf>
    <xf numFmtId="0" fontId="31" fillId="2" borderId="17" xfId="0" applyFont="1" applyFill="1" applyBorder="1" applyAlignment="1">
      <alignment horizontal="left" vertical="center" wrapText="1"/>
    </xf>
    <xf numFmtId="0" fontId="19" fillId="2" borderId="18" xfId="0" applyFont="1" applyFill="1" applyBorder="1" applyAlignment="1">
      <alignment horizontal="left" vertical="center" wrapText="1"/>
    </xf>
    <xf numFmtId="0" fontId="19" fillId="2" borderId="18" xfId="0" applyFont="1" applyFill="1" applyBorder="1" applyAlignment="1">
      <alignment horizontal="justify" vertical="center" wrapText="1"/>
    </xf>
    <xf numFmtId="0" fontId="19" fillId="2" borderId="19" xfId="0" applyFont="1" applyFill="1" applyBorder="1" applyAlignment="1">
      <alignment vertical="top" wrapText="1"/>
    </xf>
    <xf numFmtId="9" fontId="19" fillId="2" borderId="10" xfId="2" applyFont="1" applyFill="1" applyBorder="1" applyAlignment="1">
      <alignment horizontal="center" vertical="center" wrapText="1"/>
    </xf>
    <xf numFmtId="9" fontId="19" fillId="2" borderId="18" xfId="2" applyFont="1" applyFill="1" applyBorder="1" applyAlignment="1">
      <alignment horizontal="center" vertical="center" wrapText="1"/>
    </xf>
    <xf numFmtId="0" fontId="2" fillId="0" borderId="12" xfId="0" applyFont="1" applyBorder="1" applyAlignment="1">
      <alignment horizontal="center"/>
    </xf>
    <xf numFmtId="0" fontId="15" fillId="4" borderId="15" xfId="1" applyFont="1" applyFill="1" applyBorder="1" applyAlignment="1" applyProtection="1">
      <alignment horizontal="left" vertical="center" wrapText="1"/>
    </xf>
    <xf numFmtId="0" fontId="28" fillId="4" borderId="10" xfId="1" applyFont="1" applyFill="1" applyBorder="1" applyAlignment="1" applyProtection="1">
      <alignment vertical="center" wrapText="1"/>
    </xf>
    <xf numFmtId="0" fontId="15" fillId="4" borderId="10" xfId="1" applyFont="1" applyFill="1" applyBorder="1" applyAlignment="1" applyProtection="1">
      <alignment horizontal="center" vertical="center" wrapText="1"/>
    </xf>
    <xf numFmtId="0" fontId="15" fillId="4" borderId="17" xfId="1" applyFont="1" applyFill="1" applyBorder="1" applyAlignment="1" applyProtection="1">
      <alignment horizontal="left" vertical="center" wrapText="1"/>
    </xf>
    <xf numFmtId="0" fontId="28" fillId="4" borderId="16" xfId="1" applyFont="1" applyFill="1" applyBorder="1" applyAlignment="1" applyProtection="1">
      <alignment horizontal="left" vertical="center" wrapText="1"/>
    </xf>
    <xf numFmtId="0" fontId="10" fillId="0" borderId="15" xfId="0" applyFont="1" applyBorder="1" applyAlignment="1">
      <alignment horizontal="left" vertical="center"/>
    </xf>
    <xf numFmtId="0" fontId="10" fillId="0" borderId="10" xfId="0" applyFont="1" applyBorder="1" applyAlignment="1">
      <alignment horizontal="left" vertical="center"/>
    </xf>
    <xf numFmtId="0" fontId="10" fillId="0" borderId="16" xfId="0" applyFont="1" applyBorder="1" applyAlignment="1">
      <alignment horizontal="left" vertical="center"/>
    </xf>
    <xf numFmtId="14" fontId="23" fillId="5" borderId="10" xfId="0" applyNumberFormat="1" applyFont="1" applyFill="1" applyBorder="1" applyAlignment="1">
      <alignment horizontal="center" vertical="center"/>
    </xf>
    <xf numFmtId="0" fontId="18" fillId="5" borderId="18" xfId="0" applyFont="1" applyFill="1" applyBorder="1" applyAlignment="1">
      <alignment horizontal="center" vertical="center" wrapText="1"/>
    </xf>
    <xf numFmtId="0" fontId="13" fillId="2" borderId="10" xfId="0" applyFont="1" applyFill="1" applyBorder="1" applyAlignment="1">
      <alignment vertical="center" wrapText="1"/>
    </xf>
    <xf numFmtId="0" fontId="13" fillId="2" borderId="10" xfId="0" applyFont="1" applyFill="1" applyBorder="1" applyAlignment="1">
      <alignment horizontal="left" vertical="center" wrapText="1"/>
    </xf>
    <xf numFmtId="0" fontId="31" fillId="2" borderId="10" xfId="0" applyFont="1" applyFill="1" applyBorder="1" applyAlignment="1">
      <alignment horizontal="left" vertical="center" wrapText="1"/>
    </xf>
    <xf numFmtId="0" fontId="2" fillId="2" borderId="20" xfId="0" applyFont="1" applyFill="1" applyBorder="1" applyAlignment="1">
      <alignment horizontal="left" vertical="center" wrapText="1"/>
    </xf>
    <xf numFmtId="14" fontId="1" fillId="5" borderId="17" xfId="0" applyNumberFormat="1" applyFont="1" applyFill="1" applyBorder="1" applyAlignment="1">
      <alignment horizontal="center" vertical="center" wrapText="1"/>
    </xf>
    <xf numFmtId="0" fontId="11" fillId="3" borderId="12" xfId="0" applyFont="1" applyFill="1" applyBorder="1" applyAlignment="1">
      <alignment horizontal="center" vertical="center" wrapText="1"/>
    </xf>
    <xf numFmtId="0" fontId="2" fillId="2" borderId="13" xfId="0" applyFont="1" applyFill="1" applyBorder="1" applyAlignment="1">
      <alignment horizontal="left" vertical="center" wrapText="1"/>
    </xf>
    <xf numFmtId="0" fontId="11" fillId="3" borderId="15" xfId="0" applyFont="1" applyFill="1" applyBorder="1" applyAlignment="1">
      <alignment horizontal="center" vertical="center" wrapText="1"/>
    </xf>
    <xf numFmtId="0" fontId="19" fillId="2" borderId="16" xfId="0" applyFont="1" applyFill="1" applyBorder="1" applyAlignment="1">
      <alignment vertical="top"/>
    </xf>
    <xf numFmtId="0" fontId="13" fillId="2" borderId="18" xfId="0" applyFont="1" applyFill="1" applyBorder="1" applyAlignment="1">
      <alignment horizontal="left" vertical="center" wrapText="1"/>
    </xf>
    <xf numFmtId="0" fontId="31" fillId="2" borderId="18" xfId="0" applyFont="1" applyFill="1" applyBorder="1" applyAlignment="1">
      <alignment horizontal="left" vertical="center" wrapText="1"/>
    </xf>
    <xf numFmtId="0" fontId="19" fillId="2" borderId="19" xfId="0" applyFont="1" applyFill="1" applyBorder="1" applyAlignment="1">
      <alignment vertical="center" wrapText="1"/>
    </xf>
    <xf numFmtId="9" fontId="19" fillId="2" borderId="10" xfId="2" applyFont="1" applyFill="1" applyBorder="1" applyAlignment="1">
      <alignment horizontal="center" vertical="center"/>
    </xf>
    <xf numFmtId="0" fontId="10" fillId="0" borderId="10" xfId="0" applyFont="1" applyBorder="1" applyAlignment="1">
      <alignment horizontal="center" vertical="center"/>
    </xf>
    <xf numFmtId="9" fontId="19" fillId="2" borderId="18" xfId="2" applyFont="1" applyFill="1" applyBorder="1" applyAlignment="1">
      <alignment horizontal="center" vertical="center"/>
    </xf>
    <xf numFmtId="0" fontId="2" fillId="0" borderId="0" xfId="0" applyFont="1" applyAlignment="1">
      <alignment horizontal="center" vertical="center"/>
    </xf>
    <xf numFmtId="0" fontId="7" fillId="4" borderId="15" xfId="1" applyFont="1" applyFill="1" applyBorder="1" applyAlignment="1" applyProtection="1">
      <alignment horizontal="left" vertical="center" wrapText="1"/>
    </xf>
    <xf numFmtId="0" fontId="7" fillId="4" borderId="10" xfId="1" applyFont="1" applyFill="1" applyBorder="1" applyAlignment="1" applyProtection="1">
      <alignment horizontal="center" vertical="center" wrapText="1"/>
    </xf>
    <xf numFmtId="0" fontId="2" fillId="2" borderId="17" xfId="0" applyFont="1" applyFill="1" applyBorder="1" applyAlignment="1">
      <alignment vertical="top" wrapText="1"/>
    </xf>
    <xf numFmtId="14" fontId="20" fillId="5" borderId="10" xfId="0" applyNumberFormat="1" applyFont="1" applyFill="1" applyBorder="1" applyAlignment="1">
      <alignment horizontal="center" vertical="center"/>
    </xf>
    <xf numFmtId="14" fontId="12" fillId="5" borderId="17" xfId="0" applyNumberFormat="1" applyFont="1" applyFill="1" applyBorder="1" applyAlignment="1">
      <alignment horizontal="center" vertical="center" wrapText="1"/>
    </xf>
    <xf numFmtId="14" fontId="21" fillId="5" borderId="18" xfId="0" applyNumberFormat="1" applyFont="1" applyFill="1" applyBorder="1" applyAlignment="1">
      <alignment horizontal="center" vertical="center" wrapText="1"/>
    </xf>
    <xf numFmtId="0" fontId="5" fillId="5" borderId="18" xfId="0" applyFont="1" applyFill="1" applyBorder="1" applyAlignment="1">
      <alignment horizontal="center" vertical="center" wrapText="1"/>
    </xf>
    <xf numFmtId="0" fontId="11" fillId="3" borderId="21" xfId="0" applyFont="1" applyFill="1" applyBorder="1" applyAlignment="1">
      <alignment vertical="center" wrapText="1"/>
    </xf>
    <xf numFmtId="0" fontId="2" fillId="2" borderId="22" xfId="0" applyFont="1" applyFill="1" applyBorder="1" applyAlignment="1">
      <alignment horizontal="left" vertical="center" wrapText="1"/>
    </xf>
    <xf numFmtId="9" fontId="2" fillId="0" borderId="22" xfId="0" applyNumberFormat="1" applyFont="1" applyBorder="1" applyAlignment="1">
      <alignment horizontal="center" vertical="center" wrapText="1"/>
    </xf>
    <xf numFmtId="0" fontId="2" fillId="0" borderId="23" xfId="0" applyFont="1" applyBorder="1" applyAlignment="1">
      <alignment horizontal="justify" vertical="center" wrapText="1"/>
    </xf>
    <xf numFmtId="0" fontId="2" fillId="2" borderId="25" xfId="0" applyFont="1" applyFill="1" applyBorder="1" applyAlignment="1">
      <alignment horizontal="left" vertical="center" wrapText="1"/>
    </xf>
    <xf numFmtId="9" fontId="2" fillId="0" borderId="25" xfId="0" applyNumberFormat="1" applyFont="1" applyBorder="1" applyAlignment="1">
      <alignment horizontal="center" vertical="center" wrapText="1"/>
    </xf>
    <xf numFmtId="0" fontId="2" fillId="0" borderId="26" xfId="0" applyFont="1" applyBorder="1" applyAlignment="1">
      <alignment horizontal="justify" vertical="center" wrapText="1"/>
    </xf>
    <xf numFmtId="0" fontId="11" fillId="3" borderId="24" xfId="0" applyFont="1" applyFill="1" applyBorder="1" applyAlignment="1">
      <alignment vertical="center" wrapText="1"/>
    </xf>
    <xf numFmtId="0" fontId="11" fillId="3" borderId="27" xfId="0" applyFont="1" applyFill="1" applyBorder="1" applyAlignment="1">
      <alignment vertical="center" wrapText="1"/>
    </xf>
    <xf numFmtId="0" fontId="2" fillId="2" borderId="28" xfId="0" applyFont="1" applyFill="1" applyBorder="1" applyAlignment="1">
      <alignment horizontal="left" vertical="center" wrapText="1"/>
    </xf>
    <xf numFmtId="9" fontId="2" fillId="0" borderId="28" xfId="0" applyNumberFormat="1" applyFont="1" applyBorder="1" applyAlignment="1">
      <alignment horizontal="center" vertical="center" wrapText="1"/>
    </xf>
    <xf numFmtId="0" fontId="2" fillId="0" borderId="29" xfId="0" applyFont="1" applyBorder="1" applyAlignment="1">
      <alignment horizontal="justify" vertical="center" wrapText="1"/>
    </xf>
    <xf numFmtId="0" fontId="8" fillId="4" borderId="20" xfId="1" applyFont="1" applyFill="1" applyBorder="1" applyAlignment="1" applyProtection="1">
      <alignment horizontal="left" vertical="center" wrapText="1"/>
    </xf>
    <xf numFmtId="0" fontId="8" fillId="4" borderId="20" xfId="1" applyFont="1" applyFill="1" applyBorder="1" applyAlignment="1" applyProtection="1">
      <alignment vertical="center" wrapText="1"/>
    </xf>
    <xf numFmtId="0" fontId="8" fillId="0" borderId="20" xfId="1" applyFont="1" applyFill="1" applyBorder="1" applyAlignment="1" applyProtection="1">
      <alignment horizontal="center" vertical="center" wrapText="1"/>
    </xf>
    <xf numFmtId="14" fontId="8" fillId="4" borderId="20" xfId="1" applyNumberFormat="1" applyFont="1" applyFill="1" applyBorder="1" applyAlignment="1" applyProtection="1">
      <alignment horizontal="center" vertical="center" wrapText="1"/>
    </xf>
    <xf numFmtId="9" fontId="2" fillId="2" borderId="20" xfId="2" applyFont="1" applyFill="1" applyBorder="1" applyAlignment="1">
      <alignment horizontal="center" vertical="center" wrapText="1"/>
    </xf>
    <xf numFmtId="0" fontId="19" fillId="0" borderId="20" xfId="1" applyFont="1" applyBorder="1" applyAlignment="1">
      <alignment vertical="center" wrapText="1"/>
    </xf>
    <xf numFmtId="0" fontId="7" fillId="5" borderId="17" xfId="1" applyFont="1" applyFill="1" applyBorder="1" applyAlignment="1" applyProtection="1">
      <alignment horizontal="center" vertical="center" wrapText="1"/>
    </xf>
    <xf numFmtId="0" fontId="7" fillId="5" borderId="18" xfId="1" applyFont="1" applyFill="1" applyBorder="1" applyAlignment="1" applyProtection="1">
      <alignment horizontal="center" vertical="center" wrapText="1"/>
    </xf>
    <xf numFmtId="49" fontId="5" fillId="5" borderId="18" xfId="0" applyNumberFormat="1" applyFont="1" applyFill="1" applyBorder="1" applyAlignment="1">
      <alignment horizontal="center" vertical="center"/>
    </xf>
    <xf numFmtId="0" fontId="2" fillId="2" borderId="15" xfId="0" applyFont="1" applyFill="1" applyBorder="1" applyAlignment="1">
      <alignment vertical="center" wrapText="1"/>
    </xf>
    <xf numFmtId="14" fontId="25" fillId="5" borderId="10" xfId="0" applyNumberFormat="1" applyFont="1" applyFill="1" applyBorder="1" applyAlignment="1">
      <alignment horizontal="center" vertical="center" wrapText="1"/>
    </xf>
    <xf numFmtId="14" fontId="12" fillId="5" borderId="18" xfId="0" applyNumberFormat="1" applyFont="1" applyFill="1" applyBorder="1" applyAlignment="1">
      <alignment horizontal="center" vertical="center" wrapText="1"/>
    </xf>
    <xf numFmtId="0" fontId="12" fillId="5" borderId="18" xfId="0" applyFont="1" applyFill="1" applyBorder="1" applyAlignment="1">
      <alignment horizontal="center" vertical="center" wrapText="1"/>
    </xf>
    <xf numFmtId="0" fontId="0" fillId="0" borderId="15" xfId="0" applyBorder="1" applyAlignment="1">
      <alignment vertical="center" wrapText="1"/>
    </xf>
    <xf numFmtId="9" fontId="0" fillId="2" borderId="10" xfId="0" applyNumberFormat="1" applyFill="1" applyBorder="1" applyAlignment="1">
      <alignment horizontal="center" vertical="center" wrapText="1"/>
    </xf>
    <xf numFmtId="9" fontId="0" fillId="2" borderId="16" xfId="0" applyNumberFormat="1" applyFont="1" applyFill="1" applyBorder="1" applyAlignment="1">
      <alignment horizontal="left" vertical="center" wrapText="1"/>
    </xf>
    <xf numFmtId="9" fontId="0" fillId="2" borderId="16" xfId="0" applyNumberFormat="1" applyFill="1" applyBorder="1" applyAlignment="1">
      <alignment horizontal="left" vertical="center" wrapText="1"/>
    </xf>
    <xf numFmtId="0" fontId="24" fillId="5" borderId="12" xfId="0" applyFont="1" applyFill="1" applyBorder="1" applyAlignment="1">
      <alignment horizontal="center" vertical="center" wrapText="1"/>
    </xf>
    <xf numFmtId="0" fontId="24" fillId="5" borderId="13"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17" xfId="0" applyFont="1" applyFill="1" applyBorder="1" applyAlignment="1">
      <alignment vertical="center" wrapText="1"/>
    </xf>
    <xf numFmtId="9" fontId="24" fillId="5" borderId="18" xfId="0" applyNumberFormat="1" applyFont="1" applyFill="1" applyBorder="1" applyAlignment="1">
      <alignment horizontal="center" vertical="center" wrapText="1"/>
    </xf>
    <xf numFmtId="9" fontId="24" fillId="5" borderId="19" xfId="0" applyNumberFormat="1" applyFont="1" applyFill="1" applyBorder="1" applyAlignment="1">
      <alignment horizontal="left" vertical="center" wrapText="1"/>
    </xf>
    <xf numFmtId="0" fontId="34" fillId="0" borderId="0" xfId="0" applyFont="1"/>
    <xf numFmtId="0" fontId="28" fillId="2" borderId="0" xfId="1" applyFont="1" applyFill="1" applyBorder="1" applyAlignment="1" applyProtection="1">
      <alignment vertical="center" wrapText="1"/>
    </xf>
    <xf numFmtId="0" fontId="15" fillId="2" borderId="0" xfId="1" applyFont="1" applyFill="1" applyBorder="1" applyAlignment="1" applyProtection="1">
      <alignment horizontal="center" vertical="center" wrapText="1"/>
    </xf>
    <xf numFmtId="0" fontId="28" fillId="2" borderId="0" xfId="1" applyFont="1" applyFill="1" applyBorder="1" applyAlignment="1" applyProtection="1">
      <alignment horizontal="left" vertical="center" wrapText="1"/>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xf numFmtId="9" fontId="19" fillId="0" borderId="35" xfId="0" applyNumberFormat="1" applyFont="1" applyBorder="1" applyAlignment="1">
      <alignment horizontal="center" vertical="center"/>
    </xf>
    <xf numFmtId="0" fontId="5" fillId="5" borderId="35" xfId="0" applyFont="1" applyFill="1" applyBorder="1" applyAlignment="1">
      <alignment horizontal="center" vertical="center" wrapText="1"/>
    </xf>
    <xf numFmtId="14" fontId="20" fillId="5" borderId="35" xfId="0" applyNumberFormat="1" applyFont="1" applyFill="1" applyBorder="1" applyAlignment="1">
      <alignment horizontal="center" vertical="center"/>
    </xf>
    <xf numFmtId="0" fontId="5" fillId="5" borderId="39" xfId="0" applyFont="1" applyFill="1" applyBorder="1" applyAlignment="1">
      <alignment horizontal="center" vertical="center" wrapText="1"/>
    </xf>
    <xf numFmtId="0" fontId="19" fillId="0" borderId="39" xfId="0" applyFont="1" applyBorder="1"/>
    <xf numFmtId="0" fontId="19" fillId="0" borderId="40" xfId="0" applyFont="1" applyBorder="1" applyAlignment="1">
      <alignment wrapText="1"/>
    </xf>
    <xf numFmtId="0" fontId="19" fillId="0" borderId="39" xfId="0" applyFont="1" applyBorder="1" applyAlignment="1">
      <alignment vertical="top" wrapText="1"/>
    </xf>
    <xf numFmtId="0" fontId="19" fillId="0" borderId="40" xfId="0" applyFont="1" applyBorder="1" applyAlignment="1">
      <alignment vertical="top" wrapText="1"/>
    </xf>
    <xf numFmtId="0" fontId="19" fillId="0" borderId="41" xfId="0" applyFont="1" applyBorder="1"/>
    <xf numFmtId="9" fontId="19" fillId="0" borderId="42" xfId="0" applyNumberFormat="1" applyFont="1" applyBorder="1" applyAlignment="1">
      <alignment horizontal="center" vertical="center"/>
    </xf>
    <xf numFmtId="0" fontId="19" fillId="0" borderId="43" xfId="0" applyFont="1" applyBorder="1" applyAlignment="1">
      <alignment vertical="top" wrapText="1"/>
    </xf>
    <xf numFmtId="0" fontId="28" fillId="4" borderId="0" xfId="1" applyFont="1" applyFill="1" applyBorder="1" applyAlignment="1" applyProtection="1">
      <alignment vertical="center" wrapText="1"/>
    </xf>
    <xf numFmtId="0" fontId="15" fillId="4" borderId="0" xfId="1" applyFont="1" applyFill="1" applyBorder="1" applyAlignment="1" applyProtection="1">
      <alignment horizontal="center" vertical="center" wrapText="1"/>
    </xf>
    <xf numFmtId="0" fontId="28" fillId="4" borderId="0" xfId="1" applyFont="1" applyFill="1" applyBorder="1" applyAlignment="1" applyProtection="1">
      <alignment horizontal="left" vertical="center" wrapText="1"/>
    </xf>
    <xf numFmtId="0" fontId="2" fillId="2" borderId="0" xfId="0" applyFont="1" applyFill="1" applyBorder="1"/>
    <xf numFmtId="0" fontId="2" fillId="2" borderId="0" xfId="0" applyFont="1" applyFill="1" applyBorder="1" applyAlignment="1">
      <alignment vertical="center"/>
    </xf>
    <xf numFmtId="0" fontId="12" fillId="5" borderId="39" xfId="0" applyFont="1" applyFill="1" applyBorder="1" applyAlignment="1">
      <alignment horizontal="center" vertical="center" wrapText="1"/>
    </xf>
    <xf numFmtId="14" fontId="29" fillId="5" borderId="35" xfId="0" applyNumberFormat="1" applyFont="1" applyFill="1" applyBorder="1" applyAlignment="1">
      <alignment horizontal="center" vertical="center"/>
    </xf>
    <xf numFmtId="0" fontId="12" fillId="5" borderId="35" xfId="0" applyFont="1" applyFill="1" applyBorder="1" applyAlignment="1">
      <alignment horizontal="center" vertical="center" wrapText="1"/>
    </xf>
    <xf numFmtId="9" fontId="19" fillId="0" borderId="35" xfId="1" applyNumberFormat="1" applyFont="1" applyBorder="1" applyAlignment="1">
      <alignment horizontal="center" vertical="center"/>
    </xf>
    <xf numFmtId="0" fontId="19" fillId="0" borderId="40" xfId="1" applyFont="1" applyBorder="1" applyAlignment="1">
      <alignment vertical="top" wrapText="1"/>
    </xf>
    <xf numFmtId="0" fontId="19" fillId="0" borderId="39" xfId="1" applyFont="1" applyBorder="1" applyAlignment="1">
      <alignment vertical="top" wrapText="1"/>
    </xf>
    <xf numFmtId="0" fontId="19" fillId="0" borderId="41" xfId="0" applyFont="1" applyBorder="1" applyAlignment="1">
      <alignment vertical="top" wrapText="1"/>
    </xf>
    <xf numFmtId="0" fontId="2" fillId="2" borderId="0" xfId="0" applyFont="1" applyFill="1" applyBorder="1" applyAlignment="1">
      <alignment horizontal="center" vertical="center"/>
    </xf>
    <xf numFmtId="0" fontId="32" fillId="5" borderId="39" xfId="0" applyFont="1" applyFill="1" applyBorder="1" applyAlignment="1">
      <alignment horizontal="center" vertical="center" wrapText="1"/>
    </xf>
    <xf numFmtId="14" fontId="35" fillId="5" borderId="35" xfId="0" applyNumberFormat="1" applyFont="1" applyFill="1" applyBorder="1" applyAlignment="1">
      <alignment horizontal="center" vertical="center"/>
    </xf>
    <xf numFmtId="0" fontId="32" fillId="5" borderId="35" xfId="0" applyFont="1" applyFill="1" applyBorder="1" applyAlignment="1">
      <alignment horizontal="center" vertical="center" wrapText="1"/>
    </xf>
    <xf numFmtId="0" fontId="19" fillId="0" borderId="39" xfId="0" applyFont="1" applyBorder="1" applyAlignment="1">
      <alignment wrapText="1"/>
    </xf>
    <xf numFmtId="9" fontId="19" fillId="0" borderId="35" xfId="0" applyNumberFormat="1" applyFont="1" applyBorder="1" applyAlignment="1">
      <alignment horizontal="center" vertical="center" wrapText="1"/>
    </xf>
    <xf numFmtId="9" fontId="19" fillId="2" borderId="35" xfId="0" applyNumberFormat="1" applyFont="1" applyFill="1" applyBorder="1" applyAlignment="1">
      <alignment horizontal="center" vertical="center"/>
    </xf>
    <xf numFmtId="9" fontId="19" fillId="2" borderId="35" xfId="2" applyFont="1" applyFill="1" applyBorder="1" applyAlignment="1">
      <alignment horizontal="center" vertical="center" wrapText="1"/>
    </xf>
    <xf numFmtId="0" fontId="19" fillId="0" borderId="39" xfId="0" applyFont="1" applyFill="1" applyBorder="1" applyAlignment="1">
      <alignment vertical="top" wrapText="1"/>
    </xf>
    <xf numFmtId="0" fontId="19" fillId="0" borderId="41" xfId="0" applyFont="1" applyFill="1" applyBorder="1" applyAlignment="1">
      <alignment vertical="top" wrapText="1"/>
    </xf>
    <xf numFmtId="9" fontId="19" fillId="2" borderId="42" xfId="2" applyFont="1" applyFill="1" applyBorder="1" applyAlignment="1">
      <alignment horizontal="center" vertical="center" wrapText="1"/>
    </xf>
    <xf numFmtId="0" fontId="19" fillId="2" borderId="40" xfId="0" applyFont="1" applyFill="1" applyBorder="1" applyAlignment="1">
      <alignment vertical="center" wrapText="1"/>
    </xf>
    <xf numFmtId="0" fontId="19" fillId="0" borderId="40" xfId="0" applyFont="1" applyBorder="1" applyAlignment="1">
      <alignment vertical="center" wrapText="1"/>
    </xf>
    <xf numFmtId="0" fontId="19" fillId="0" borderId="40" xfId="0" applyFont="1" applyBorder="1" applyAlignment="1">
      <alignment vertical="center"/>
    </xf>
    <xf numFmtId="0" fontId="19" fillId="0" borderId="43" xfId="0" applyFont="1" applyBorder="1" applyAlignment="1">
      <alignment vertical="center"/>
    </xf>
    <xf numFmtId="0" fontId="31" fillId="2" borderId="0" xfId="1" applyFont="1" applyFill="1" applyBorder="1" applyAlignment="1" applyProtection="1">
      <alignment vertical="center" wrapText="1"/>
    </xf>
    <xf numFmtId="0" fontId="32" fillId="2" borderId="0" xfId="1" applyFont="1" applyFill="1" applyBorder="1" applyAlignment="1" applyProtection="1">
      <alignment horizontal="center" vertical="center" wrapText="1"/>
    </xf>
    <xf numFmtId="0" fontId="31" fillId="2" borderId="0" xfId="1" applyFont="1" applyFill="1" applyBorder="1" applyAlignment="1" applyProtection="1">
      <alignment horizontal="left" vertical="center" wrapText="1"/>
    </xf>
    <xf numFmtId="0" fontId="19" fillId="2" borderId="0" xfId="0" applyFont="1" applyFill="1" applyBorder="1"/>
    <xf numFmtId="0" fontId="19" fillId="2" borderId="0" xfId="0" applyFont="1" applyFill="1" applyBorder="1" applyAlignment="1">
      <alignment vertical="center"/>
    </xf>
    <xf numFmtId="0" fontId="32" fillId="5" borderId="47" xfId="0" applyFont="1" applyFill="1" applyBorder="1" applyAlignment="1">
      <alignment horizontal="center" vertical="center" wrapText="1"/>
    </xf>
    <xf numFmtId="14" fontId="35" fillId="5" borderId="48" xfId="0" applyNumberFormat="1" applyFont="1" applyFill="1" applyBorder="1" applyAlignment="1">
      <alignment horizontal="center" vertical="center"/>
    </xf>
    <xf numFmtId="0" fontId="32" fillId="5" borderId="48" xfId="0" applyFont="1" applyFill="1" applyBorder="1" applyAlignment="1">
      <alignment horizontal="center" vertical="center" wrapText="1"/>
    </xf>
    <xf numFmtId="0" fontId="19" fillId="2" borderId="49" xfId="0" applyFont="1" applyFill="1" applyBorder="1" applyAlignment="1">
      <alignment horizontal="left" vertical="center" wrapText="1"/>
    </xf>
    <xf numFmtId="0" fontId="19" fillId="0" borderId="47" xfId="0" applyNumberFormat="1" applyFont="1" applyFill="1" applyBorder="1" applyAlignment="1">
      <alignment horizontal="left" vertical="center" wrapText="1"/>
    </xf>
    <xf numFmtId="0" fontId="19" fillId="0" borderId="47" xfId="0" applyFont="1" applyFill="1" applyBorder="1" applyAlignment="1">
      <alignment horizontal="left" vertical="center" wrapText="1"/>
    </xf>
    <xf numFmtId="0" fontId="19" fillId="0" borderId="50" xfId="0" applyFont="1" applyFill="1" applyBorder="1" applyAlignment="1">
      <alignment horizontal="left" vertical="center" wrapText="1"/>
    </xf>
    <xf numFmtId="0" fontId="19" fillId="0" borderId="52" xfId="0" applyFont="1" applyBorder="1" applyAlignment="1">
      <alignment vertical="center" wrapText="1"/>
    </xf>
    <xf numFmtId="0" fontId="19" fillId="0" borderId="47" xfId="0" applyFont="1" applyFill="1" applyBorder="1" applyAlignment="1">
      <alignment vertical="center" wrapText="1"/>
    </xf>
    <xf numFmtId="0" fontId="19" fillId="0" borderId="47" xfId="0" applyFont="1" applyFill="1" applyBorder="1" applyAlignment="1">
      <alignment horizontal="justify" vertical="center" wrapText="1"/>
    </xf>
    <xf numFmtId="9" fontId="19" fillId="2" borderId="48" xfId="0" applyNumberFormat="1" applyFont="1" applyFill="1" applyBorder="1" applyAlignment="1">
      <alignment horizontal="center" vertical="center" wrapText="1"/>
    </xf>
    <xf numFmtId="0" fontId="19" fillId="2" borderId="0" xfId="0" applyFont="1" applyFill="1" applyBorder="1" applyAlignment="1">
      <alignment horizontal="center"/>
    </xf>
    <xf numFmtId="0" fontId="19" fillId="2" borderId="0" xfId="0" applyFont="1" applyFill="1" applyBorder="1" applyAlignment="1">
      <alignment horizontal="center" vertical="center"/>
    </xf>
    <xf numFmtId="9" fontId="19" fillId="0" borderId="51" xfId="0" applyNumberFormat="1" applyFont="1" applyBorder="1" applyAlignment="1">
      <alignment horizontal="center" vertical="center" wrapText="1"/>
    </xf>
    <xf numFmtId="0" fontId="19" fillId="0" borderId="0" xfId="0" applyFont="1" applyAlignment="1">
      <alignment horizontal="center" vertical="center" wrapText="1"/>
    </xf>
    <xf numFmtId="0" fontId="2" fillId="2" borderId="0" xfId="0" applyFont="1" applyFill="1" applyBorder="1" applyAlignment="1">
      <alignment vertical="center" wrapText="1"/>
    </xf>
    <xf numFmtId="0" fontId="37" fillId="5" borderId="36" xfId="0" applyFont="1" applyFill="1" applyBorder="1" applyAlignment="1">
      <alignment horizontal="center" vertical="center" wrapText="1"/>
    </xf>
    <xf numFmtId="14" fontId="38" fillId="5" borderId="37" xfId="0" applyNumberFormat="1" applyFont="1" applyFill="1" applyBorder="1" applyAlignment="1">
      <alignment horizontal="center" vertical="center"/>
    </xf>
    <xf numFmtId="0" fontId="37" fillId="5" borderId="39" xfId="0" applyFont="1" applyFill="1" applyBorder="1" applyAlignment="1">
      <alignment horizontal="center" vertical="center" wrapText="1"/>
    </xf>
    <xf numFmtId="0" fontId="37" fillId="5" borderId="35" xfId="0" applyFont="1" applyFill="1" applyBorder="1" applyAlignment="1">
      <alignment horizontal="center" vertical="center" wrapText="1"/>
    </xf>
    <xf numFmtId="9" fontId="19" fillId="0" borderId="35" xfId="0" applyNumberFormat="1" applyFont="1" applyFill="1" applyBorder="1" applyAlignment="1">
      <alignment horizontal="center" vertical="center"/>
    </xf>
    <xf numFmtId="0" fontId="19" fillId="0" borderId="39" xfId="0" applyNumberFormat="1" applyFont="1" applyFill="1" applyBorder="1" applyAlignment="1">
      <alignment horizontal="left" vertical="top" wrapText="1"/>
    </xf>
    <xf numFmtId="0" fontId="19" fillId="0" borderId="39" xfId="0" applyFont="1" applyFill="1" applyBorder="1" applyAlignment="1">
      <alignment horizontal="left" vertical="center" wrapText="1"/>
    </xf>
    <xf numFmtId="0" fontId="19" fillId="2" borderId="40" xfId="0" applyFont="1" applyFill="1" applyBorder="1" applyAlignment="1">
      <alignment horizontal="left" vertical="center" wrapText="1"/>
    </xf>
    <xf numFmtId="0" fontId="31" fillId="0" borderId="39" xfId="0" applyFont="1" applyFill="1" applyBorder="1" applyAlignment="1">
      <alignment horizontal="left" vertical="top" wrapText="1"/>
    </xf>
    <xf numFmtId="9" fontId="32" fillId="0" borderId="35" xfId="0" applyNumberFormat="1" applyFont="1" applyFill="1" applyBorder="1" applyAlignment="1">
      <alignment horizontal="center" vertical="center" wrapText="1"/>
    </xf>
    <xf numFmtId="9" fontId="32" fillId="0" borderId="42" xfId="0" applyNumberFormat="1" applyFont="1" applyFill="1" applyBorder="1" applyAlignment="1">
      <alignment horizontal="center" vertical="center" wrapText="1"/>
    </xf>
    <xf numFmtId="0" fontId="19" fillId="0" borderId="43" xfId="0" applyFont="1" applyFill="1" applyBorder="1" applyAlignment="1">
      <alignment vertical="top" wrapText="1"/>
    </xf>
    <xf numFmtId="14" fontId="5" fillId="5" borderId="11" xfId="0" applyNumberFormat="1" applyFont="1" applyFill="1" applyBorder="1" applyAlignment="1">
      <alignment horizontal="center" vertical="center" wrapText="1"/>
    </xf>
    <xf numFmtId="14" fontId="5" fillId="5" borderId="9" xfId="0" applyNumberFormat="1" applyFont="1" applyFill="1" applyBorder="1" applyAlignment="1">
      <alignment horizontal="center" vertical="center" wrapText="1"/>
    </xf>
    <xf numFmtId="14" fontId="1" fillId="5" borderId="18" xfId="0" applyNumberFormat="1" applyFont="1" applyFill="1" applyBorder="1" applyAlignment="1">
      <alignment horizontal="center" vertical="center" wrapText="1"/>
    </xf>
    <xf numFmtId="0" fontId="28" fillId="2" borderId="0" xfId="1" applyFont="1" applyFill="1" applyBorder="1" applyAlignment="1" applyProtection="1">
      <alignment horizontal="left" vertical="center" wrapText="1"/>
    </xf>
    <xf numFmtId="0" fontId="5" fillId="2" borderId="0" xfId="0" applyFont="1" applyFill="1" applyBorder="1" applyAlignment="1">
      <alignment horizontal="center" vertical="center"/>
    </xf>
    <xf numFmtId="0" fontId="11" fillId="3" borderId="24" xfId="0" applyFont="1" applyFill="1" applyBorder="1" applyAlignment="1">
      <alignment vertical="center" wrapText="1"/>
    </xf>
    <xf numFmtId="0" fontId="11" fillId="0" borderId="24" xfId="0" applyFont="1" applyBorder="1" applyAlignment="1"/>
    <xf numFmtId="0" fontId="5" fillId="5" borderId="40" xfId="0" applyFont="1" applyFill="1" applyBorder="1" applyAlignment="1">
      <alignment horizontal="center" vertical="center" wrapText="1"/>
    </xf>
    <xf numFmtId="0" fontId="5" fillId="5" borderId="40" xfId="0" applyFont="1" applyFill="1" applyBorder="1" applyAlignment="1">
      <alignment horizontal="center" vertical="center"/>
    </xf>
    <xf numFmtId="0" fontId="5" fillId="5" borderId="36"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2" fillId="2" borderId="18" xfId="0" applyFont="1" applyFill="1" applyBorder="1" applyAlignment="1"/>
    <xf numFmtId="0" fontId="2" fillId="2" borderId="19" xfId="0" applyFont="1" applyFill="1" applyBorder="1" applyAlignment="1"/>
    <xf numFmtId="0" fontId="39" fillId="0" borderId="13" xfId="0" applyFont="1" applyBorder="1" applyAlignment="1">
      <alignment horizontal="center" vertical="center" wrapText="1"/>
    </xf>
    <xf numFmtId="0" fontId="39" fillId="0" borderId="14" xfId="0" applyFont="1" applyBorder="1" applyAlignment="1">
      <alignment horizontal="center" vertical="center" wrapText="1"/>
    </xf>
    <xf numFmtId="0" fontId="7" fillId="4" borderId="10" xfId="1" applyFont="1" applyFill="1" applyBorder="1" applyAlignment="1" applyProtection="1">
      <alignment horizontal="left" vertical="center" wrapText="1"/>
    </xf>
    <xf numFmtId="0" fontId="7" fillId="4" borderId="16" xfId="1" applyFont="1" applyFill="1" applyBorder="1" applyAlignment="1" applyProtection="1">
      <alignment horizontal="left" vertical="center" wrapText="1"/>
    </xf>
    <xf numFmtId="0" fontId="8" fillId="4" borderId="10" xfId="1" applyFont="1" applyFill="1" applyBorder="1" applyAlignment="1" applyProtection="1">
      <alignment horizontal="left" vertical="center" wrapText="1"/>
    </xf>
    <xf numFmtId="0" fontId="8" fillId="4" borderId="16" xfId="1" applyFont="1" applyFill="1" applyBorder="1" applyAlignment="1" applyProtection="1">
      <alignment horizontal="left" vertical="center" wrapText="1"/>
    </xf>
    <xf numFmtId="0" fontId="5" fillId="5" borderId="12" xfId="0" applyFont="1" applyFill="1" applyBorder="1" applyAlignment="1">
      <alignment horizontal="left"/>
    </xf>
    <xf numFmtId="0" fontId="5" fillId="5" borderId="13" xfId="0" applyFont="1" applyFill="1" applyBorder="1" applyAlignment="1">
      <alignment horizontal="left"/>
    </xf>
    <xf numFmtId="0" fontId="5" fillId="5" borderId="14" xfId="0" applyFont="1" applyFill="1" applyBorder="1" applyAlignment="1">
      <alignment horizontal="left"/>
    </xf>
    <xf numFmtId="0" fontId="5" fillId="5" borderId="15" xfId="0" applyFont="1" applyFill="1" applyBorder="1" applyAlignment="1">
      <alignment horizontal="center" vertical="center"/>
    </xf>
    <xf numFmtId="0" fontId="2" fillId="5" borderId="10" xfId="0" applyFont="1" applyFill="1" applyBorder="1" applyAlignment="1"/>
    <xf numFmtId="0" fontId="2" fillId="5" borderId="16" xfId="0" applyFont="1" applyFill="1" applyBorder="1" applyAlignment="1"/>
    <xf numFmtId="0" fontId="5" fillId="5"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12" fillId="5" borderId="40" xfId="0" applyFont="1" applyFill="1" applyBorder="1" applyAlignment="1">
      <alignment horizontal="center" vertical="center" wrapText="1"/>
    </xf>
    <xf numFmtId="0" fontId="12" fillId="5" borderId="39" xfId="0" applyFont="1" applyFill="1" applyBorder="1" applyAlignment="1">
      <alignment horizontal="center" vertical="center" wrapText="1"/>
    </xf>
    <xf numFmtId="0" fontId="12" fillId="5" borderId="35" xfId="0" applyFont="1" applyFill="1" applyBorder="1" applyAlignment="1">
      <alignment horizontal="center" vertical="center" wrapText="1"/>
    </xf>
    <xf numFmtId="0" fontId="22" fillId="0" borderId="0" xfId="0" applyFont="1" applyBorder="1" applyAlignment="1">
      <alignment horizontal="center" vertical="center" wrapText="1"/>
    </xf>
    <xf numFmtId="0" fontId="28" fillId="4" borderId="0" xfId="1" applyFont="1" applyFill="1" applyBorder="1" applyAlignment="1" applyProtection="1">
      <alignment horizontal="left" vertical="center" wrapText="1"/>
    </xf>
    <xf numFmtId="0" fontId="12" fillId="5" borderId="36" xfId="0" applyFont="1" applyFill="1" applyBorder="1" applyAlignment="1">
      <alignment horizontal="center" vertical="center"/>
    </xf>
    <xf numFmtId="0" fontId="12" fillId="5" borderId="37" xfId="0" applyFont="1" applyFill="1" applyBorder="1" applyAlignment="1">
      <alignment horizontal="center" vertical="center"/>
    </xf>
    <xf numFmtId="0" fontId="12" fillId="5" borderId="38" xfId="0" applyFont="1" applyFill="1" applyBorder="1" applyAlignment="1">
      <alignment horizontal="center" vertical="center"/>
    </xf>
    <xf numFmtId="0" fontId="30" fillId="5" borderId="12" xfId="0" applyFont="1" applyFill="1" applyBorder="1" applyAlignment="1">
      <alignment horizontal="center" vertical="center"/>
    </xf>
    <xf numFmtId="0" fontId="30" fillId="5" borderId="13" xfId="0" applyFont="1" applyFill="1" applyBorder="1" applyAlignment="1">
      <alignment horizontal="center" vertical="center"/>
    </xf>
    <xf numFmtId="0" fontId="30" fillId="5" borderId="14" xfId="0" applyFont="1" applyFill="1" applyBorder="1" applyAlignment="1">
      <alignment horizontal="center" vertical="center"/>
    </xf>
    <xf numFmtId="0" fontId="5" fillId="5" borderId="15" xfId="0" applyFont="1" applyFill="1" applyBorder="1" applyAlignment="1">
      <alignment horizontal="left" vertical="center" wrapText="1"/>
    </xf>
    <xf numFmtId="0" fontId="5" fillId="5" borderId="10" xfId="0" applyFont="1" applyFill="1" applyBorder="1" applyAlignment="1">
      <alignment horizontal="left" vertical="center" wrapText="1"/>
    </xf>
    <xf numFmtId="14" fontId="29" fillId="5" borderId="10" xfId="0" applyNumberFormat="1" applyFont="1" applyFill="1" applyBorder="1" applyAlignment="1">
      <alignment horizontal="left" vertical="center"/>
    </xf>
    <xf numFmtId="0" fontId="12" fillId="5" borderId="10"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4" fillId="5" borderId="15" xfId="1" applyFont="1" applyFill="1" applyBorder="1" applyAlignment="1" applyProtection="1">
      <alignment horizontal="center" vertical="center" wrapText="1"/>
    </xf>
    <xf numFmtId="0" fontId="4" fillId="5" borderId="10" xfId="1" applyFont="1" applyFill="1" applyBorder="1" applyAlignment="1" applyProtection="1">
      <alignment horizontal="center" vertical="center" wrapText="1"/>
    </xf>
    <xf numFmtId="0" fontId="10" fillId="0" borderId="17" xfId="0" applyFont="1" applyBorder="1" applyAlignment="1">
      <alignment horizontal="left"/>
    </xf>
    <xf numFmtId="0" fontId="10" fillId="0" borderId="18" xfId="0" applyFont="1" applyBorder="1" applyAlignment="1">
      <alignment horizontal="left"/>
    </xf>
    <xf numFmtId="0" fontId="10" fillId="0" borderId="19" xfId="0" applyFont="1" applyBorder="1" applyAlignment="1">
      <alignment horizontal="left"/>
    </xf>
    <xf numFmtId="0" fontId="2" fillId="0" borderId="12" xfId="0" applyFont="1" applyBorder="1" applyAlignment="1">
      <alignment horizontal="center"/>
    </xf>
    <xf numFmtId="0" fontId="2" fillId="0" borderId="13" xfId="0" applyFont="1" applyBorder="1" applyAlignment="1">
      <alignment horizontal="center"/>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15" fillId="4" borderId="15" xfId="1" applyFont="1" applyFill="1" applyBorder="1" applyAlignment="1" applyProtection="1">
      <alignment horizontal="left" vertical="center" wrapText="1"/>
    </xf>
    <xf numFmtId="0" fontId="15" fillId="4" borderId="10" xfId="1" applyFont="1" applyFill="1" applyBorder="1" applyAlignment="1" applyProtection="1">
      <alignment horizontal="left" vertical="center" wrapText="1"/>
    </xf>
    <xf numFmtId="0" fontId="28" fillId="4" borderId="10" xfId="1" applyFont="1" applyFill="1" applyBorder="1" applyAlignment="1" applyProtection="1">
      <alignment horizontal="left" vertical="center" wrapText="1"/>
    </xf>
    <xf numFmtId="0" fontId="28" fillId="4" borderId="16" xfId="1" applyFont="1" applyFill="1" applyBorder="1" applyAlignment="1" applyProtection="1">
      <alignment horizontal="left" vertical="center" wrapText="1"/>
    </xf>
    <xf numFmtId="0" fontId="2" fillId="2" borderId="15" xfId="0" applyFont="1" applyFill="1" applyBorder="1" applyAlignment="1">
      <alignment horizontal="center"/>
    </xf>
    <xf numFmtId="0" fontId="2" fillId="2" borderId="10" xfId="0" applyFont="1" applyFill="1" applyBorder="1" applyAlignment="1">
      <alignment horizontal="center"/>
    </xf>
    <xf numFmtId="0" fontId="2" fillId="2" borderId="16" xfId="0" applyFont="1" applyFill="1" applyBorder="1" applyAlignment="1">
      <alignment horizontal="center"/>
    </xf>
    <xf numFmtId="0" fontId="32" fillId="5" borderId="40" xfId="0" applyFont="1" applyFill="1" applyBorder="1" applyAlignment="1">
      <alignment horizontal="center" vertical="center" wrapText="1"/>
    </xf>
    <xf numFmtId="0" fontId="32" fillId="5" borderId="36" xfId="0" applyFont="1" applyFill="1" applyBorder="1" applyAlignment="1">
      <alignment horizontal="center" vertical="center"/>
    </xf>
    <xf numFmtId="0" fontId="32" fillId="5" borderId="37" xfId="0" applyFont="1" applyFill="1" applyBorder="1" applyAlignment="1">
      <alignment horizontal="center" vertical="center"/>
    </xf>
    <xf numFmtId="0" fontId="32" fillId="5" borderId="38"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5" fillId="5" borderId="6" xfId="0" applyFont="1" applyFill="1" applyBorder="1" applyAlignment="1">
      <alignment horizontal="center" vertical="center"/>
    </xf>
    <xf numFmtId="0" fontId="2" fillId="5" borderId="7" xfId="0" applyFont="1" applyFill="1" applyBorder="1" applyAlignment="1"/>
    <xf numFmtId="0" fontId="2" fillId="5" borderId="8" xfId="0" applyFont="1" applyFill="1" applyBorder="1" applyAlignment="1"/>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 fillId="5" borderId="33" xfId="0" applyFont="1" applyFill="1" applyBorder="1" applyAlignment="1">
      <alignment horizontal="center" vertical="center" wrapText="1"/>
    </xf>
    <xf numFmtId="0" fontId="1" fillId="5" borderId="34" xfId="0" applyFont="1" applyFill="1" applyBorder="1" applyAlignment="1">
      <alignment horizontal="center" vertical="center"/>
    </xf>
    <xf numFmtId="0" fontId="10" fillId="0" borderId="1"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28" fillId="4" borderId="18" xfId="1" applyFont="1" applyFill="1" applyBorder="1" applyAlignment="1" applyProtection="1">
      <alignment horizontal="left" vertical="center" wrapText="1"/>
    </xf>
    <xf numFmtId="0" fontId="28" fillId="4" borderId="19" xfId="1" applyFont="1" applyFill="1" applyBorder="1" applyAlignment="1" applyProtection="1">
      <alignment horizontal="left" vertical="center" wrapText="1"/>
    </xf>
    <xf numFmtId="0" fontId="32" fillId="5" borderId="49"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1" fillId="2" borderId="0" xfId="1" applyFont="1" applyFill="1" applyBorder="1" applyAlignment="1" applyProtection="1">
      <alignment horizontal="left" vertical="center" wrapText="1"/>
    </xf>
    <xf numFmtId="0" fontId="32" fillId="5" borderId="44" xfId="0" applyFont="1" applyFill="1" applyBorder="1" applyAlignment="1">
      <alignment horizontal="center" vertical="center"/>
    </xf>
    <xf numFmtId="0" fontId="32" fillId="5" borderId="45" xfId="0" applyFont="1" applyFill="1" applyBorder="1" applyAlignment="1">
      <alignment horizontal="center" vertical="center"/>
    </xf>
    <xf numFmtId="0" fontId="32" fillId="5" borderId="46" xfId="0" applyFont="1" applyFill="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1" fillId="2" borderId="12"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1" fillId="2" borderId="15" xfId="0" applyFont="1" applyFill="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5" borderId="15" xfId="0" applyFont="1" applyFill="1" applyBorder="1" applyAlignment="1">
      <alignment horizontal="center" vertical="center" wrapText="1"/>
    </xf>
    <xf numFmtId="0" fontId="13" fillId="5" borderId="10" xfId="0" applyFont="1" applyFill="1" applyBorder="1" applyAlignment="1">
      <alignment vertical="center" wrapText="1"/>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14" xfId="0" applyFont="1" applyFill="1" applyBorder="1" applyAlignment="1">
      <alignment horizontal="center" vertical="center"/>
    </xf>
    <xf numFmtId="0" fontId="37" fillId="5" borderId="38" xfId="0" applyFont="1" applyFill="1" applyBorder="1" applyAlignment="1">
      <alignment horizontal="center" vertical="center" wrapText="1"/>
    </xf>
    <xf numFmtId="0" fontId="37" fillId="5" borderId="40" xfId="0" applyFont="1" applyFill="1" applyBorder="1" applyAlignment="1">
      <alignment horizontal="center" vertical="center"/>
    </xf>
    <xf numFmtId="0" fontId="11" fillId="3" borderId="15"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4" borderId="17" xfId="1" applyFont="1" applyFill="1" applyBorder="1" applyAlignment="1" applyProtection="1">
      <alignment horizontal="left" vertical="center" wrapText="1"/>
    </xf>
    <xf numFmtId="0" fontId="15" fillId="4" borderId="18" xfId="1" applyFont="1" applyFill="1" applyBorder="1" applyAlignment="1" applyProtection="1">
      <alignment horizontal="left" vertical="center" wrapText="1"/>
    </xf>
    <xf numFmtId="0" fontId="10" fillId="0" borderId="15" xfId="0" applyFont="1" applyBorder="1" applyAlignment="1">
      <alignment horizontal="left" vertical="center"/>
    </xf>
    <xf numFmtId="0" fontId="10" fillId="0" borderId="10" xfId="0" applyFont="1" applyBorder="1" applyAlignment="1">
      <alignment horizontal="left" vertical="center"/>
    </xf>
    <xf numFmtId="0" fontId="10" fillId="0" borderId="16" xfId="0" applyFont="1" applyBorder="1" applyAlignment="1">
      <alignment horizontal="left" vertical="center"/>
    </xf>
    <xf numFmtId="0" fontId="18" fillId="5" borderId="30" xfId="0" applyFont="1" applyFill="1" applyBorder="1" applyAlignment="1">
      <alignment horizontal="center" vertical="center" wrapText="1"/>
    </xf>
    <xf numFmtId="0" fontId="18" fillId="5" borderId="31"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19" xfId="0" applyFont="1" applyFill="1" applyBorder="1" applyAlignment="1">
      <alignment horizontal="center" vertical="center"/>
    </xf>
  </cellXfs>
  <cellStyles count="3">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0</xdr:col>
      <xdr:colOff>1876425</xdr:colOff>
      <xdr:row>0</xdr:row>
      <xdr:rowOff>590550</xdr:rowOff>
    </xdr:to>
    <xdr:pic>
      <xdr:nvPicPr>
        <xdr:cNvPr id="2" name="1 Imagen"/>
        <xdr:cNvPicPr/>
      </xdr:nvPicPr>
      <xdr:blipFill rotWithShape="1">
        <a:blip xmlns:r="http://schemas.openxmlformats.org/officeDocument/2006/relationships" r:embed="rId1" cstate="print"/>
        <a:srcRect t="1" b="6741"/>
        <a:stretch/>
      </xdr:blipFill>
      <xdr:spPr bwMode="auto">
        <a:xfrm>
          <a:off x="66675" y="104775"/>
          <a:ext cx="1809750" cy="485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166688</xdr:colOff>
      <xdr:row>0</xdr:row>
      <xdr:rowOff>47626</xdr:rowOff>
    </xdr:from>
    <xdr:to>
      <xdr:col>2</xdr:col>
      <xdr:colOff>789214</xdr:colOff>
      <xdr:row>0</xdr:row>
      <xdr:rowOff>762000</xdr:rowOff>
    </xdr:to>
    <xdr:pic>
      <xdr:nvPicPr>
        <xdr:cNvPr id="2" name="1 Imagen"/>
        <xdr:cNvPicPr/>
      </xdr:nvPicPr>
      <xdr:blipFill rotWithShape="1">
        <a:blip xmlns:r="http://schemas.openxmlformats.org/officeDocument/2006/relationships" r:embed="rId1" cstate="print"/>
        <a:srcRect t="1" b="6741"/>
        <a:stretch/>
      </xdr:blipFill>
      <xdr:spPr bwMode="auto">
        <a:xfrm>
          <a:off x="166688" y="47626"/>
          <a:ext cx="2296205" cy="71437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180975</xdr:colOff>
      <xdr:row>11</xdr:row>
      <xdr:rowOff>0</xdr:rowOff>
    </xdr:from>
    <xdr:to>
      <xdr:col>6</xdr:col>
      <xdr:colOff>418638</xdr:colOff>
      <xdr:row>11</xdr:row>
      <xdr:rowOff>943</xdr:rowOff>
    </xdr:to>
    <xdr:pic>
      <xdr:nvPicPr>
        <xdr:cNvPr id="2" name="1 Imagen"/>
        <xdr:cNvPicPr/>
      </xdr:nvPicPr>
      <xdr:blipFill>
        <a:blip xmlns:r="http://schemas.openxmlformats.org/officeDocument/2006/relationships" r:embed="rId1" cstate="print"/>
        <a:srcRect/>
        <a:stretch>
          <a:fillRect/>
        </a:stretch>
      </xdr:blipFill>
      <xdr:spPr bwMode="auto">
        <a:xfrm>
          <a:off x="10629900" y="11649075"/>
          <a:ext cx="1801123" cy="1358751"/>
        </a:xfrm>
        <a:prstGeom prst="rect">
          <a:avLst/>
        </a:prstGeom>
        <a:noFill/>
        <a:ln w="9525">
          <a:noFill/>
          <a:miter lim="800000"/>
          <a:headEnd/>
          <a:tailEnd/>
        </a:ln>
      </xdr:spPr>
    </xdr:pic>
    <xdr:clientData/>
  </xdr:twoCellAnchor>
  <xdr:twoCellAnchor editAs="oneCell">
    <xdr:from>
      <xdr:col>4</xdr:col>
      <xdr:colOff>85725</xdr:colOff>
      <xdr:row>11</xdr:row>
      <xdr:rowOff>0</xdr:rowOff>
    </xdr:from>
    <xdr:to>
      <xdr:col>6</xdr:col>
      <xdr:colOff>512990</xdr:colOff>
      <xdr:row>11</xdr:row>
      <xdr:rowOff>8692</xdr:rowOff>
    </xdr:to>
    <xdr:pic>
      <xdr:nvPicPr>
        <xdr:cNvPr id="3" name="2 Imagen"/>
        <xdr:cNvPicPr/>
      </xdr:nvPicPr>
      <xdr:blipFill>
        <a:blip xmlns:r="http://schemas.openxmlformats.org/officeDocument/2006/relationships" r:embed="rId2" cstate="print"/>
        <a:srcRect l="17337" t="49904" r="41339" b="30686"/>
        <a:stretch>
          <a:fillRect/>
        </a:stretch>
      </xdr:blipFill>
      <xdr:spPr bwMode="auto">
        <a:xfrm>
          <a:off x="10534650" y="18964275"/>
          <a:ext cx="1914525" cy="872371"/>
        </a:xfrm>
        <a:prstGeom prst="rect">
          <a:avLst/>
        </a:prstGeom>
        <a:noFill/>
        <a:ln w="9525">
          <a:noFill/>
          <a:miter lim="800000"/>
          <a:headEnd/>
          <a:tailEnd/>
        </a:ln>
      </xdr:spPr>
    </xdr:pic>
    <xdr:clientData/>
  </xdr:twoCellAnchor>
  <xdr:twoCellAnchor editAs="oneCell">
    <xdr:from>
      <xdr:col>0</xdr:col>
      <xdr:colOff>409574</xdr:colOff>
      <xdr:row>0</xdr:row>
      <xdr:rowOff>28575</xdr:rowOff>
    </xdr:from>
    <xdr:to>
      <xdr:col>0</xdr:col>
      <xdr:colOff>1095375</xdr:colOff>
      <xdr:row>0</xdr:row>
      <xdr:rowOff>361950</xdr:rowOff>
    </xdr:to>
    <xdr:pic>
      <xdr:nvPicPr>
        <xdr:cNvPr id="4" name="3 Imagen"/>
        <xdr:cNvPicPr/>
      </xdr:nvPicPr>
      <xdr:blipFill rotWithShape="1">
        <a:blip xmlns:r="http://schemas.openxmlformats.org/officeDocument/2006/relationships" r:embed="rId3" cstate="print"/>
        <a:srcRect t="1" b="6741"/>
        <a:stretch/>
      </xdr:blipFill>
      <xdr:spPr bwMode="auto">
        <a:xfrm>
          <a:off x="409574" y="28575"/>
          <a:ext cx="685801" cy="3333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766763</xdr:colOff>
      <xdr:row>0</xdr:row>
      <xdr:rowOff>28576</xdr:rowOff>
    </xdr:from>
    <xdr:to>
      <xdr:col>1</xdr:col>
      <xdr:colOff>1563007</xdr:colOff>
      <xdr:row>0</xdr:row>
      <xdr:rowOff>600075</xdr:rowOff>
    </xdr:to>
    <xdr:pic>
      <xdr:nvPicPr>
        <xdr:cNvPr id="2" name="1 Imagen"/>
        <xdr:cNvPicPr/>
      </xdr:nvPicPr>
      <xdr:blipFill rotWithShape="1">
        <a:blip xmlns:r="http://schemas.openxmlformats.org/officeDocument/2006/relationships" r:embed="rId1" cstate="print"/>
        <a:srcRect t="1" b="6741"/>
        <a:stretch/>
      </xdr:blipFill>
      <xdr:spPr bwMode="auto">
        <a:xfrm>
          <a:off x="766763" y="28576"/>
          <a:ext cx="2100262" cy="57149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909639</xdr:colOff>
      <xdr:row>0</xdr:row>
      <xdr:rowOff>66675</xdr:rowOff>
    </xdr:from>
    <xdr:to>
      <xdr:col>1</xdr:col>
      <xdr:colOff>1693068</xdr:colOff>
      <xdr:row>0</xdr:row>
      <xdr:rowOff>561974</xdr:rowOff>
    </xdr:to>
    <xdr:pic>
      <xdr:nvPicPr>
        <xdr:cNvPr id="3" name="2 Imagen"/>
        <xdr:cNvPicPr/>
      </xdr:nvPicPr>
      <xdr:blipFill rotWithShape="1">
        <a:blip xmlns:r="http://schemas.openxmlformats.org/officeDocument/2006/relationships" r:embed="rId1" cstate="print"/>
        <a:srcRect t="1" b="6741"/>
        <a:stretch/>
      </xdr:blipFill>
      <xdr:spPr bwMode="auto">
        <a:xfrm>
          <a:off x="909639" y="66675"/>
          <a:ext cx="2185986" cy="495299"/>
        </a:xfrm>
        <a:prstGeom prst="rect">
          <a:avLst/>
        </a:prstGeom>
        <a:noFill/>
        <a:ln>
          <a:noFill/>
        </a:ln>
      </xdr:spPr>
    </xdr:pic>
    <xdr:clientData/>
  </xdr:twoCellAnchor>
  <xdr:twoCellAnchor editAs="oneCell">
    <xdr:from>
      <xdr:col>8</xdr:col>
      <xdr:colOff>530678</xdr:colOff>
      <xdr:row>18</xdr:row>
      <xdr:rowOff>979714</xdr:rowOff>
    </xdr:from>
    <xdr:to>
      <xdr:col>8</xdr:col>
      <xdr:colOff>3551464</xdr:colOff>
      <xdr:row>18</xdr:row>
      <xdr:rowOff>2530929</xdr:rowOff>
    </xdr:to>
    <xdr:pic>
      <xdr:nvPicPr>
        <xdr:cNvPr id="4" name="Imagen 3"/>
        <xdr:cNvPicPr/>
      </xdr:nvPicPr>
      <xdr:blipFill>
        <a:blip xmlns:r="http://schemas.openxmlformats.org/officeDocument/2006/relationships" r:embed="rId2"/>
        <a:stretch>
          <a:fillRect/>
        </a:stretch>
      </xdr:blipFill>
      <xdr:spPr>
        <a:xfrm>
          <a:off x="20179392" y="27091821"/>
          <a:ext cx="3020786" cy="15512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9"/>
  <sheetViews>
    <sheetView zoomScale="80" zoomScaleNormal="80" workbookViewId="0">
      <selection activeCell="B10" sqref="B10"/>
    </sheetView>
  </sheetViews>
  <sheetFormatPr baseColWidth="10" defaultRowHeight="16.5" x14ac:dyDescent="0.3"/>
  <cols>
    <col min="1" max="1" width="33.5703125" style="2" customWidth="1"/>
    <col min="2" max="2" width="91.28515625" style="8" customWidth="1"/>
    <col min="3" max="3" width="57.85546875" style="2" hidden="1" customWidth="1"/>
    <col min="4" max="4" width="19.140625" style="2" hidden="1" customWidth="1"/>
    <col min="5" max="5" width="48.42578125" style="6" hidden="1" customWidth="1"/>
    <col min="6" max="6" width="1.7109375" style="2" customWidth="1"/>
    <col min="7" max="7" width="56.7109375" style="2" customWidth="1"/>
    <col min="8" max="8" width="17.42578125" style="86" customWidth="1"/>
    <col min="9" max="9" width="65" style="2" customWidth="1"/>
    <col min="10" max="16384" width="11.42578125" style="2"/>
  </cols>
  <sheetData>
    <row r="1" spans="1:11" ht="53.25" customHeight="1" thickTop="1" thickBot="1" x14ac:dyDescent="0.35">
      <c r="A1" s="60"/>
      <c r="B1" s="221" t="s">
        <v>53</v>
      </c>
      <c r="C1" s="221"/>
      <c r="D1" s="221"/>
      <c r="E1" s="222"/>
      <c r="G1" s="236"/>
      <c r="H1" s="236"/>
      <c r="I1" s="236"/>
    </row>
    <row r="2" spans="1:11" ht="17.25" thickBot="1" x14ac:dyDescent="0.35">
      <c r="A2" s="87" t="s">
        <v>38</v>
      </c>
      <c r="B2" s="223" t="s">
        <v>4</v>
      </c>
      <c r="C2" s="223"/>
      <c r="D2" s="223"/>
      <c r="E2" s="224"/>
      <c r="G2" s="210"/>
      <c r="H2" s="210"/>
      <c r="I2" s="210"/>
    </row>
    <row r="3" spans="1:11" ht="17.25" thickBot="1" x14ac:dyDescent="0.35">
      <c r="A3" s="87" t="s">
        <v>41</v>
      </c>
      <c r="B3" s="16" t="s">
        <v>42</v>
      </c>
      <c r="C3" s="88" t="s">
        <v>39</v>
      </c>
      <c r="D3" s="225" t="s">
        <v>40</v>
      </c>
      <c r="E3" s="226"/>
      <c r="G3" s="130"/>
      <c r="H3" s="131"/>
      <c r="I3" s="132"/>
    </row>
    <row r="4" spans="1:11" ht="17.25" thickBot="1" x14ac:dyDescent="0.35">
      <c r="A4" s="87" t="s">
        <v>43</v>
      </c>
      <c r="B4" s="225" t="s">
        <v>45</v>
      </c>
      <c r="C4" s="225"/>
      <c r="D4" s="225"/>
      <c r="E4" s="226"/>
      <c r="G4" s="210"/>
      <c r="H4" s="210"/>
      <c r="I4" s="210"/>
    </row>
    <row r="5" spans="1:11" ht="17.25" thickBot="1" x14ac:dyDescent="0.35">
      <c r="A5" s="87" t="s">
        <v>44</v>
      </c>
      <c r="B5" s="225" t="s">
        <v>46</v>
      </c>
      <c r="C5" s="225"/>
      <c r="D5" s="225"/>
      <c r="E5" s="226"/>
      <c r="G5" s="210"/>
      <c r="H5" s="210"/>
      <c r="I5" s="210"/>
    </row>
    <row r="6" spans="1:11" ht="17.25" thickBot="1" x14ac:dyDescent="0.35">
      <c r="A6" s="89"/>
      <c r="B6" s="219"/>
      <c r="C6" s="219"/>
      <c r="D6" s="219"/>
      <c r="E6" s="220"/>
      <c r="G6" s="211"/>
      <c r="H6" s="211"/>
      <c r="I6" s="211"/>
    </row>
    <row r="7" spans="1:11" ht="35.25" customHeight="1" thickTop="1" thickBot="1" x14ac:dyDescent="0.35">
      <c r="A7" s="227" t="s">
        <v>48</v>
      </c>
      <c r="B7" s="228"/>
      <c r="C7" s="228"/>
      <c r="D7" s="228"/>
      <c r="E7" s="229"/>
      <c r="G7" s="133"/>
      <c r="H7" s="134"/>
      <c r="I7" s="135"/>
      <c r="J7" s="135"/>
      <c r="K7" s="135"/>
    </row>
    <row r="8" spans="1:11" ht="17.25" customHeight="1" thickTop="1" thickBot="1" x14ac:dyDescent="0.35">
      <c r="A8" s="230" t="s">
        <v>54</v>
      </c>
      <c r="B8" s="231"/>
      <c r="C8" s="231"/>
      <c r="D8" s="231"/>
      <c r="E8" s="232"/>
      <c r="G8" s="216" t="s">
        <v>218</v>
      </c>
      <c r="H8" s="217"/>
      <c r="I8" s="218"/>
    </row>
    <row r="9" spans="1:11" ht="15.75" customHeight="1" thickBot="1" x14ac:dyDescent="0.35">
      <c r="A9" s="233" t="s">
        <v>1</v>
      </c>
      <c r="B9" s="231"/>
      <c r="C9" s="231"/>
      <c r="D9" s="90" t="s">
        <v>55</v>
      </c>
      <c r="E9" s="234" t="s">
        <v>56</v>
      </c>
      <c r="G9" s="139" t="s">
        <v>1</v>
      </c>
      <c r="H9" s="138">
        <v>42978</v>
      </c>
      <c r="I9" s="214" t="s">
        <v>220</v>
      </c>
    </row>
    <row r="10" spans="1:11" ht="34.5" customHeight="1" thickBot="1" x14ac:dyDescent="0.35">
      <c r="A10" s="91" t="s">
        <v>57</v>
      </c>
      <c r="B10" s="92" t="s">
        <v>0</v>
      </c>
      <c r="C10" s="93" t="s">
        <v>2</v>
      </c>
      <c r="D10" s="93" t="s">
        <v>3</v>
      </c>
      <c r="E10" s="235"/>
      <c r="G10" s="139" t="s">
        <v>219</v>
      </c>
      <c r="H10" s="137" t="s">
        <v>3</v>
      </c>
      <c r="I10" s="215"/>
    </row>
    <row r="11" spans="1:11" ht="111" customHeight="1" thickTop="1" thickBot="1" x14ac:dyDescent="0.35">
      <c r="A11" s="94" t="s">
        <v>58</v>
      </c>
      <c r="B11" s="95" t="s">
        <v>63</v>
      </c>
      <c r="C11" s="95" t="s">
        <v>67</v>
      </c>
      <c r="D11" s="96">
        <v>0.3</v>
      </c>
      <c r="E11" s="97" t="s">
        <v>71</v>
      </c>
      <c r="G11" s="140"/>
      <c r="H11" s="136">
        <v>0.8</v>
      </c>
      <c r="I11" s="141" t="s">
        <v>257</v>
      </c>
    </row>
    <row r="12" spans="1:11" ht="57" customHeight="1" thickBot="1" x14ac:dyDescent="0.35">
      <c r="A12" s="212" t="s">
        <v>59</v>
      </c>
      <c r="B12" s="98" t="s">
        <v>64</v>
      </c>
      <c r="C12" s="98" t="s">
        <v>72</v>
      </c>
      <c r="D12" s="99">
        <v>0</v>
      </c>
      <c r="E12" s="100" t="s">
        <v>68</v>
      </c>
      <c r="G12" s="142" t="s">
        <v>221</v>
      </c>
      <c r="H12" s="136">
        <v>0.5</v>
      </c>
      <c r="I12" s="143" t="s">
        <v>258</v>
      </c>
    </row>
    <row r="13" spans="1:11" ht="206.25" customHeight="1" thickBot="1" x14ac:dyDescent="0.35">
      <c r="A13" s="213"/>
      <c r="B13" s="98" t="s">
        <v>65</v>
      </c>
      <c r="C13" s="98" t="s">
        <v>69</v>
      </c>
      <c r="D13" s="99">
        <v>0</v>
      </c>
      <c r="E13" s="100" t="s">
        <v>68</v>
      </c>
      <c r="G13" s="140"/>
      <c r="H13" s="136">
        <v>0</v>
      </c>
      <c r="I13" s="143" t="s">
        <v>261</v>
      </c>
    </row>
    <row r="14" spans="1:11" ht="68.25" customHeight="1" thickBot="1" x14ac:dyDescent="0.35">
      <c r="A14" s="101" t="s">
        <v>60</v>
      </c>
      <c r="B14" s="98" t="s">
        <v>5</v>
      </c>
      <c r="C14" s="98" t="s">
        <v>69</v>
      </c>
      <c r="D14" s="99">
        <v>0</v>
      </c>
      <c r="E14" s="100" t="s">
        <v>68</v>
      </c>
      <c r="G14" s="140"/>
      <c r="H14" s="136">
        <v>0.8</v>
      </c>
      <c r="I14" s="143" t="s">
        <v>262</v>
      </c>
    </row>
    <row r="15" spans="1:11" ht="65.25" customHeight="1" thickBot="1" x14ac:dyDescent="0.35">
      <c r="A15" s="101" t="s">
        <v>61</v>
      </c>
      <c r="B15" s="98" t="s">
        <v>6</v>
      </c>
      <c r="C15" s="98" t="s">
        <v>73</v>
      </c>
      <c r="D15" s="99">
        <v>0.8</v>
      </c>
      <c r="E15" s="100" t="s">
        <v>256</v>
      </c>
      <c r="G15" s="140"/>
      <c r="H15" s="136">
        <v>0.8</v>
      </c>
      <c r="I15" s="143" t="s">
        <v>259</v>
      </c>
    </row>
    <row r="16" spans="1:11" ht="71.25" customHeight="1" thickBot="1" x14ac:dyDescent="0.35">
      <c r="A16" s="102" t="s">
        <v>62</v>
      </c>
      <c r="B16" s="103" t="s">
        <v>66</v>
      </c>
      <c r="C16" s="103" t="s">
        <v>70</v>
      </c>
      <c r="D16" s="104">
        <v>0</v>
      </c>
      <c r="E16" s="105" t="s">
        <v>68</v>
      </c>
      <c r="G16" s="144"/>
      <c r="H16" s="145">
        <v>0</v>
      </c>
      <c r="I16" s="146" t="s">
        <v>260</v>
      </c>
    </row>
    <row r="17" spans="1:4" ht="17.25" thickTop="1" x14ac:dyDescent="0.3"/>
    <row r="18" spans="1:4" x14ac:dyDescent="0.3">
      <c r="A18" s="129"/>
    </row>
    <row r="19" spans="1:4" x14ac:dyDescent="0.3">
      <c r="D19" s="13"/>
    </row>
  </sheetData>
  <sheetProtection algorithmName="SHA-512" hashValue="wTngRTp0ayI9k3rIFtn/myjkvV/hg1on+yCNEJ4qZrvrIlhfDUNL4TYK/C5Ao347+pBLxn9hH11FHQWVFFzNbg==" saltValue="wkifE6APjvYMbUL/hqmqLg==" spinCount="100000" sheet="1" objects="1" scenarios="1"/>
  <mergeCells count="18">
    <mergeCell ref="G1:I1"/>
    <mergeCell ref="G2:I2"/>
    <mergeCell ref="G4:I4"/>
    <mergeCell ref="B1:E1"/>
    <mergeCell ref="B2:E2"/>
    <mergeCell ref="D3:E3"/>
    <mergeCell ref="B4:E4"/>
    <mergeCell ref="B5:E5"/>
    <mergeCell ref="G5:I5"/>
    <mergeCell ref="G6:I6"/>
    <mergeCell ref="A12:A13"/>
    <mergeCell ref="I9:I10"/>
    <mergeCell ref="G8:I8"/>
    <mergeCell ref="B6:E6"/>
    <mergeCell ref="A7:E7"/>
    <mergeCell ref="A8:E8"/>
    <mergeCell ref="A9:C9"/>
    <mergeCell ref="E9:E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15"/>
  <sheetViews>
    <sheetView zoomScale="70" zoomScaleNormal="70" workbookViewId="0">
      <selection activeCell="E12" sqref="E12"/>
    </sheetView>
  </sheetViews>
  <sheetFormatPr baseColWidth="10" defaultRowHeight="16.5" x14ac:dyDescent="0.3"/>
  <cols>
    <col min="1" max="1" width="10" style="9" customWidth="1"/>
    <col min="2" max="2" width="15" style="9" customWidth="1"/>
    <col min="3" max="3" width="17.7109375" style="9" customWidth="1"/>
    <col min="4" max="4" width="17.140625" style="9" customWidth="1"/>
    <col min="5" max="5" width="30.42578125" style="2" customWidth="1"/>
    <col min="6" max="6" width="32.85546875" style="2" customWidth="1"/>
    <col min="7" max="7" width="28.42578125" style="2" customWidth="1"/>
    <col min="8" max="8" width="24.85546875" style="10" customWidth="1"/>
    <col min="9" max="9" width="28.7109375" style="2" customWidth="1"/>
    <col min="10" max="10" width="16.28515625" style="2" customWidth="1"/>
    <col min="11" max="11" width="13" style="2" customWidth="1"/>
    <col min="12" max="12" width="20.5703125" style="2" customWidth="1"/>
    <col min="13" max="13" width="42" style="2" hidden="1" customWidth="1"/>
    <col min="14" max="14" width="12.140625" style="2" hidden="1" customWidth="1"/>
    <col min="15" max="15" width="77.140625" style="3" hidden="1" customWidth="1"/>
    <col min="16" max="16" width="3.140625" style="2" customWidth="1"/>
    <col min="17" max="17" width="98.140625" style="2" customWidth="1"/>
    <col min="18" max="18" width="25.28515625" style="2" customWidth="1"/>
    <col min="19" max="19" width="92.140625" style="2" customWidth="1"/>
    <col min="20" max="16384" width="11.42578125" style="2"/>
  </cols>
  <sheetData>
    <row r="1" spans="1:19" ht="61.5" customHeight="1" thickTop="1" thickBot="1" x14ac:dyDescent="0.35">
      <c r="A1" s="260"/>
      <c r="B1" s="261"/>
      <c r="C1" s="261"/>
      <c r="D1" s="262" t="s">
        <v>53</v>
      </c>
      <c r="E1" s="262"/>
      <c r="F1" s="262"/>
      <c r="G1" s="262"/>
      <c r="H1" s="262"/>
      <c r="I1" s="262"/>
      <c r="J1" s="262"/>
      <c r="K1" s="262"/>
      <c r="L1" s="262"/>
      <c r="M1" s="262"/>
      <c r="N1" s="262"/>
      <c r="O1" s="263"/>
      <c r="Q1" s="240"/>
      <c r="R1" s="240"/>
      <c r="S1" s="240"/>
    </row>
    <row r="2" spans="1:19" ht="16.5" customHeight="1" thickBot="1" x14ac:dyDescent="0.35">
      <c r="A2" s="264" t="s">
        <v>38</v>
      </c>
      <c r="B2" s="265"/>
      <c r="C2" s="265"/>
      <c r="D2" s="266" t="s">
        <v>4</v>
      </c>
      <c r="E2" s="266"/>
      <c r="F2" s="266"/>
      <c r="G2" s="266"/>
      <c r="H2" s="266"/>
      <c r="I2" s="266"/>
      <c r="J2" s="266"/>
      <c r="K2" s="266"/>
      <c r="L2" s="266"/>
      <c r="M2" s="266"/>
      <c r="N2" s="266"/>
      <c r="O2" s="267"/>
      <c r="Q2" s="241"/>
      <c r="R2" s="241"/>
      <c r="S2" s="241"/>
    </row>
    <row r="3" spans="1:19" ht="17.25" thickBot="1" x14ac:dyDescent="0.35">
      <c r="A3" s="264" t="s">
        <v>41</v>
      </c>
      <c r="B3" s="265"/>
      <c r="C3" s="265"/>
      <c r="D3" s="266" t="s">
        <v>42</v>
      </c>
      <c r="E3" s="266"/>
      <c r="F3" s="266"/>
      <c r="G3" s="63" t="s">
        <v>39</v>
      </c>
      <c r="H3" s="266" t="s">
        <v>40</v>
      </c>
      <c r="I3" s="266"/>
      <c r="J3" s="266"/>
      <c r="K3" s="266"/>
      <c r="L3" s="266"/>
      <c r="M3" s="266"/>
      <c r="N3" s="266"/>
      <c r="O3" s="267"/>
      <c r="Q3" s="147"/>
      <c r="R3" s="148"/>
      <c r="S3" s="149"/>
    </row>
    <row r="4" spans="1:19" ht="16.5" customHeight="1" thickBot="1" x14ac:dyDescent="0.35">
      <c r="A4" s="264" t="s">
        <v>43</v>
      </c>
      <c r="B4" s="265"/>
      <c r="C4" s="265"/>
      <c r="D4" s="266" t="s">
        <v>45</v>
      </c>
      <c r="E4" s="266"/>
      <c r="F4" s="266"/>
      <c r="G4" s="266"/>
      <c r="H4" s="266"/>
      <c r="I4" s="266"/>
      <c r="J4" s="266"/>
      <c r="K4" s="266"/>
      <c r="L4" s="266"/>
      <c r="M4" s="266"/>
      <c r="N4" s="266"/>
      <c r="O4" s="267"/>
      <c r="Q4" s="241"/>
      <c r="R4" s="241"/>
      <c r="S4" s="241"/>
    </row>
    <row r="5" spans="1:19" ht="17.25" thickBot="1" x14ac:dyDescent="0.35">
      <c r="A5" s="264" t="s">
        <v>44</v>
      </c>
      <c r="B5" s="265"/>
      <c r="C5" s="265"/>
      <c r="D5" s="266" t="s">
        <v>46</v>
      </c>
      <c r="E5" s="266"/>
      <c r="F5" s="266"/>
      <c r="G5" s="266"/>
      <c r="H5" s="266"/>
      <c r="I5" s="266"/>
      <c r="J5" s="266"/>
      <c r="K5" s="266"/>
      <c r="L5" s="266"/>
      <c r="M5" s="266"/>
      <c r="N5" s="266"/>
      <c r="O5" s="267"/>
      <c r="Q5" s="241"/>
      <c r="R5" s="241"/>
      <c r="S5" s="241"/>
    </row>
    <row r="6" spans="1:19" ht="17.25" thickBot="1" x14ac:dyDescent="0.35">
      <c r="A6" s="268"/>
      <c r="B6" s="269"/>
      <c r="C6" s="269"/>
      <c r="D6" s="269"/>
      <c r="E6" s="269"/>
      <c r="F6" s="269"/>
      <c r="G6" s="269"/>
      <c r="H6" s="269"/>
      <c r="I6" s="269"/>
      <c r="J6" s="269"/>
      <c r="K6" s="269"/>
      <c r="L6" s="269"/>
      <c r="M6" s="269"/>
      <c r="N6" s="269"/>
      <c r="O6" s="270"/>
      <c r="Q6" s="150"/>
      <c r="R6" s="150"/>
      <c r="S6" s="150"/>
    </row>
    <row r="7" spans="1:19" s="1" customFormat="1" ht="18.75" thickBot="1" x14ac:dyDescent="0.3">
      <c r="A7" s="257" t="s">
        <v>47</v>
      </c>
      <c r="B7" s="258"/>
      <c r="C7" s="258"/>
      <c r="D7" s="258"/>
      <c r="E7" s="258"/>
      <c r="F7" s="258"/>
      <c r="G7" s="258"/>
      <c r="H7" s="258"/>
      <c r="I7" s="258"/>
      <c r="J7" s="258"/>
      <c r="K7" s="258"/>
      <c r="L7" s="258"/>
      <c r="M7" s="258"/>
      <c r="N7" s="258"/>
      <c r="O7" s="259"/>
      <c r="Q7" s="151"/>
      <c r="R7" s="151"/>
      <c r="S7" s="151"/>
    </row>
    <row r="8" spans="1:19" s="1" customFormat="1" ht="24.75" thickTop="1" thickBot="1" x14ac:dyDescent="0.25">
      <c r="A8" s="245" t="s">
        <v>54</v>
      </c>
      <c r="B8" s="246"/>
      <c r="C8" s="246"/>
      <c r="D8" s="246"/>
      <c r="E8" s="246"/>
      <c r="F8" s="246"/>
      <c r="G8" s="246"/>
      <c r="H8" s="246"/>
      <c r="I8" s="246"/>
      <c r="J8" s="246"/>
      <c r="K8" s="246"/>
      <c r="L8" s="246"/>
      <c r="M8" s="246"/>
      <c r="N8" s="246"/>
      <c r="O8" s="247"/>
      <c r="Q8" s="242" t="s">
        <v>218</v>
      </c>
      <c r="R8" s="243"/>
      <c r="S8" s="244"/>
    </row>
    <row r="9" spans="1:19" s="1" customFormat="1" ht="27.75" customHeight="1" thickBot="1" x14ac:dyDescent="0.25">
      <c r="A9" s="248" t="s">
        <v>1</v>
      </c>
      <c r="B9" s="249"/>
      <c r="C9" s="249"/>
      <c r="D9" s="250">
        <v>42490</v>
      </c>
      <c r="E9" s="250"/>
      <c r="F9" s="250"/>
      <c r="G9" s="250"/>
      <c r="H9" s="250"/>
      <c r="I9" s="250"/>
      <c r="J9" s="250"/>
      <c r="K9" s="250"/>
      <c r="L9" s="250"/>
      <c r="M9" s="250"/>
      <c r="N9" s="251" t="s">
        <v>3</v>
      </c>
      <c r="O9" s="253" t="s">
        <v>77</v>
      </c>
      <c r="Q9" s="152" t="s">
        <v>1</v>
      </c>
      <c r="R9" s="153">
        <v>42978</v>
      </c>
      <c r="S9" s="237" t="s">
        <v>220</v>
      </c>
    </row>
    <row r="10" spans="1:19" s="1" customFormat="1" ht="16.5" customHeight="1" thickBot="1" x14ac:dyDescent="0.25">
      <c r="A10" s="255" t="s">
        <v>7</v>
      </c>
      <c r="B10" s="256"/>
      <c r="C10" s="256"/>
      <c r="D10" s="256"/>
      <c r="E10" s="256" t="s">
        <v>8</v>
      </c>
      <c r="F10" s="256"/>
      <c r="G10" s="256"/>
      <c r="H10" s="256"/>
      <c r="I10" s="256"/>
      <c r="J10" s="256" t="s">
        <v>9</v>
      </c>
      <c r="K10" s="256"/>
      <c r="L10" s="256"/>
      <c r="M10" s="19" t="s">
        <v>49</v>
      </c>
      <c r="N10" s="251"/>
      <c r="O10" s="253"/>
      <c r="Q10" s="238" t="s">
        <v>7</v>
      </c>
      <c r="R10" s="239"/>
      <c r="S10" s="237"/>
    </row>
    <row r="11" spans="1:19" s="1" customFormat="1" ht="33.75" thickBot="1" x14ac:dyDescent="0.25">
      <c r="A11" s="112" t="s">
        <v>10</v>
      </c>
      <c r="B11" s="113" t="s">
        <v>11</v>
      </c>
      <c r="C11" s="113" t="s">
        <v>12</v>
      </c>
      <c r="D11" s="113" t="s">
        <v>13</v>
      </c>
      <c r="E11" s="113" t="s">
        <v>14</v>
      </c>
      <c r="F11" s="113" t="s">
        <v>15</v>
      </c>
      <c r="G11" s="113" t="s">
        <v>16</v>
      </c>
      <c r="H11" s="113" t="s">
        <v>17</v>
      </c>
      <c r="I11" s="113" t="s">
        <v>18</v>
      </c>
      <c r="J11" s="113" t="s">
        <v>19</v>
      </c>
      <c r="K11" s="113" t="s">
        <v>20</v>
      </c>
      <c r="L11" s="113" t="s">
        <v>21</v>
      </c>
      <c r="M11" s="114" t="s">
        <v>76</v>
      </c>
      <c r="N11" s="252"/>
      <c r="O11" s="254"/>
      <c r="Q11" s="152" t="s">
        <v>219</v>
      </c>
      <c r="R11" s="154" t="s">
        <v>3</v>
      </c>
      <c r="S11" s="237"/>
    </row>
    <row r="12" spans="1:19" s="1" customFormat="1" ht="409.5" customHeight="1" thickTop="1" thickBot="1" x14ac:dyDescent="0.25">
      <c r="A12" s="106" t="s">
        <v>23</v>
      </c>
      <c r="B12" s="106" t="s">
        <v>24</v>
      </c>
      <c r="C12" s="107" t="s">
        <v>25</v>
      </c>
      <c r="D12" s="106" t="s">
        <v>26</v>
      </c>
      <c r="E12" s="106" t="s">
        <v>74</v>
      </c>
      <c r="F12" s="106" t="s">
        <v>27</v>
      </c>
      <c r="G12" s="107" t="s">
        <v>28</v>
      </c>
      <c r="H12" s="108" t="s">
        <v>22</v>
      </c>
      <c r="I12" s="107" t="s">
        <v>29</v>
      </c>
      <c r="J12" s="109">
        <v>42737</v>
      </c>
      <c r="K12" s="109">
        <v>43099</v>
      </c>
      <c r="L12" s="106" t="s">
        <v>30</v>
      </c>
      <c r="M12" s="74" t="s">
        <v>78</v>
      </c>
      <c r="N12" s="110">
        <v>0.2</v>
      </c>
      <c r="O12" s="111" t="s">
        <v>82</v>
      </c>
      <c r="Q12" s="157" t="s">
        <v>222</v>
      </c>
      <c r="R12" s="155">
        <v>0.6</v>
      </c>
      <c r="S12" s="156" t="s">
        <v>263</v>
      </c>
    </row>
    <row r="13" spans="1:19" ht="288.75" customHeight="1" thickBot="1" x14ac:dyDescent="0.35">
      <c r="A13" s="15" t="s">
        <v>23</v>
      </c>
      <c r="B13" s="15" t="s">
        <v>24</v>
      </c>
      <c r="C13" s="16" t="s">
        <v>25</v>
      </c>
      <c r="D13" s="15" t="s">
        <v>26</v>
      </c>
      <c r="E13" s="15" t="s">
        <v>75</v>
      </c>
      <c r="F13" s="15" t="s">
        <v>79</v>
      </c>
      <c r="G13" s="16" t="s">
        <v>28</v>
      </c>
      <c r="H13" s="18" t="s">
        <v>31</v>
      </c>
      <c r="I13" s="16" t="s">
        <v>32</v>
      </c>
      <c r="J13" s="17">
        <v>42737</v>
      </c>
      <c r="K13" s="17">
        <v>43099</v>
      </c>
      <c r="L13" s="15" t="s">
        <v>80</v>
      </c>
      <c r="M13" s="22" t="s">
        <v>81</v>
      </c>
      <c r="N13" s="20">
        <v>0.3</v>
      </c>
      <c r="O13" s="21" t="s">
        <v>83</v>
      </c>
      <c r="Q13" s="158" t="s">
        <v>223</v>
      </c>
      <c r="R13" s="145">
        <v>0.5</v>
      </c>
      <c r="S13" s="156" t="s">
        <v>264</v>
      </c>
    </row>
    <row r="15" spans="1:19" x14ac:dyDescent="0.3">
      <c r="A15" s="2"/>
      <c r="E15" s="129"/>
    </row>
  </sheetData>
  <sheetProtection algorithmName="SHA-512" hashValue="XN5CFJl6weYkO7rrexghb8/Xu9T1ffjJkKFxAlbxMzSfP/JvCDlckvEAmleoOBGoKm+Aef+1kqM1S8JR3cmK3Q==" saltValue="pu0sJU+19WCa8eZjoXMNOA==" spinCount="100000" sheet="1" objects="1" scenarios="1"/>
  <mergeCells count="28">
    <mergeCell ref="A7:O7"/>
    <mergeCell ref="A1:C1"/>
    <mergeCell ref="D1:O1"/>
    <mergeCell ref="A2:C2"/>
    <mergeCell ref="D2:O2"/>
    <mergeCell ref="A3:C3"/>
    <mergeCell ref="D3:F3"/>
    <mergeCell ref="H3:O3"/>
    <mergeCell ref="A4:C4"/>
    <mergeCell ref="D4:O4"/>
    <mergeCell ref="A5:C5"/>
    <mergeCell ref="D5:O5"/>
    <mergeCell ref="A6:O6"/>
    <mergeCell ref="A8:O8"/>
    <mergeCell ref="A9:C9"/>
    <mergeCell ref="D9:M9"/>
    <mergeCell ref="N9:N11"/>
    <mergeCell ref="O9:O11"/>
    <mergeCell ref="A10:D10"/>
    <mergeCell ref="E10:I10"/>
    <mergeCell ref="J10:L10"/>
    <mergeCell ref="S9:S11"/>
    <mergeCell ref="Q10:R10"/>
    <mergeCell ref="Q1:S1"/>
    <mergeCell ref="Q2:S2"/>
    <mergeCell ref="Q4:S4"/>
    <mergeCell ref="Q5:S5"/>
    <mergeCell ref="Q8:S8"/>
  </mergeCell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45"/>
  <sheetViews>
    <sheetView zoomScale="70" zoomScaleNormal="70" workbookViewId="0">
      <selection activeCell="A10" sqref="A10"/>
    </sheetView>
  </sheetViews>
  <sheetFormatPr baseColWidth="10" defaultRowHeight="16.5" x14ac:dyDescent="0.3"/>
  <cols>
    <col min="1" max="1" width="23.5703125" style="2" customWidth="1"/>
    <col min="2" max="2" width="65.85546875" style="2" customWidth="1"/>
    <col min="3" max="3" width="55.140625" style="2" hidden="1" customWidth="1"/>
    <col min="4" max="4" width="17.5703125" style="2" hidden="1" customWidth="1"/>
    <col min="5" max="5" width="52.140625" style="5" hidden="1" customWidth="1"/>
    <col min="6" max="6" width="2.42578125" style="2" customWidth="1"/>
    <col min="7" max="7" width="102.5703125" style="2" customWidth="1"/>
    <col min="8" max="8" width="20" style="86" customWidth="1"/>
    <col min="9" max="9" width="79.7109375" style="2" customWidth="1"/>
    <col min="10" max="16384" width="11.42578125" style="2"/>
  </cols>
  <sheetData>
    <row r="1" spans="1:9" ht="35.25" thickTop="1" thickBot="1" x14ac:dyDescent="0.35">
      <c r="A1" s="60"/>
      <c r="B1" s="289" t="s">
        <v>53</v>
      </c>
      <c r="C1" s="289"/>
      <c r="D1" s="289"/>
      <c r="E1" s="290"/>
      <c r="G1" s="236"/>
      <c r="H1" s="236"/>
      <c r="I1" s="236"/>
    </row>
    <row r="2" spans="1:9" ht="17.25" thickBot="1" x14ac:dyDescent="0.35">
      <c r="A2" s="61" t="s">
        <v>38</v>
      </c>
      <c r="B2" s="266" t="s">
        <v>4</v>
      </c>
      <c r="C2" s="266"/>
      <c r="D2" s="266"/>
      <c r="E2" s="267"/>
      <c r="G2" s="210"/>
      <c r="H2" s="210"/>
      <c r="I2" s="210"/>
    </row>
    <row r="3" spans="1:9" ht="17.25" thickBot="1" x14ac:dyDescent="0.35">
      <c r="A3" s="61" t="s">
        <v>41</v>
      </c>
      <c r="B3" s="62" t="s">
        <v>42</v>
      </c>
      <c r="C3" s="63" t="s">
        <v>39</v>
      </c>
      <c r="D3" s="266" t="s">
        <v>40</v>
      </c>
      <c r="E3" s="267"/>
      <c r="G3" s="130"/>
      <c r="H3" s="131"/>
      <c r="I3" s="132"/>
    </row>
    <row r="4" spans="1:9" ht="17.25" thickBot="1" x14ac:dyDescent="0.35">
      <c r="A4" s="61" t="s">
        <v>43</v>
      </c>
      <c r="B4" s="266" t="s">
        <v>45</v>
      </c>
      <c r="C4" s="266"/>
      <c r="D4" s="266"/>
      <c r="E4" s="267"/>
      <c r="G4" s="210"/>
      <c r="H4" s="210"/>
      <c r="I4" s="210"/>
    </row>
    <row r="5" spans="1:9" ht="17.25" thickBot="1" x14ac:dyDescent="0.35">
      <c r="A5" s="64" t="s">
        <v>44</v>
      </c>
      <c r="B5" s="291" t="s">
        <v>46</v>
      </c>
      <c r="C5" s="291"/>
      <c r="D5" s="291"/>
      <c r="E5" s="292"/>
      <c r="G5" s="210"/>
      <c r="H5" s="210"/>
      <c r="I5" s="210"/>
    </row>
    <row r="6" spans="1:9" ht="18" thickTop="1" thickBot="1" x14ac:dyDescent="0.35">
      <c r="A6" s="7"/>
      <c r="B6" s="7"/>
      <c r="C6" s="11"/>
      <c r="D6" s="11"/>
      <c r="E6" s="11"/>
      <c r="G6" s="150"/>
      <c r="H6" s="159"/>
      <c r="I6" s="150"/>
    </row>
    <row r="7" spans="1:9" ht="19.5" thickBot="1" x14ac:dyDescent="0.35">
      <c r="A7" s="286" t="s">
        <v>33</v>
      </c>
      <c r="B7" s="287"/>
      <c r="C7" s="287"/>
      <c r="D7" s="287"/>
      <c r="E7" s="288"/>
      <c r="G7" s="151"/>
      <c r="H7" s="159"/>
      <c r="I7" s="151"/>
    </row>
    <row r="8" spans="1:9" ht="18" thickTop="1" thickBot="1" x14ac:dyDescent="0.35">
      <c r="A8" s="279" t="s">
        <v>54</v>
      </c>
      <c r="B8" s="280"/>
      <c r="C8" s="280"/>
      <c r="D8" s="280"/>
      <c r="E8" s="281"/>
      <c r="G8" s="272" t="s">
        <v>218</v>
      </c>
      <c r="H8" s="273"/>
      <c r="I8" s="274"/>
    </row>
    <row r="9" spans="1:9" ht="17.25" customHeight="1" thickBot="1" x14ac:dyDescent="0.35">
      <c r="A9" s="282" t="s">
        <v>1</v>
      </c>
      <c r="B9" s="283"/>
      <c r="C9" s="283"/>
      <c r="D9" s="31">
        <v>42855</v>
      </c>
      <c r="E9" s="284" t="s">
        <v>56</v>
      </c>
      <c r="G9" s="160" t="s">
        <v>1</v>
      </c>
      <c r="H9" s="161">
        <v>42978</v>
      </c>
      <c r="I9" s="271" t="s">
        <v>220</v>
      </c>
    </row>
    <row r="10" spans="1:9" ht="32.25" thickBot="1" x14ac:dyDescent="0.35">
      <c r="A10" s="208" t="s">
        <v>57</v>
      </c>
      <c r="B10" s="207" t="s">
        <v>84</v>
      </c>
      <c r="C10" s="34" t="s">
        <v>119</v>
      </c>
      <c r="D10" s="34" t="s">
        <v>3</v>
      </c>
      <c r="E10" s="285"/>
      <c r="G10" s="160" t="s">
        <v>219</v>
      </c>
      <c r="H10" s="162" t="s">
        <v>3</v>
      </c>
      <c r="I10" s="271"/>
    </row>
    <row r="11" spans="1:9" ht="164.25" customHeight="1" thickTop="1" thickBot="1" x14ac:dyDescent="0.35">
      <c r="A11" s="275" t="s">
        <v>115</v>
      </c>
      <c r="B11" s="35" t="s">
        <v>85</v>
      </c>
      <c r="C11" s="36" t="s">
        <v>141</v>
      </c>
      <c r="D11" s="37">
        <v>0.2</v>
      </c>
      <c r="E11" s="41" t="s">
        <v>279</v>
      </c>
      <c r="G11" s="163" t="s">
        <v>280</v>
      </c>
      <c r="H11" s="136">
        <v>0.8</v>
      </c>
      <c r="I11" s="170" t="s">
        <v>305</v>
      </c>
    </row>
    <row r="12" spans="1:9" ht="221.25" customHeight="1" thickTop="1" thickBot="1" x14ac:dyDescent="0.35">
      <c r="A12" s="276"/>
      <c r="B12" s="23" t="s">
        <v>86</v>
      </c>
      <c r="C12" s="21" t="s">
        <v>142</v>
      </c>
      <c r="D12" s="37">
        <v>0.33</v>
      </c>
      <c r="E12" s="42" t="s">
        <v>135</v>
      </c>
      <c r="G12" s="142" t="s">
        <v>281</v>
      </c>
      <c r="H12" s="136">
        <v>0.8</v>
      </c>
      <c r="I12" s="171" t="s">
        <v>282</v>
      </c>
    </row>
    <row r="13" spans="1:9" ht="99.75" customHeight="1" thickTop="1" thickBot="1" x14ac:dyDescent="0.35">
      <c r="A13" s="276"/>
      <c r="B13" s="24" t="s">
        <v>87</v>
      </c>
      <c r="C13" s="21" t="s">
        <v>143</v>
      </c>
      <c r="D13" s="37">
        <v>0.33</v>
      </c>
      <c r="E13" s="43" t="s">
        <v>144</v>
      </c>
      <c r="G13" s="163" t="s">
        <v>302</v>
      </c>
      <c r="H13" s="136">
        <v>0.9</v>
      </c>
      <c r="I13" s="171" t="s">
        <v>283</v>
      </c>
    </row>
    <row r="14" spans="1:9" ht="123" customHeight="1" thickTop="1" thickBot="1" x14ac:dyDescent="0.35">
      <c r="A14" s="276"/>
      <c r="B14" s="24" t="s">
        <v>88</v>
      </c>
      <c r="C14" s="21" t="s">
        <v>120</v>
      </c>
      <c r="D14" s="37">
        <v>0.33</v>
      </c>
      <c r="E14" s="43" t="s">
        <v>136</v>
      </c>
      <c r="G14" s="142" t="s">
        <v>284</v>
      </c>
      <c r="H14" s="164">
        <v>0.9</v>
      </c>
      <c r="I14" s="171" t="s">
        <v>285</v>
      </c>
    </row>
    <row r="15" spans="1:9" ht="93.75" customHeight="1" thickTop="1" thickBot="1" x14ac:dyDescent="0.35">
      <c r="A15" s="276"/>
      <c r="B15" s="24" t="s">
        <v>89</v>
      </c>
      <c r="C15" s="21" t="s">
        <v>121</v>
      </c>
      <c r="D15" s="37">
        <v>0.33</v>
      </c>
      <c r="E15" s="43" t="s">
        <v>137</v>
      </c>
      <c r="G15" s="142" t="s">
        <v>224</v>
      </c>
      <c r="H15" s="136">
        <v>0.8</v>
      </c>
      <c r="I15" s="172" t="s">
        <v>265</v>
      </c>
    </row>
    <row r="16" spans="1:9" ht="82.5" customHeight="1" thickTop="1" thickBot="1" x14ac:dyDescent="0.35">
      <c r="A16" s="276"/>
      <c r="B16" s="23" t="s">
        <v>90</v>
      </c>
      <c r="C16" s="21" t="s">
        <v>122</v>
      </c>
      <c r="D16" s="37">
        <v>0</v>
      </c>
      <c r="E16" s="43" t="s">
        <v>138</v>
      </c>
      <c r="G16" s="163" t="s">
        <v>225</v>
      </c>
      <c r="H16" s="136">
        <v>0.2</v>
      </c>
      <c r="I16" s="171" t="s">
        <v>266</v>
      </c>
    </row>
    <row r="17" spans="1:9" ht="70.5" customHeight="1" thickTop="1" thickBot="1" x14ac:dyDescent="0.35">
      <c r="A17" s="276"/>
      <c r="B17" s="23" t="s">
        <v>91</v>
      </c>
      <c r="C17" s="32" t="s">
        <v>145</v>
      </c>
      <c r="D17" s="37">
        <v>0</v>
      </c>
      <c r="E17" s="42" t="s">
        <v>146</v>
      </c>
      <c r="G17" s="142" t="s">
        <v>226</v>
      </c>
      <c r="H17" s="136">
        <v>0</v>
      </c>
      <c r="I17" s="172" t="s">
        <v>267</v>
      </c>
    </row>
    <row r="18" spans="1:9" ht="90" customHeight="1" thickTop="1" thickBot="1" x14ac:dyDescent="0.35">
      <c r="A18" s="276"/>
      <c r="B18" s="23" t="s">
        <v>92</v>
      </c>
      <c r="C18" s="32" t="s">
        <v>147</v>
      </c>
      <c r="D18" s="37">
        <v>0.33</v>
      </c>
      <c r="E18" s="43" t="s">
        <v>148</v>
      </c>
      <c r="G18" s="142" t="s">
        <v>227</v>
      </c>
      <c r="H18" s="136">
        <v>0.8</v>
      </c>
      <c r="I18" s="171" t="s">
        <v>286</v>
      </c>
    </row>
    <row r="19" spans="1:9" ht="292.5" customHeight="1" thickTop="1" thickBot="1" x14ac:dyDescent="0.35">
      <c r="A19" s="276" t="s">
        <v>116</v>
      </c>
      <c r="B19" s="25" t="s">
        <v>93</v>
      </c>
      <c r="C19" s="21" t="s">
        <v>123</v>
      </c>
      <c r="D19" s="37">
        <v>0.33</v>
      </c>
      <c r="E19" s="43" t="s">
        <v>139</v>
      </c>
      <c r="G19" s="142" t="s">
        <v>123</v>
      </c>
      <c r="H19" s="165">
        <v>0.5</v>
      </c>
      <c r="I19" s="171" t="s">
        <v>287</v>
      </c>
    </row>
    <row r="20" spans="1:9" ht="159.75" customHeight="1" thickTop="1" thickBot="1" x14ac:dyDescent="0.35">
      <c r="A20" s="276"/>
      <c r="B20" s="23" t="s">
        <v>94</v>
      </c>
      <c r="C20" s="21" t="s">
        <v>124</v>
      </c>
      <c r="D20" s="37">
        <v>0.33</v>
      </c>
      <c r="E20" s="51" t="s">
        <v>288</v>
      </c>
      <c r="G20" s="142" t="s">
        <v>289</v>
      </c>
      <c r="H20" s="136">
        <v>0.6</v>
      </c>
      <c r="I20" s="172" t="s">
        <v>268</v>
      </c>
    </row>
    <row r="21" spans="1:9" ht="147.75" customHeight="1" thickTop="1" thickBot="1" x14ac:dyDescent="0.35">
      <c r="A21" s="276"/>
      <c r="B21" s="24" t="s">
        <v>95</v>
      </c>
      <c r="C21" s="21" t="s">
        <v>149</v>
      </c>
      <c r="D21" s="37">
        <v>0.3</v>
      </c>
      <c r="E21" s="43" t="s">
        <v>290</v>
      </c>
      <c r="G21" s="142" t="s">
        <v>228</v>
      </c>
      <c r="H21" s="136">
        <v>0.3</v>
      </c>
      <c r="I21" s="171" t="s">
        <v>306</v>
      </c>
    </row>
    <row r="22" spans="1:9" ht="184.5" customHeight="1" thickTop="1" thickBot="1" x14ac:dyDescent="0.35">
      <c r="A22" s="276"/>
      <c r="B22" s="24" t="s">
        <v>291</v>
      </c>
      <c r="C22" s="21" t="s">
        <v>150</v>
      </c>
      <c r="D22" s="37">
        <v>0</v>
      </c>
      <c r="E22" s="44" t="s">
        <v>134</v>
      </c>
      <c r="G22" s="142" t="s">
        <v>229</v>
      </c>
      <c r="H22" s="136">
        <v>0.2</v>
      </c>
      <c r="I22" s="171" t="s">
        <v>292</v>
      </c>
    </row>
    <row r="23" spans="1:9" ht="34.5" thickTop="1" thickBot="1" x14ac:dyDescent="0.35">
      <c r="A23" s="276"/>
      <c r="B23" s="23" t="s">
        <v>96</v>
      </c>
      <c r="C23" s="21" t="s">
        <v>122</v>
      </c>
      <c r="D23" s="37">
        <v>0</v>
      </c>
      <c r="E23" s="43" t="s">
        <v>68</v>
      </c>
      <c r="G23" s="142" t="s">
        <v>230</v>
      </c>
      <c r="H23" s="136">
        <v>0</v>
      </c>
      <c r="I23" s="172" t="s">
        <v>269</v>
      </c>
    </row>
    <row r="24" spans="1:9" ht="50.25" customHeight="1" thickTop="1" thickBot="1" x14ac:dyDescent="0.35">
      <c r="A24" s="276"/>
      <c r="B24" s="26" t="s">
        <v>97</v>
      </c>
      <c r="C24" s="21" t="s">
        <v>122</v>
      </c>
      <c r="D24" s="37">
        <v>0</v>
      </c>
      <c r="E24" s="43" t="s">
        <v>68</v>
      </c>
      <c r="G24" s="142" t="s">
        <v>231</v>
      </c>
      <c r="H24" s="136">
        <v>0</v>
      </c>
      <c r="I24" s="172" t="s">
        <v>269</v>
      </c>
    </row>
    <row r="25" spans="1:9" ht="315" thickTop="1" thickBot="1" x14ac:dyDescent="0.35">
      <c r="A25" s="276"/>
      <c r="B25" s="24" t="s">
        <v>151</v>
      </c>
      <c r="C25" s="21" t="s">
        <v>152</v>
      </c>
      <c r="D25" s="37">
        <v>0.3</v>
      </c>
      <c r="E25" s="43" t="s">
        <v>153</v>
      </c>
      <c r="G25" s="142" t="s">
        <v>270</v>
      </c>
      <c r="H25" s="136">
        <v>0.7</v>
      </c>
      <c r="I25" s="172" t="s">
        <v>271</v>
      </c>
    </row>
    <row r="26" spans="1:9" ht="409.6" thickTop="1" thickBot="1" x14ac:dyDescent="0.35">
      <c r="A26" s="276"/>
      <c r="B26" s="23" t="s">
        <v>98</v>
      </c>
      <c r="C26" s="21" t="s">
        <v>125</v>
      </c>
      <c r="D26" s="37">
        <v>0.33</v>
      </c>
      <c r="E26" s="42" t="s">
        <v>130</v>
      </c>
      <c r="G26" s="142" t="s">
        <v>293</v>
      </c>
      <c r="H26" s="136">
        <v>0.5</v>
      </c>
      <c r="I26" s="171" t="s">
        <v>294</v>
      </c>
    </row>
    <row r="27" spans="1:9" ht="213.75" customHeight="1" thickTop="1" thickBot="1" x14ac:dyDescent="0.35">
      <c r="A27" s="276"/>
      <c r="B27" s="27" t="s">
        <v>99</v>
      </c>
      <c r="C27" s="33" t="s">
        <v>154</v>
      </c>
      <c r="D27" s="37">
        <v>0.33</v>
      </c>
      <c r="E27" s="42" t="s">
        <v>140</v>
      </c>
      <c r="G27" s="142" t="s">
        <v>295</v>
      </c>
      <c r="H27" s="136">
        <v>0.5</v>
      </c>
      <c r="I27" s="171" t="s">
        <v>296</v>
      </c>
    </row>
    <row r="28" spans="1:9" ht="108.75" customHeight="1" thickTop="1" thickBot="1" x14ac:dyDescent="0.35">
      <c r="A28" s="276"/>
      <c r="B28" s="28" t="s">
        <v>100</v>
      </c>
      <c r="C28" s="21" t="s">
        <v>122</v>
      </c>
      <c r="D28" s="37">
        <v>0</v>
      </c>
      <c r="E28" s="43" t="s">
        <v>68</v>
      </c>
      <c r="G28" s="142" t="s">
        <v>232</v>
      </c>
      <c r="H28" s="136">
        <v>0.3</v>
      </c>
      <c r="I28" s="171" t="s">
        <v>297</v>
      </c>
    </row>
    <row r="29" spans="1:9" ht="57" customHeight="1" thickTop="1" thickBot="1" x14ac:dyDescent="0.35">
      <c r="A29" s="276"/>
      <c r="B29" s="29" t="s">
        <v>101</v>
      </c>
      <c r="C29" s="21" t="s">
        <v>122</v>
      </c>
      <c r="D29" s="37">
        <v>0</v>
      </c>
      <c r="E29" s="43" t="s">
        <v>68</v>
      </c>
      <c r="G29" s="142" t="s">
        <v>233</v>
      </c>
      <c r="H29" s="136">
        <v>0</v>
      </c>
      <c r="I29" s="172" t="s">
        <v>272</v>
      </c>
    </row>
    <row r="30" spans="1:9" ht="34.5" thickTop="1" thickBot="1" x14ac:dyDescent="0.35">
      <c r="A30" s="276"/>
      <c r="B30" s="23" t="s">
        <v>102</v>
      </c>
      <c r="C30" s="21" t="s">
        <v>122</v>
      </c>
      <c r="D30" s="37">
        <v>0</v>
      </c>
      <c r="E30" s="43" t="s">
        <v>68</v>
      </c>
      <c r="G30" s="142" t="s">
        <v>234</v>
      </c>
      <c r="H30" s="136">
        <v>0</v>
      </c>
      <c r="I30" s="172" t="s">
        <v>269</v>
      </c>
    </row>
    <row r="31" spans="1:9" ht="198" customHeight="1" thickTop="1" thickBot="1" x14ac:dyDescent="0.35">
      <c r="A31" s="276"/>
      <c r="B31" s="14" t="s">
        <v>298</v>
      </c>
      <c r="C31" s="21" t="s">
        <v>150</v>
      </c>
      <c r="D31" s="37">
        <v>0</v>
      </c>
      <c r="E31" s="42" t="s">
        <v>299</v>
      </c>
      <c r="G31" s="142" t="s">
        <v>300</v>
      </c>
      <c r="H31" s="136">
        <v>0.2</v>
      </c>
      <c r="I31" s="171" t="s">
        <v>304</v>
      </c>
    </row>
    <row r="32" spans="1:9" ht="99.75" customHeight="1" thickTop="1" thickBot="1" x14ac:dyDescent="0.35">
      <c r="A32" s="276"/>
      <c r="B32" s="21" t="s">
        <v>104</v>
      </c>
      <c r="C32" s="21" t="s">
        <v>126</v>
      </c>
      <c r="D32" s="37">
        <v>0</v>
      </c>
      <c r="E32" s="43" t="s">
        <v>68</v>
      </c>
      <c r="G32" s="142" t="s">
        <v>235</v>
      </c>
      <c r="H32" s="136">
        <v>0</v>
      </c>
      <c r="I32" s="172" t="s">
        <v>269</v>
      </c>
    </row>
    <row r="33" spans="1:9" ht="18" thickTop="1" thickBot="1" x14ac:dyDescent="0.35">
      <c r="A33" s="276"/>
      <c r="B33" s="30" t="s">
        <v>105</v>
      </c>
      <c r="C33" s="21" t="s">
        <v>122</v>
      </c>
      <c r="D33" s="37">
        <v>0</v>
      </c>
      <c r="E33" s="43" t="s">
        <v>68</v>
      </c>
      <c r="G33" s="142" t="s">
        <v>236</v>
      </c>
      <c r="H33" s="136">
        <v>0</v>
      </c>
      <c r="I33" s="172" t="s">
        <v>269</v>
      </c>
    </row>
    <row r="34" spans="1:9" ht="83.25" customHeight="1" thickTop="1" thickBot="1" x14ac:dyDescent="0.35">
      <c r="A34" s="276"/>
      <c r="B34" s="30" t="s">
        <v>106</v>
      </c>
      <c r="C34" s="21" t="s">
        <v>122</v>
      </c>
      <c r="D34" s="37">
        <v>0</v>
      </c>
      <c r="E34" s="43" t="s">
        <v>68</v>
      </c>
      <c r="G34" s="142" t="s">
        <v>237</v>
      </c>
      <c r="H34" s="166">
        <v>0</v>
      </c>
      <c r="I34" s="172" t="s">
        <v>269</v>
      </c>
    </row>
    <row r="35" spans="1:9" ht="71.25" customHeight="1" thickTop="1" thickBot="1" x14ac:dyDescent="0.35">
      <c r="A35" s="276"/>
      <c r="B35" s="30" t="s">
        <v>107</v>
      </c>
      <c r="C35" s="21" t="s">
        <v>122</v>
      </c>
      <c r="D35" s="37">
        <v>0</v>
      </c>
      <c r="E35" s="43" t="s">
        <v>68</v>
      </c>
      <c r="G35" s="142" t="s">
        <v>273</v>
      </c>
      <c r="H35" s="166">
        <v>0.1</v>
      </c>
      <c r="I35" s="172" t="s">
        <v>274</v>
      </c>
    </row>
    <row r="36" spans="1:9" ht="66.75" customHeight="1" thickTop="1" thickBot="1" x14ac:dyDescent="0.35">
      <c r="A36" s="276" t="s">
        <v>117</v>
      </c>
      <c r="B36" s="30" t="s">
        <v>108</v>
      </c>
      <c r="C36" s="21" t="s">
        <v>126</v>
      </c>
      <c r="D36" s="37">
        <v>0</v>
      </c>
      <c r="E36" s="43" t="s">
        <v>68</v>
      </c>
      <c r="G36" s="142" t="s">
        <v>238</v>
      </c>
      <c r="H36" s="166">
        <v>0</v>
      </c>
      <c r="I36" s="172" t="s">
        <v>269</v>
      </c>
    </row>
    <row r="37" spans="1:9" ht="66" customHeight="1" thickTop="1" thickBot="1" x14ac:dyDescent="0.35">
      <c r="A37" s="276"/>
      <c r="B37" s="30" t="s">
        <v>109</v>
      </c>
      <c r="C37" s="21" t="s">
        <v>126</v>
      </c>
      <c r="D37" s="37">
        <v>0</v>
      </c>
      <c r="E37" s="43" t="s">
        <v>68</v>
      </c>
      <c r="G37" s="142" t="s">
        <v>239</v>
      </c>
      <c r="H37" s="166">
        <v>0</v>
      </c>
      <c r="I37" s="172" t="s">
        <v>269</v>
      </c>
    </row>
    <row r="38" spans="1:9" ht="68.25" customHeight="1" thickTop="1" thickBot="1" x14ac:dyDescent="0.35">
      <c r="A38" s="276"/>
      <c r="B38" s="30" t="s">
        <v>110</v>
      </c>
      <c r="C38" s="21" t="s">
        <v>122</v>
      </c>
      <c r="D38" s="37">
        <v>0</v>
      </c>
      <c r="E38" s="43" t="s">
        <v>68</v>
      </c>
      <c r="G38" s="142" t="s">
        <v>240</v>
      </c>
      <c r="H38" s="166">
        <v>0</v>
      </c>
      <c r="I38" s="172" t="s">
        <v>269</v>
      </c>
    </row>
    <row r="39" spans="1:9" ht="66.75" customHeight="1" thickTop="1" thickBot="1" x14ac:dyDescent="0.35">
      <c r="A39" s="276"/>
      <c r="B39" s="30" t="s">
        <v>111</v>
      </c>
      <c r="C39" s="21" t="s">
        <v>122</v>
      </c>
      <c r="D39" s="37">
        <v>0</v>
      </c>
      <c r="E39" s="43" t="s">
        <v>68</v>
      </c>
      <c r="G39" s="167" t="s">
        <v>241</v>
      </c>
      <c r="H39" s="166">
        <v>0</v>
      </c>
      <c r="I39" s="172" t="s">
        <v>269</v>
      </c>
    </row>
    <row r="40" spans="1:9" ht="71.25" customHeight="1" thickTop="1" thickBot="1" x14ac:dyDescent="0.35">
      <c r="A40" s="277" t="s">
        <v>118</v>
      </c>
      <c r="B40" s="30" t="s">
        <v>112</v>
      </c>
      <c r="C40" s="21" t="s">
        <v>127</v>
      </c>
      <c r="D40" s="37">
        <v>0.33</v>
      </c>
      <c r="E40" s="43" t="s">
        <v>131</v>
      </c>
      <c r="G40" s="167" t="s">
        <v>255</v>
      </c>
      <c r="H40" s="166">
        <v>0.66</v>
      </c>
      <c r="I40" s="171" t="s">
        <v>301</v>
      </c>
    </row>
    <row r="41" spans="1:9" ht="59.25" customHeight="1" thickTop="1" thickBot="1" x14ac:dyDescent="0.35">
      <c r="A41" s="277"/>
      <c r="B41" s="30" t="s">
        <v>113</v>
      </c>
      <c r="C41" s="21" t="s">
        <v>128</v>
      </c>
      <c r="D41" s="37">
        <v>0.2</v>
      </c>
      <c r="E41" s="42" t="s">
        <v>132</v>
      </c>
      <c r="G41" s="167" t="s">
        <v>242</v>
      </c>
      <c r="H41" s="166">
        <v>0.2</v>
      </c>
      <c r="I41" s="172" t="s">
        <v>275</v>
      </c>
    </row>
    <row r="42" spans="1:9" ht="50.25" customHeight="1" thickTop="1" thickBot="1" x14ac:dyDescent="0.35">
      <c r="A42" s="278"/>
      <c r="B42" s="39" t="s">
        <v>114</v>
      </c>
      <c r="C42" s="40" t="s">
        <v>129</v>
      </c>
      <c r="D42" s="37">
        <v>0</v>
      </c>
      <c r="E42" s="43" t="s">
        <v>68</v>
      </c>
      <c r="G42" s="168" t="s">
        <v>243</v>
      </c>
      <c r="H42" s="169">
        <v>0</v>
      </c>
      <c r="I42" s="173" t="s">
        <v>269</v>
      </c>
    </row>
    <row r="43" spans="1:9" ht="17.25" thickTop="1" x14ac:dyDescent="0.3"/>
    <row r="45" spans="1:9" x14ac:dyDescent="0.3">
      <c r="B45" s="129"/>
    </row>
  </sheetData>
  <sheetProtection algorithmName="SHA-512" hashValue="uNf6u/jgT7TiOND8LK3XI5B2aPX7FWblSH2liepUyeUDdKuTTpSr9t2yhiKU7FfoQXAHlSJ4mV5Y9PhzINlJxw==" saltValue="foz47n+q2joH8uKuLFlgAw==" spinCount="100000" sheet="1" objects="1" scenarios="1"/>
  <mergeCells count="19">
    <mergeCell ref="A7:E7"/>
    <mergeCell ref="B1:E1"/>
    <mergeCell ref="B2:E2"/>
    <mergeCell ref="D3:E3"/>
    <mergeCell ref="B4:E4"/>
    <mergeCell ref="B5:E5"/>
    <mergeCell ref="A11:A18"/>
    <mergeCell ref="A19:A35"/>
    <mergeCell ref="A36:A39"/>
    <mergeCell ref="A40:A42"/>
    <mergeCell ref="A8:E8"/>
    <mergeCell ref="A9:C9"/>
    <mergeCell ref="E9:E10"/>
    <mergeCell ref="I9:I10"/>
    <mergeCell ref="G1:I1"/>
    <mergeCell ref="G2:I2"/>
    <mergeCell ref="G4:I4"/>
    <mergeCell ref="G5:I5"/>
    <mergeCell ref="G8:I8"/>
  </mergeCells>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6"/>
  <sheetViews>
    <sheetView topLeftCell="A2" zoomScale="70" zoomScaleNormal="70" workbookViewId="0">
      <selection activeCell="G11" sqref="G11"/>
    </sheetView>
  </sheetViews>
  <sheetFormatPr baseColWidth="10" defaultRowHeight="16.5" x14ac:dyDescent="0.25"/>
  <cols>
    <col min="1" max="1" width="19.5703125" style="3" customWidth="1"/>
    <col min="2" max="2" width="30.140625" style="3" customWidth="1"/>
    <col min="3" max="3" width="36.85546875" style="3" hidden="1" customWidth="1"/>
    <col min="4" max="4" width="15.42578125" style="3" hidden="1" customWidth="1"/>
    <col min="5" max="5" width="82.42578125" style="3" hidden="1" customWidth="1"/>
    <col min="6" max="6" width="1.42578125" style="3" customWidth="1"/>
    <col min="7" max="7" width="81.42578125" style="8" customWidth="1"/>
    <col min="8" max="8" width="15.85546875" style="193" customWidth="1"/>
    <col min="9" max="9" width="77.85546875" style="8" customWidth="1"/>
    <col min="10" max="16384" width="11.42578125" style="3"/>
  </cols>
  <sheetData>
    <row r="1" spans="1:9" ht="50.25" customHeight="1" thickTop="1" thickBot="1" x14ac:dyDescent="0.3">
      <c r="A1" s="299"/>
      <c r="B1" s="300"/>
      <c r="C1" s="262" t="s">
        <v>53</v>
      </c>
      <c r="D1" s="262"/>
      <c r="E1" s="263"/>
      <c r="G1" s="294"/>
      <c r="H1" s="294"/>
      <c r="I1" s="294"/>
    </row>
    <row r="2" spans="1:9" ht="16.5" customHeight="1" thickBot="1" x14ac:dyDescent="0.3">
      <c r="A2" s="264" t="s">
        <v>38</v>
      </c>
      <c r="B2" s="265"/>
      <c r="C2" s="266" t="s">
        <v>4</v>
      </c>
      <c r="D2" s="266"/>
      <c r="E2" s="267"/>
      <c r="G2" s="295"/>
      <c r="H2" s="295"/>
      <c r="I2" s="295"/>
    </row>
    <row r="3" spans="1:9" ht="17.25" thickBot="1" x14ac:dyDescent="0.3">
      <c r="A3" s="264" t="s">
        <v>41</v>
      </c>
      <c r="B3" s="265"/>
      <c r="C3" s="62" t="s">
        <v>42</v>
      </c>
      <c r="D3" s="63" t="s">
        <v>39</v>
      </c>
      <c r="E3" s="65" t="s">
        <v>40</v>
      </c>
      <c r="G3" s="174"/>
      <c r="H3" s="175"/>
      <c r="I3" s="176"/>
    </row>
    <row r="4" spans="1:9" ht="16.5" customHeight="1" thickBot="1" x14ac:dyDescent="0.3">
      <c r="A4" s="264" t="s">
        <v>43</v>
      </c>
      <c r="B4" s="265"/>
      <c r="C4" s="266" t="s">
        <v>45</v>
      </c>
      <c r="D4" s="266"/>
      <c r="E4" s="267"/>
      <c r="G4" s="295"/>
      <c r="H4" s="295"/>
      <c r="I4" s="295"/>
    </row>
    <row r="5" spans="1:9" ht="17.25" thickBot="1" x14ac:dyDescent="0.3">
      <c r="A5" s="264" t="s">
        <v>44</v>
      </c>
      <c r="B5" s="265"/>
      <c r="C5" s="266" t="s">
        <v>46</v>
      </c>
      <c r="D5" s="266"/>
      <c r="E5" s="267"/>
      <c r="G5" s="295"/>
      <c r="H5" s="295"/>
      <c r="I5" s="295"/>
    </row>
    <row r="6" spans="1:9" ht="17.25" thickBot="1" x14ac:dyDescent="0.35">
      <c r="A6" s="115"/>
      <c r="B6" s="29"/>
      <c r="C6" s="29"/>
      <c r="D6" s="29"/>
      <c r="E6" s="38"/>
      <c r="G6" s="177"/>
      <c r="H6" s="190"/>
      <c r="I6" s="177"/>
    </row>
    <row r="7" spans="1:9" ht="17.25" thickBot="1" x14ac:dyDescent="0.3">
      <c r="A7" s="304" t="s">
        <v>34</v>
      </c>
      <c r="B7" s="305"/>
      <c r="C7" s="305"/>
      <c r="D7" s="305"/>
      <c r="E7" s="306"/>
      <c r="G7" s="178"/>
      <c r="H7" s="191"/>
      <c r="I7" s="178"/>
    </row>
    <row r="8" spans="1:9" ht="18" thickTop="1" thickBot="1" x14ac:dyDescent="0.3">
      <c r="A8" s="309" t="s">
        <v>54</v>
      </c>
      <c r="B8" s="310"/>
      <c r="C8" s="310"/>
      <c r="D8" s="310"/>
      <c r="E8" s="311"/>
      <c r="G8" s="296" t="s">
        <v>218</v>
      </c>
      <c r="H8" s="297"/>
      <c r="I8" s="298"/>
    </row>
    <row r="9" spans="1:9" ht="18.75" thickBot="1" x14ac:dyDescent="0.3">
      <c r="A9" s="307" t="s">
        <v>1</v>
      </c>
      <c r="B9" s="308"/>
      <c r="C9" s="308"/>
      <c r="D9" s="116">
        <v>42855</v>
      </c>
      <c r="E9" s="253" t="s">
        <v>56</v>
      </c>
      <c r="G9" s="179" t="s">
        <v>1</v>
      </c>
      <c r="H9" s="180">
        <v>42978</v>
      </c>
      <c r="I9" s="293" t="s">
        <v>220</v>
      </c>
    </row>
    <row r="10" spans="1:9" ht="31.5" customHeight="1" thickBot="1" x14ac:dyDescent="0.3">
      <c r="A10" s="91" t="s">
        <v>57</v>
      </c>
      <c r="B10" s="117" t="s">
        <v>84</v>
      </c>
      <c r="C10" s="118" t="s">
        <v>166</v>
      </c>
      <c r="D10" s="118" t="s">
        <v>3</v>
      </c>
      <c r="E10" s="254"/>
      <c r="G10" s="179" t="s">
        <v>219</v>
      </c>
      <c r="H10" s="181" t="s">
        <v>3</v>
      </c>
      <c r="I10" s="293"/>
    </row>
    <row r="11" spans="1:9" ht="199.5" thickTop="1" thickBot="1" x14ac:dyDescent="0.3">
      <c r="A11" s="301" t="s">
        <v>170</v>
      </c>
      <c r="B11" s="47" t="s">
        <v>155</v>
      </c>
      <c r="C11" s="48" t="s">
        <v>178</v>
      </c>
      <c r="D11" s="49">
        <v>0.5</v>
      </c>
      <c r="E11" s="50" t="s">
        <v>179</v>
      </c>
      <c r="G11" s="183" t="s">
        <v>315</v>
      </c>
      <c r="H11" s="189">
        <v>0.5</v>
      </c>
      <c r="I11" s="182" t="s">
        <v>313</v>
      </c>
    </row>
    <row r="12" spans="1:9" ht="198.75" thickBot="1" x14ac:dyDescent="0.3">
      <c r="A12" s="302"/>
      <c r="B12" s="45" t="s">
        <v>156</v>
      </c>
      <c r="C12" s="28" t="s">
        <v>180</v>
      </c>
      <c r="D12" s="58">
        <v>0.3</v>
      </c>
      <c r="E12" s="51" t="s">
        <v>175</v>
      </c>
      <c r="G12" s="183" t="s">
        <v>244</v>
      </c>
      <c r="H12" s="189">
        <v>0.5</v>
      </c>
      <c r="I12" s="182" t="s">
        <v>316</v>
      </c>
    </row>
    <row r="13" spans="1:9" ht="116.25" thickBot="1" x14ac:dyDescent="0.3">
      <c r="A13" s="302" t="s">
        <v>171</v>
      </c>
      <c r="B13" s="22" t="s">
        <v>188</v>
      </c>
      <c r="C13" s="28" t="s">
        <v>181</v>
      </c>
      <c r="D13" s="58">
        <v>0.2</v>
      </c>
      <c r="E13" s="51" t="s">
        <v>176</v>
      </c>
      <c r="G13" s="183" t="s">
        <v>323</v>
      </c>
      <c r="H13" s="189">
        <v>0.5</v>
      </c>
      <c r="I13" s="182" t="s">
        <v>303</v>
      </c>
    </row>
    <row r="14" spans="1:9" ht="224.25" customHeight="1" thickBot="1" x14ac:dyDescent="0.3">
      <c r="A14" s="302"/>
      <c r="B14" s="22" t="s">
        <v>157</v>
      </c>
      <c r="C14" s="22" t="s">
        <v>124</v>
      </c>
      <c r="D14" s="58">
        <v>0.33</v>
      </c>
      <c r="E14" s="51" t="s">
        <v>288</v>
      </c>
      <c r="G14" s="187" t="s">
        <v>317</v>
      </c>
      <c r="H14" s="189">
        <v>0.7</v>
      </c>
      <c r="I14" s="182" t="s">
        <v>318</v>
      </c>
    </row>
    <row r="15" spans="1:9" ht="297.75" thickBot="1" x14ac:dyDescent="0.3">
      <c r="A15" s="302"/>
      <c r="B15" s="22" t="s">
        <v>158</v>
      </c>
      <c r="C15" s="28" t="s">
        <v>182</v>
      </c>
      <c r="D15" s="20">
        <v>0.3</v>
      </c>
      <c r="E15" s="43" t="s">
        <v>324</v>
      </c>
      <c r="G15" s="184" t="s">
        <v>228</v>
      </c>
      <c r="H15" s="189">
        <v>0.5</v>
      </c>
      <c r="I15" s="182" t="s">
        <v>307</v>
      </c>
    </row>
    <row r="16" spans="1:9" ht="198.75" thickBot="1" x14ac:dyDescent="0.3">
      <c r="A16" s="302"/>
      <c r="B16" s="22" t="s">
        <v>159</v>
      </c>
      <c r="C16" s="28" t="s">
        <v>122</v>
      </c>
      <c r="D16" s="58">
        <v>0</v>
      </c>
      <c r="E16" s="51" t="s">
        <v>68</v>
      </c>
      <c r="G16" s="183" t="s">
        <v>245</v>
      </c>
      <c r="H16" s="189">
        <v>0</v>
      </c>
      <c r="I16" s="182" t="s">
        <v>341</v>
      </c>
    </row>
    <row r="17" spans="1:9" ht="149.25" thickBot="1" x14ac:dyDescent="0.3">
      <c r="A17" s="302"/>
      <c r="B17" s="22" t="s">
        <v>160</v>
      </c>
      <c r="C17" s="28" t="s">
        <v>122</v>
      </c>
      <c r="D17" s="58">
        <v>0</v>
      </c>
      <c r="E17" s="51" t="s">
        <v>68</v>
      </c>
      <c r="G17" s="183" t="s">
        <v>249</v>
      </c>
      <c r="H17" s="189">
        <v>0</v>
      </c>
      <c r="I17" s="182" t="s">
        <v>308</v>
      </c>
    </row>
    <row r="18" spans="1:9" ht="222" customHeight="1" thickBot="1" x14ac:dyDescent="0.3">
      <c r="A18" s="52" t="s">
        <v>172</v>
      </c>
      <c r="B18" s="22" t="s">
        <v>161</v>
      </c>
      <c r="C18" s="28" t="s">
        <v>183</v>
      </c>
      <c r="D18" s="58">
        <v>0.1</v>
      </c>
      <c r="E18" s="51" t="s">
        <v>169</v>
      </c>
      <c r="G18" s="188" t="s">
        <v>319</v>
      </c>
      <c r="H18" s="189">
        <v>0</v>
      </c>
      <c r="I18" s="182" t="s">
        <v>309</v>
      </c>
    </row>
    <row r="19" spans="1:9" ht="198.75" thickBot="1" x14ac:dyDescent="0.3">
      <c r="A19" s="303" t="s">
        <v>173</v>
      </c>
      <c r="B19" s="45" t="s">
        <v>162</v>
      </c>
      <c r="C19" s="46" t="s">
        <v>184</v>
      </c>
      <c r="D19" s="58">
        <v>0.1</v>
      </c>
      <c r="E19" s="51" t="s">
        <v>185</v>
      </c>
      <c r="G19" s="183" t="s">
        <v>246</v>
      </c>
      <c r="H19" s="189">
        <v>0.4</v>
      </c>
      <c r="I19" s="182" t="s">
        <v>310</v>
      </c>
    </row>
    <row r="20" spans="1:9" ht="116.25" thickBot="1" x14ac:dyDescent="0.3">
      <c r="A20" s="303"/>
      <c r="B20" s="45" t="s">
        <v>163</v>
      </c>
      <c r="C20" s="46" t="s">
        <v>167</v>
      </c>
      <c r="D20" s="58">
        <v>0.5</v>
      </c>
      <c r="E20" s="51" t="s">
        <v>177</v>
      </c>
      <c r="G20" s="184" t="s">
        <v>320</v>
      </c>
      <c r="H20" s="189">
        <v>1</v>
      </c>
      <c r="I20" s="182" t="s">
        <v>254</v>
      </c>
    </row>
    <row r="21" spans="1:9" ht="363.75" thickBot="1" x14ac:dyDescent="0.3">
      <c r="A21" s="303"/>
      <c r="B21" s="45" t="s">
        <v>164</v>
      </c>
      <c r="C21" s="22" t="s">
        <v>186</v>
      </c>
      <c r="D21" s="58">
        <v>0.1</v>
      </c>
      <c r="E21" s="53" t="s">
        <v>187</v>
      </c>
      <c r="G21" s="184" t="s">
        <v>247</v>
      </c>
      <c r="H21" s="189">
        <v>0.5</v>
      </c>
      <c r="I21" s="182" t="s">
        <v>321</v>
      </c>
    </row>
    <row r="22" spans="1:9" ht="256.5" customHeight="1" thickBot="1" x14ac:dyDescent="0.3">
      <c r="A22" s="303"/>
      <c r="B22" s="22" t="s">
        <v>103</v>
      </c>
      <c r="C22" s="28" t="s">
        <v>150</v>
      </c>
      <c r="D22" s="58">
        <v>0</v>
      </c>
      <c r="E22" s="51" t="s">
        <v>133</v>
      </c>
      <c r="G22" s="183" t="s">
        <v>322</v>
      </c>
      <c r="H22" s="189">
        <v>0.2</v>
      </c>
      <c r="I22" s="182" t="s">
        <v>314</v>
      </c>
    </row>
    <row r="23" spans="1:9" ht="363.75" thickBot="1" x14ac:dyDescent="0.3">
      <c r="A23" s="54" t="s">
        <v>174</v>
      </c>
      <c r="B23" s="55" t="s">
        <v>165</v>
      </c>
      <c r="C23" s="56" t="s">
        <v>168</v>
      </c>
      <c r="D23" s="59">
        <v>0.2</v>
      </c>
      <c r="E23" s="57" t="s">
        <v>311</v>
      </c>
      <c r="G23" s="185" t="s">
        <v>248</v>
      </c>
      <c r="H23" s="192">
        <v>0.3</v>
      </c>
      <c r="I23" s="186" t="s">
        <v>312</v>
      </c>
    </row>
    <row r="24" spans="1:9" ht="17.25" thickTop="1" x14ac:dyDescent="0.25"/>
    <row r="26" spans="1:9" x14ac:dyDescent="0.25">
      <c r="B26" s="129"/>
    </row>
  </sheetData>
  <sheetProtection algorithmName="SHA-512" hashValue="0T0Dew5ivzE3SzWzAJC6g501JqkC9VnobpLwB98sNdfiRVRgaX/DCSdNIBtetwI+3zAkIpzyvcKGLEpcj0ge+g==" saltValue="h0oiY7dK331Q1jlKSD49Xw==" spinCount="100000" sheet="1" objects="1" scenarios="1"/>
  <mergeCells count="22">
    <mergeCell ref="A11:A12"/>
    <mergeCell ref="A13:A17"/>
    <mergeCell ref="A19:A22"/>
    <mergeCell ref="A5:B5"/>
    <mergeCell ref="C5:E5"/>
    <mergeCell ref="A7:E7"/>
    <mergeCell ref="A9:C9"/>
    <mergeCell ref="E9:E10"/>
    <mergeCell ref="A8:E8"/>
    <mergeCell ref="A4:B4"/>
    <mergeCell ref="C4:E4"/>
    <mergeCell ref="A1:B1"/>
    <mergeCell ref="C1:E1"/>
    <mergeCell ref="A2:B2"/>
    <mergeCell ref="C2:E2"/>
    <mergeCell ref="A3:B3"/>
    <mergeCell ref="I9:I10"/>
    <mergeCell ref="G1:I1"/>
    <mergeCell ref="G2:I2"/>
    <mergeCell ref="G4:I4"/>
    <mergeCell ref="G5:I5"/>
    <mergeCell ref="G8:I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3"/>
  <sheetViews>
    <sheetView topLeftCell="H14" zoomScale="80" zoomScaleNormal="80" workbookViewId="0">
      <selection activeCell="I14" sqref="I14"/>
    </sheetView>
  </sheetViews>
  <sheetFormatPr baseColWidth="10" defaultRowHeight="16.5" x14ac:dyDescent="0.25"/>
  <cols>
    <col min="1" max="1" width="21.140625" style="12" customWidth="1"/>
    <col min="2" max="2" width="33.85546875" style="12" customWidth="1"/>
    <col min="3" max="3" width="37.42578125" style="12" hidden="1" customWidth="1"/>
    <col min="4" max="4" width="18" style="86" hidden="1" customWidth="1"/>
    <col min="5" max="5" width="69.140625" style="12" hidden="1" customWidth="1"/>
    <col min="6" max="6" width="1" style="12" customWidth="1"/>
    <col min="7" max="7" width="107.7109375" style="12" customWidth="1"/>
    <col min="8" max="8" width="21.140625" style="86" customWidth="1"/>
    <col min="9" max="9" width="107.85546875" style="12" customWidth="1"/>
    <col min="10" max="16384" width="11.42578125" style="12"/>
  </cols>
  <sheetData>
    <row r="1" spans="1:12" s="3" customFormat="1" ht="49.5" customHeight="1" thickTop="1" thickBot="1" x14ac:dyDescent="0.3">
      <c r="A1" s="299"/>
      <c r="B1" s="300"/>
      <c r="C1" s="262" t="s">
        <v>53</v>
      </c>
      <c r="D1" s="262"/>
      <c r="E1" s="263"/>
      <c r="G1" s="236"/>
      <c r="H1" s="236"/>
      <c r="I1" s="236"/>
      <c r="J1" s="194"/>
      <c r="K1" s="194"/>
      <c r="L1" s="194"/>
    </row>
    <row r="2" spans="1:12" s="3" customFormat="1" ht="16.5" customHeight="1" thickBot="1" x14ac:dyDescent="0.3">
      <c r="A2" s="264" t="s">
        <v>38</v>
      </c>
      <c r="B2" s="265"/>
      <c r="C2" s="266" t="s">
        <v>4</v>
      </c>
      <c r="D2" s="266"/>
      <c r="E2" s="267"/>
      <c r="G2" s="210"/>
      <c r="H2" s="210"/>
      <c r="I2" s="210"/>
      <c r="J2" s="194"/>
      <c r="K2" s="194"/>
      <c r="L2" s="194"/>
    </row>
    <row r="3" spans="1:12" s="3" customFormat="1" ht="17.25" thickBot="1" x14ac:dyDescent="0.3">
      <c r="A3" s="264" t="s">
        <v>41</v>
      </c>
      <c r="B3" s="265"/>
      <c r="C3" s="62" t="s">
        <v>42</v>
      </c>
      <c r="D3" s="63" t="s">
        <v>39</v>
      </c>
      <c r="E3" s="65" t="s">
        <v>40</v>
      </c>
      <c r="G3" s="130"/>
      <c r="H3" s="131"/>
      <c r="I3" s="132"/>
      <c r="J3" s="194"/>
      <c r="K3" s="194"/>
      <c r="L3" s="194"/>
    </row>
    <row r="4" spans="1:12" s="3" customFormat="1" ht="16.5" customHeight="1" thickBot="1" x14ac:dyDescent="0.3">
      <c r="A4" s="264" t="s">
        <v>43</v>
      </c>
      <c r="B4" s="265"/>
      <c r="C4" s="266" t="s">
        <v>45</v>
      </c>
      <c r="D4" s="266"/>
      <c r="E4" s="267"/>
      <c r="G4" s="210"/>
      <c r="H4" s="210"/>
      <c r="I4" s="210"/>
      <c r="J4" s="194"/>
      <c r="K4" s="194"/>
      <c r="L4" s="194"/>
    </row>
    <row r="5" spans="1:12" s="3" customFormat="1" ht="17.25" thickBot="1" x14ac:dyDescent="0.3">
      <c r="A5" s="316" t="s">
        <v>44</v>
      </c>
      <c r="B5" s="317"/>
      <c r="C5" s="291" t="s">
        <v>46</v>
      </c>
      <c r="D5" s="291"/>
      <c r="E5" s="292"/>
      <c r="G5" s="210"/>
      <c r="H5" s="210"/>
      <c r="I5" s="210"/>
      <c r="J5" s="194"/>
      <c r="K5" s="194"/>
      <c r="L5" s="194"/>
    </row>
    <row r="6" spans="1:12" ht="18" thickTop="1" thickBot="1" x14ac:dyDescent="0.3">
      <c r="A6" s="309" t="s">
        <v>54</v>
      </c>
      <c r="B6" s="310"/>
      <c r="C6" s="310"/>
      <c r="D6" s="310"/>
      <c r="E6" s="311"/>
      <c r="G6" s="211"/>
      <c r="H6" s="211"/>
      <c r="I6" s="211"/>
      <c r="J6" s="133"/>
      <c r="K6" s="133"/>
      <c r="L6" s="151"/>
    </row>
    <row r="7" spans="1:12" ht="18.75" thickBot="1" x14ac:dyDescent="0.3">
      <c r="A7" s="318" t="s">
        <v>35</v>
      </c>
      <c r="B7" s="319"/>
      <c r="C7" s="319"/>
      <c r="D7" s="319"/>
      <c r="E7" s="320"/>
      <c r="G7" s="151"/>
      <c r="H7" s="159"/>
      <c r="I7" s="151"/>
      <c r="J7" s="151"/>
      <c r="K7" s="151"/>
      <c r="L7" s="151"/>
    </row>
    <row r="8" spans="1:12" ht="18.75" thickBot="1" x14ac:dyDescent="0.3">
      <c r="A8" s="66"/>
      <c r="B8" s="67"/>
      <c r="C8" s="67"/>
      <c r="D8" s="84"/>
      <c r="E8" s="68"/>
    </row>
    <row r="9" spans="1:12" ht="18" thickTop="1" thickBot="1" x14ac:dyDescent="0.3">
      <c r="A9" s="321" t="s">
        <v>1</v>
      </c>
      <c r="B9" s="322"/>
      <c r="C9" s="323"/>
      <c r="D9" s="69">
        <v>42855</v>
      </c>
      <c r="E9" s="324" t="s">
        <v>56</v>
      </c>
      <c r="G9" s="195" t="s">
        <v>1</v>
      </c>
      <c r="H9" s="196">
        <v>42978</v>
      </c>
      <c r="I9" s="312" t="s">
        <v>220</v>
      </c>
    </row>
    <row r="10" spans="1:12" ht="31.5" customHeight="1" thickBot="1" x14ac:dyDescent="0.3">
      <c r="A10" s="75" t="s">
        <v>57</v>
      </c>
      <c r="B10" s="209" t="s">
        <v>84</v>
      </c>
      <c r="C10" s="70" t="s">
        <v>166</v>
      </c>
      <c r="D10" s="70" t="s">
        <v>3</v>
      </c>
      <c r="E10" s="325"/>
      <c r="G10" s="197" t="s">
        <v>219</v>
      </c>
      <c r="H10" s="198" t="s">
        <v>3</v>
      </c>
      <c r="I10" s="313"/>
    </row>
    <row r="11" spans="1:12" ht="199.5" thickTop="1" thickBot="1" x14ac:dyDescent="0.3">
      <c r="A11" s="76" t="s">
        <v>189</v>
      </c>
      <c r="B11" s="77" t="s">
        <v>36</v>
      </c>
      <c r="C11" s="47" t="s">
        <v>200</v>
      </c>
      <c r="D11" s="49">
        <v>0.33</v>
      </c>
      <c r="E11" s="50" t="s">
        <v>253</v>
      </c>
      <c r="G11" s="167" t="s">
        <v>332</v>
      </c>
      <c r="H11" s="199">
        <v>0.6</v>
      </c>
      <c r="I11" s="171" t="s">
        <v>325</v>
      </c>
    </row>
    <row r="12" spans="1:12" ht="215.25" thickBot="1" x14ac:dyDescent="0.3">
      <c r="A12" s="78" t="s">
        <v>190</v>
      </c>
      <c r="B12" s="71" t="s">
        <v>194</v>
      </c>
      <c r="C12" s="22" t="s">
        <v>201</v>
      </c>
      <c r="D12" s="58">
        <v>0.1</v>
      </c>
      <c r="E12" s="51" t="s">
        <v>202</v>
      </c>
      <c r="G12" s="200" t="s">
        <v>246</v>
      </c>
      <c r="H12" s="199">
        <v>0.4</v>
      </c>
      <c r="I12" s="171" t="s">
        <v>326</v>
      </c>
    </row>
    <row r="13" spans="1:12" ht="402.75" customHeight="1" thickBot="1" x14ac:dyDescent="0.3">
      <c r="A13" s="314" t="s">
        <v>191</v>
      </c>
      <c r="B13" s="72" t="s">
        <v>195</v>
      </c>
      <c r="C13" s="45" t="s">
        <v>203</v>
      </c>
      <c r="D13" s="58">
        <v>0.3</v>
      </c>
      <c r="E13" s="51" t="s">
        <v>211</v>
      </c>
      <c r="G13" s="167" t="s">
        <v>327</v>
      </c>
      <c r="H13" s="199">
        <v>0.7</v>
      </c>
      <c r="I13" s="170" t="s">
        <v>333</v>
      </c>
    </row>
    <row r="14" spans="1:12" ht="63.75" thickBot="1" x14ac:dyDescent="0.3">
      <c r="A14" s="314"/>
      <c r="B14" s="72" t="s">
        <v>196</v>
      </c>
      <c r="C14" s="45" t="s">
        <v>198</v>
      </c>
      <c r="D14" s="83">
        <v>0.1</v>
      </c>
      <c r="E14" s="51" t="s">
        <v>204</v>
      </c>
      <c r="G14" s="167" t="s">
        <v>250</v>
      </c>
      <c r="H14" s="199">
        <v>0.5</v>
      </c>
      <c r="I14" s="171" t="s">
        <v>339</v>
      </c>
    </row>
    <row r="15" spans="1:12" ht="149.25" thickBot="1" x14ac:dyDescent="0.3">
      <c r="A15" s="314" t="s">
        <v>192</v>
      </c>
      <c r="B15" s="14" t="s">
        <v>328</v>
      </c>
      <c r="C15" s="45" t="s">
        <v>122</v>
      </c>
      <c r="D15" s="83">
        <v>0</v>
      </c>
      <c r="E15" s="79" t="s">
        <v>68</v>
      </c>
      <c r="G15" s="201" t="s">
        <v>340</v>
      </c>
      <c r="H15" s="199">
        <v>0.1</v>
      </c>
      <c r="I15" s="202" t="s">
        <v>334</v>
      </c>
    </row>
    <row r="16" spans="1:12" ht="116.25" thickBot="1" x14ac:dyDescent="0.3">
      <c r="A16" s="314"/>
      <c r="B16" s="14" t="s">
        <v>160</v>
      </c>
      <c r="C16" s="45" t="s">
        <v>122</v>
      </c>
      <c r="D16" s="83">
        <v>0</v>
      </c>
      <c r="E16" s="79" t="s">
        <v>68</v>
      </c>
      <c r="G16" s="201" t="s">
        <v>249</v>
      </c>
      <c r="H16" s="199">
        <v>0.1</v>
      </c>
      <c r="I16" s="171" t="s">
        <v>335</v>
      </c>
    </row>
    <row r="17" spans="1:9" ht="409.6" thickBot="1" x14ac:dyDescent="0.3">
      <c r="A17" s="314" t="s">
        <v>193</v>
      </c>
      <c r="B17" s="72" t="s">
        <v>197</v>
      </c>
      <c r="C17" s="73" t="s">
        <v>205</v>
      </c>
      <c r="D17" s="83">
        <v>0.33</v>
      </c>
      <c r="E17" s="51" t="s">
        <v>206</v>
      </c>
      <c r="G17" s="203" t="s">
        <v>251</v>
      </c>
      <c r="H17" s="204">
        <v>0.5</v>
      </c>
      <c r="I17" s="171" t="s">
        <v>329</v>
      </c>
    </row>
    <row r="18" spans="1:9" ht="126.75" thickBot="1" x14ac:dyDescent="0.3">
      <c r="A18" s="314"/>
      <c r="B18" s="72" t="s">
        <v>207</v>
      </c>
      <c r="C18" s="73" t="s">
        <v>208</v>
      </c>
      <c r="D18" s="83">
        <v>0.2</v>
      </c>
      <c r="E18" s="51" t="s">
        <v>209</v>
      </c>
      <c r="G18" s="167" t="s">
        <v>252</v>
      </c>
      <c r="H18" s="204">
        <v>0.2</v>
      </c>
      <c r="I18" s="171" t="s">
        <v>336</v>
      </c>
    </row>
    <row r="19" spans="1:9" ht="252.75" thickBot="1" x14ac:dyDescent="0.3">
      <c r="A19" s="315"/>
      <c r="B19" s="80" t="s">
        <v>37</v>
      </c>
      <c r="C19" s="81" t="s">
        <v>199</v>
      </c>
      <c r="D19" s="85">
        <v>0.5</v>
      </c>
      <c r="E19" s="82" t="s">
        <v>210</v>
      </c>
      <c r="G19" s="168" t="s">
        <v>337</v>
      </c>
      <c r="H19" s="205">
        <v>0.8</v>
      </c>
      <c r="I19" s="206" t="s">
        <v>331</v>
      </c>
    </row>
    <row r="20" spans="1:9" ht="17.25" thickTop="1" x14ac:dyDescent="0.25"/>
    <row r="23" spans="1:9" x14ac:dyDescent="0.25">
      <c r="B23" s="129"/>
    </row>
  </sheetData>
  <sheetProtection algorithmName="SHA-512" hashValue="V//oAVcw9jH33ToFvm6+xKUhiciS67x9dt3oKrEzzmLWRLyBNtxXiCtMghuV2nfdtbgXyWrgBhZTxTjm3k790w==" saltValue="6Tr509WbQwMG+PL/KGbGuA==" spinCount="100000" sheet="1" objects="1" scenarios="1"/>
  <mergeCells count="22">
    <mergeCell ref="A4:B4"/>
    <mergeCell ref="C4:E4"/>
    <mergeCell ref="A1:B1"/>
    <mergeCell ref="C1:E1"/>
    <mergeCell ref="A2:B2"/>
    <mergeCell ref="C2:E2"/>
    <mergeCell ref="A3:B3"/>
    <mergeCell ref="A13:A14"/>
    <mergeCell ref="A15:A16"/>
    <mergeCell ref="A17:A19"/>
    <mergeCell ref="A5:B5"/>
    <mergeCell ref="C5:E5"/>
    <mergeCell ref="A7:E7"/>
    <mergeCell ref="A9:C9"/>
    <mergeCell ref="E9:E10"/>
    <mergeCell ref="A6:E6"/>
    <mergeCell ref="I9:I10"/>
    <mergeCell ref="G6:I6"/>
    <mergeCell ref="G1:I1"/>
    <mergeCell ref="G2:I2"/>
    <mergeCell ref="G4:I4"/>
    <mergeCell ref="G5:I5"/>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8"/>
  <sheetViews>
    <sheetView tabSelected="1" workbookViewId="0">
      <selection activeCell="A5" sqref="A5"/>
    </sheetView>
  </sheetViews>
  <sheetFormatPr baseColWidth="10" defaultRowHeight="15" x14ac:dyDescent="0.25"/>
  <cols>
    <col min="1" max="1" width="49.28515625" customWidth="1"/>
    <col min="2" max="2" width="27.7109375" customWidth="1"/>
    <col min="3" max="3" width="78.85546875" customWidth="1"/>
  </cols>
  <sheetData>
    <row r="1" spans="1:3" s="4" customFormat="1" ht="31.5" thickTop="1" thickBot="1" x14ac:dyDescent="0.3">
      <c r="A1" s="123" t="s">
        <v>50</v>
      </c>
      <c r="B1" s="124" t="s">
        <v>51</v>
      </c>
      <c r="C1" s="125" t="s">
        <v>217</v>
      </c>
    </row>
    <row r="2" spans="1:3" s="4" customFormat="1" ht="75.75" thickBot="1" x14ac:dyDescent="0.3">
      <c r="A2" s="119" t="s">
        <v>212</v>
      </c>
      <c r="B2" s="120">
        <f>AVERAGE(Comp1_GestRiesgCorrup_MapaRiesC!H11:H16)</f>
        <v>0.48333333333333339</v>
      </c>
      <c r="C2" s="121" t="s">
        <v>277</v>
      </c>
    </row>
    <row r="3" spans="1:3" s="4" customFormat="1" ht="210.75" thickBot="1" x14ac:dyDescent="0.3">
      <c r="A3" s="119" t="s">
        <v>213</v>
      </c>
      <c r="B3" s="120">
        <f>AVERAGE('Comp2_Racional del Tramite'!R12:R13)</f>
        <v>0.55000000000000004</v>
      </c>
      <c r="C3" s="121" t="s">
        <v>276</v>
      </c>
    </row>
    <row r="4" spans="1:3" s="4" customFormat="1" ht="225.75" thickBot="1" x14ac:dyDescent="0.3">
      <c r="A4" s="119" t="s">
        <v>214</v>
      </c>
      <c r="B4" s="120">
        <f>AVERAGE('Comp3_Rendicion de Cuentas'!H11:H42)</f>
        <v>0.31124999999999997</v>
      </c>
      <c r="C4" s="122" t="s">
        <v>278</v>
      </c>
    </row>
    <row r="5" spans="1:3" s="4" customFormat="1" ht="255.75" thickBot="1" x14ac:dyDescent="0.3">
      <c r="A5" s="119" t="s">
        <v>215</v>
      </c>
      <c r="B5" s="120">
        <f>AVERAGE('Comp4_Servicio al Ciudadano'!H11:H23)</f>
        <v>0.3923076923076923</v>
      </c>
      <c r="C5" s="122" t="s">
        <v>338</v>
      </c>
    </row>
    <row r="6" spans="1:3" s="4" customFormat="1" ht="180.75" thickBot="1" x14ac:dyDescent="0.3">
      <c r="A6" s="119" t="s">
        <v>216</v>
      </c>
      <c r="B6" s="120">
        <f>AVERAGE('Comp5_ Transparencia'!H11:H19)</f>
        <v>0.43333333333333335</v>
      </c>
      <c r="C6" s="122" t="s">
        <v>330</v>
      </c>
    </row>
    <row r="7" spans="1:3" s="4" customFormat="1" ht="15.75" thickBot="1" x14ac:dyDescent="0.3">
      <c r="A7" s="126" t="s">
        <v>52</v>
      </c>
      <c r="B7" s="127">
        <f>SUM(B2:B6)/5</f>
        <v>0.43404487179487178</v>
      </c>
      <c r="C7" s="128"/>
    </row>
    <row r="8" spans="1:3" ht="15.75" thickTop="1" x14ac:dyDescent="0.25"/>
  </sheetData>
  <sheetProtection algorithmName="SHA-512" hashValue="tAe1FuxEB5T+I67DcEPuyWEeEFTRKxPGIf6NnJFdx+ACJylCBmFmS0sD5BP4dsSdRhMMeu7fyfOcEpY0lTGkfQ==" saltValue="c/E8k92MBpPjmC/vKs2f1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Comp1_GestRiesgCorrup_MapaRiesC</vt:lpstr>
      <vt:lpstr>Comp2_Racional del Tramite</vt:lpstr>
      <vt:lpstr>Comp3_Rendicion de Cuentas</vt:lpstr>
      <vt:lpstr>Comp4_Servicio al Ciudadano</vt:lpstr>
      <vt:lpstr>Comp5_ Transparencia</vt:lpstr>
      <vt:lpstr>Consolidado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Daniela Stefanny Duran Vargas</cp:lastModifiedBy>
  <cp:lastPrinted>2016-09-15T22:22:41Z</cp:lastPrinted>
  <dcterms:created xsi:type="dcterms:W3CDTF">2014-07-11T18:50:50Z</dcterms:created>
  <dcterms:modified xsi:type="dcterms:W3CDTF">2017-09-19T15:41:46Z</dcterms:modified>
</cp:coreProperties>
</file>