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ilsabermudez\Desktop\Back Up Equipo Anterior\2017-200 CONTROL INTERNO\32- INFORMES\32.02 INFORMES DE GESTION\solicitud de act web\sireci\"/>
    </mc:Choice>
  </mc:AlternateContent>
  <bookViews>
    <workbookView xWindow="0" yWindow="0" windowWidth="20490" windowHeight="7650"/>
  </bookViews>
  <sheets>
    <sheet name="F14.1  PLANES DE MEJORAMIEN" sheetId="2" r:id="rId1"/>
  </sheets>
  <calcPr calcId="162913"/>
</workbook>
</file>

<file path=xl/calcChain.xml><?xml version="1.0" encoding="utf-8"?>
<calcChain xmlns="http://schemas.openxmlformats.org/spreadsheetml/2006/main">
  <c r="M163" i="2" l="1"/>
  <c r="M162" i="2"/>
  <c r="M161" i="2"/>
  <c r="M160" i="2"/>
  <c r="M159" i="2"/>
  <c r="M158" i="2"/>
  <c r="M157" i="2"/>
  <c r="M156" i="2"/>
  <c r="M155" i="2"/>
  <c r="M154" i="2"/>
  <c r="M153" i="2"/>
  <c r="M152" i="2"/>
  <c r="M151" i="2"/>
  <c r="M150" i="2"/>
  <c r="M149" i="2"/>
  <c r="M148" i="2"/>
  <c r="M147" i="2"/>
  <c r="M146" i="2"/>
  <c r="M145" i="2"/>
  <c r="M144" i="2"/>
  <c r="M143" i="2"/>
  <c r="M142" i="2"/>
  <c r="M141" i="2"/>
  <c r="M140" i="2"/>
  <c r="M139" i="2"/>
  <c r="M138" i="2"/>
  <c r="M137" i="2"/>
  <c r="M136" i="2"/>
  <c r="M135" i="2"/>
  <c r="M134" i="2"/>
  <c r="M133" i="2"/>
  <c r="M132" i="2"/>
  <c r="M131" i="2"/>
  <c r="M130" i="2"/>
  <c r="M129" i="2"/>
  <c r="M128" i="2"/>
  <c r="M127" i="2"/>
  <c r="M126" i="2"/>
  <c r="M125" i="2"/>
  <c r="M124" i="2"/>
  <c r="M123" i="2"/>
  <c r="M122" i="2"/>
  <c r="M121" i="2"/>
  <c r="M120" i="2"/>
  <c r="M119" i="2"/>
  <c r="M118" i="2"/>
  <c r="M117" i="2"/>
  <c r="M116" i="2"/>
  <c r="M115" i="2"/>
  <c r="M114" i="2"/>
  <c r="M113" i="2"/>
  <c r="M112" i="2"/>
  <c r="M111" i="2"/>
  <c r="M110" i="2"/>
  <c r="M109" i="2"/>
  <c r="M108" i="2"/>
  <c r="M107" i="2"/>
  <c r="M106" i="2"/>
  <c r="M105" i="2"/>
  <c r="M104" i="2"/>
  <c r="M103" i="2"/>
  <c r="M102" i="2"/>
  <c r="M101" i="2"/>
  <c r="M100" i="2"/>
  <c r="M99" i="2"/>
  <c r="M98" i="2"/>
  <c r="M97" i="2"/>
  <c r="M96" i="2"/>
  <c r="M95" i="2"/>
  <c r="M94" i="2"/>
  <c r="M93" i="2"/>
  <c r="M92" i="2"/>
  <c r="M91" i="2"/>
  <c r="M90" i="2"/>
  <c r="M89" i="2"/>
  <c r="M88" i="2"/>
  <c r="M87" i="2"/>
  <c r="M86" i="2"/>
  <c r="M85" i="2"/>
  <c r="M84" i="2"/>
  <c r="M83" i="2"/>
  <c r="M82" i="2"/>
  <c r="M81" i="2"/>
  <c r="M80" i="2"/>
  <c r="M79" i="2"/>
  <c r="M78" i="2"/>
  <c r="M77" i="2"/>
  <c r="M76" i="2"/>
  <c r="M75" i="2"/>
  <c r="M74" i="2"/>
  <c r="M73" i="2"/>
  <c r="M72" i="2"/>
  <c r="M71" i="2"/>
  <c r="M70" i="2"/>
  <c r="M69" i="2"/>
  <c r="M68" i="2"/>
  <c r="M67" i="2"/>
  <c r="M66" i="2"/>
  <c r="M65" i="2"/>
  <c r="M64" i="2"/>
  <c r="M63" i="2"/>
  <c r="M62" i="2"/>
  <c r="M61" i="2"/>
  <c r="M60" i="2"/>
  <c r="M59" i="2"/>
  <c r="M58" i="2"/>
  <c r="M57" i="2"/>
  <c r="M56" i="2"/>
  <c r="M55" i="2"/>
  <c r="M54" i="2"/>
  <c r="M53" i="2"/>
  <c r="M52" i="2"/>
  <c r="M51" i="2"/>
  <c r="M50" i="2"/>
  <c r="M49" i="2"/>
  <c r="M48" i="2"/>
  <c r="M47" i="2"/>
  <c r="M46" i="2"/>
  <c r="M45" i="2"/>
  <c r="M44" i="2"/>
  <c r="M43" i="2"/>
  <c r="M42" i="2"/>
  <c r="M41" i="2"/>
  <c r="M40" i="2"/>
  <c r="M39" i="2"/>
  <c r="M38" i="2"/>
  <c r="M37" i="2"/>
  <c r="M36" i="2"/>
  <c r="M35" i="2"/>
  <c r="M34" i="2"/>
  <c r="M33" i="2"/>
  <c r="M32" i="2"/>
  <c r="M31" i="2"/>
  <c r="M30" i="2"/>
  <c r="M29" i="2"/>
  <c r="M28" i="2"/>
  <c r="M27" i="2"/>
  <c r="M26" i="2"/>
  <c r="M25" i="2"/>
  <c r="M24" i="2"/>
  <c r="M23" i="2"/>
  <c r="M22" i="2"/>
  <c r="M21" i="2"/>
  <c r="M20" i="2"/>
  <c r="M19" i="2"/>
  <c r="M18" i="2"/>
  <c r="M17" i="2"/>
  <c r="M16" i="2"/>
  <c r="M15" i="2"/>
  <c r="M14" i="2"/>
  <c r="M13" i="2"/>
  <c r="M12" i="2"/>
  <c r="M11" i="2"/>
</calcChain>
</file>

<file path=xl/comments1.xml><?xml version="1.0" encoding="utf-8"?>
<comments xmlns="http://schemas.openxmlformats.org/spreadsheetml/2006/main">
  <authors>
    <author>Yury Johanna Vargas Ramirez</author>
  </authors>
  <commentList>
    <comment ref="H117" authorId="0" shapeId="0">
      <text>
        <r>
          <rPr>
            <b/>
            <sz val="9"/>
            <color indexed="81"/>
            <rFont val="Tahoma"/>
            <family val="2"/>
          </rPr>
          <t>Yury Johanna Vargas Ramirez:</t>
        </r>
        <r>
          <rPr>
            <sz val="9"/>
            <color indexed="81"/>
            <rFont val="Tahoma"/>
            <family val="2"/>
          </rPr>
          <t xml:space="preserve">
informes?</t>
        </r>
      </text>
    </comment>
  </commentList>
</comments>
</file>

<file path=xl/sharedStrings.xml><?xml version="1.0" encoding="utf-8"?>
<sst xmlns="http://schemas.openxmlformats.org/spreadsheetml/2006/main" count="1403" uniqueCount="707">
  <si>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</si>
  <si>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</si>
  <si>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</si>
  <si>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</si>
  <si>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</si>
  <si>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</si>
  <si>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</si>
  <si>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</si>
  <si>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</si>
  <si>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</si>
  <si>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</si>
  <si>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</si>
  <si>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</si>
  <si>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</si>
  <si>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</si>
  <si>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</si>
  <si>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</si>
  <si>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</si>
  <si>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</si>
  <si>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</si>
  <si>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</si>
  <si>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</si>
  <si>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</si>
  <si>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</si>
  <si>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</si>
  <si>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</si>
  <si>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10 (2010)</t>
  </si>
  <si>
    <t xml:space="preserve">Deficiencias en los estudios técnicos que soportan las necesidades requeridas para la adquisición de elementos de consumo </t>
  </si>
  <si>
    <t>Solicitar por escrito a las áreas y procesos involucrados agilizar los procesos necesarios para utilizar los activos que reposan en el almacén y no están en uso</t>
  </si>
  <si>
    <t>Informe de verificación  de justificación de estudios previos</t>
  </si>
  <si>
    <t>Informe de verificación</t>
  </si>
  <si>
    <t>HALLAZGO REFORMULADO  EN EL PROCESO DE AUDITORIA DE LA VIGENCIA 2015</t>
  </si>
  <si>
    <t>60 (2010)</t>
  </si>
  <si>
    <t>La Superintendencia definió dos fases para la implementación del sistema de información misional; la primera  conformada por once módulos, a desarrollarse durante el año 2010 la cual se viene ejecutando a través del contrato 063 de 2010 y la segunda fase conformada por siete módulos a ejecutarse en 2011</t>
  </si>
  <si>
    <t xml:space="preserve">Validar la implementación y funcionalidad de los once módulos, según cronograma
</t>
  </si>
  <si>
    <t>Elaborar informe de supervisión teniendo en cuenta el cronograma</t>
  </si>
  <si>
    <t>Informe Final</t>
  </si>
  <si>
    <t>65 (2010)</t>
  </si>
  <si>
    <t>Se remitió a la CGR varias versiones del cronograma, no aprobadas formalmente.</t>
  </si>
  <si>
    <t xml:space="preserve">Revisar el cronograma de ejecución del proyecto </t>
  </si>
  <si>
    <t>Verificar el cumplimiento de las actividades contenidas en el cronograma de actividades en el informe final expedido por el Interventor del contrato</t>
  </si>
  <si>
    <t xml:space="preserve">Informe final </t>
  </si>
  <si>
    <t>No se tramito el registro presupuestal por carencia de acto administrativo del otorgamiento del incentivo.</t>
  </si>
  <si>
    <t xml:space="preserve">Implementar un formato para llevar el control de las solicitudes de los registros presupuestales. </t>
  </si>
  <si>
    <t>Ausencia de inventarios que confrontaran física y documentalmente en bases de datos la gestión frente a IUIT de la Delegada</t>
  </si>
  <si>
    <t xml:space="preserve">Integrar en un sistema de información las bases de datos del universo de IUIT y sus respectivas actuaciones.
Impulsar actuaciones administrativas </t>
  </si>
  <si>
    <t>Levantar inventarios conforme a la normatividad de gestión documental.
Elaborar matrices para establecer control y seguimiento de las actuaciones administrativas originadas en los IUIT en las vigencias 2012 a 2014.  
Proponer tercerización para sustanciar y  proyectar actos administrativos generados en IUIT</t>
  </si>
  <si>
    <t>Informe</t>
  </si>
  <si>
    <t xml:space="preserve">Levantar inventarios conforme a la normatividad de gestión documental.
</t>
  </si>
  <si>
    <t xml:space="preserve">Elaborar matrices para establecer control y seguimiento de las actuaciones administrativas originadas en los IUIT en las vigencias 2012 a 2014.  </t>
  </si>
  <si>
    <t>Proponer tercerización para sustanciar y  proyectar actos administrativos generados en IUIT</t>
  </si>
  <si>
    <t>6 (2012)</t>
  </si>
  <si>
    <t>Escasa capacitación, del grupo y del personal en general.</t>
  </si>
  <si>
    <t>Aperturar investigaciones pertinentes.</t>
  </si>
  <si>
    <t xml:space="preserve">Continuar y culminar el trámite de las investigaciones administrativas por no reporte de la información financiera de las vigencias respectivas. </t>
  </si>
  <si>
    <t xml:space="preserve">Registro </t>
  </si>
  <si>
    <t>7 (2012)</t>
  </si>
  <si>
    <t xml:space="preserve">La Superintendencia no cuenta con procedimiento centralizado para trámite de PQRs  </t>
  </si>
  <si>
    <t xml:space="preserve">Implementar un formato único de seguimiento de PQR que haga parte de un sistema de información o un aplicativo web que permita el control y seguimiento. 
</t>
  </si>
  <si>
    <t>1. Verificar  y diagnosticar de herramientas tecnológicas en la Administración Pública.</t>
  </si>
  <si>
    <t>Formato</t>
  </si>
  <si>
    <t>7
(2012)</t>
  </si>
  <si>
    <t xml:space="preserve">2. Realizar mesas de trabajo  para recopilar información  por parte de los actores involucrados ( Oficina Asesora de Planeación, contratante y servidores públicos)     
</t>
  </si>
  <si>
    <t>Documento</t>
  </si>
  <si>
    <t xml:space="preserve">Desarrollo del módulo de PQR a través del sistema de información VIGIA, que permita centralizar y tener un mejor control de las PQRs que ingresen a la Entidad, vía web, correo electrónico,  presencial, telefónica y por oficio.)
</t>
  </si>
  <si>
    <t xml:space="preserve">4.  Poner en operación el  módulo de PQR  del sistema de información VIGIA.
</t>
  </si>
  <si>
    <t>Procedimiento</t>
  </si>
  <si>
    <t>5.  Capacitación y sensibilización en servicio ciudadano y trámite de PQR</t>
  </si>
  <si>
    <t>9 (2012)</t>
  </si>
  <si>
    <t>Debilidades en los controles establecidos  genera limitaciones en el seguimiento al cumplimiento de las metas establecidas en los planes de acción e incertidumbre respecto al grado de cumplimiento de los compromisos adquiridos en el Plan de Acción.</t>
  </si>
  <si>
    <t>Orientar a las delegadas y demás dependencias  en el sentido de la necesidad de diligenciar apropiadamente todos y cada uno de los ítems del Plan Operativo.</t>
  </si>
  <si>
    <t>Ajustar y socializar la metodología para la ejecución del plan operativo.</t>
  </si>
  <si>
    <t>No se evidencia la definición de metas, ni seguimiento efectivo al cumplimiento del Plan de Acción en todas las Áreas. Lo anterior genera limitaciones en el seguimiento al cumplimiento de las metas establecidas en los planes de acción e incertidumbre respecto al grado de cumplimiento de los compromisos adquiridos en el Plan de acción.</t>
  </si>
  <si>
    <t>Por ser una obligación contemplada en el procedimiento de Direccionamiento y Planificación Institucional   DE-PCT-1 V3 (Actividad 14 "Realizar seguimiento trimestral Registro DE-REG-07, evaluados por cada área), Planeación se asegurará del cumplimiento del procedimiento registrado en el SIGI.</t>
  </si>
  <si>
    <t>Verificar el cumplimiento a los planes operativos por cada proceso trimestralmente.</t>
  </si>
  <si>
    <t>Informes de seguimiento y observaciones a que haya lugar.</t>
  </si>
  <si>
    <t>Debilidades en los controles establecidos  genera limitaciones en el seguimiento al cumplimiento de las metas establecidas en los planes de acción e incertidumbre respecto al grado de cumplimiento de los compromisos adquiridos en el Plan de acción.</t>
  </si>
  <si>
    <t>Tener diálogos permanentes con los delegados y responsables de los procesos a fin de hacer un seguimiento riguroso al cumplimiento de las actividades y por ende de las acciones a llevar a cabo.
Documentar políticas de aseguramiento relacionadas con los controles descritos en el proceso de planeación. (Esto en razón que deben documentarse las evidencias de cumplimiento)</t>
  </si>
  <si>
    <t>Analizar y establecer controles para dar estricto cumplimiento de las metas establecidas en el Plan Operativo, semestralmente.</t>
  </si>
  <si>
    <t>11 (2012)</t>
  </si>
  <si>
    <t>Cumplimiento parcial del Plan Estratégico.</t>
  </si>
  <si>
    <t>Identificar al interior de la entidad del desarrollo de los estudios citados.</t>
  </si>
  <si>
    <t>1. Realizar supervisión subjetiva a los vigilados por medio de las Delegadas de la Supertransporte.</t>
  </si>
  <si>
    <t xml:space="preserve">Realizar seguimiento trimestral generando las alertas para la toma de decisiones </t>
  </si>
  <si>
    <t>2. Generar informes micro y macroeconómicos de cada vigencia  de los análisis financieros,  con base en la información reportada por los vigilados a través de los sistemas de análisis de la Superintendencia.</t>
  </si>
  <si>
    <t>11
(2012)</t>
  </si>
  <si>
    <t>Socializar el Plan Estratégico a todos los servidores públicos de la Supertransporte.</t>
  </si>
  <si>
    <t>Realizar y publicar los seguimientos al Plan Estratégico oportunamente, una vez  éstos sean aprobados por el comité de desarrollo administrativo.</t>
  </si>
  <si>
    <t xml:space="preserve">Solicitar al Ministerio de Transporte, los lineamientos de diseño y ejecución del CICTT para precisar las actividades que debe desarrollar la Supertransporte y realizar una programación de tareas al interior de la Entidad, de manera coordinada con la programación del Ministerio.
</t>
  </si>
  <si>
    <t xml:space="preserve">Comunicación dirigida al Mintransporte solicitando expresamente sobre el estado actual  del proyecto Centro Inteligente de Control de Tránsito y Transporte –CICTT.
</t>
  </si>
  <si>
    <t>comunicación</t>
  </si>
  <si>
    <t>Debilidades planeación cobro tasa de vigilancia</t>
  </si>
  <si>
    <t xml:space="preserve">establecer los criterios para cobro de contribución  vigilancia objetiva - subjetiva e integral </t>
  </si>
  <si>
    <t>Acto administrativo</t>
  </si>
  <si>
    <t>18 (2012)</t>
  </si>
  <si>
    <t>El Grupo de Cobro Persuasivo y Jurisdicción coactiva no informaba el estado jurídico de cobrabilidad al Grupo Financiera.</t>
  </si>
  <si>
    <t xml:space="preserve">Ajustar  política de cartera procedimiento, </t>
  </si>
  <si>
    <t>Reglamento y procedimiento</t>
  </si>
  <si>
    <t>Documento y Procedimiento</t>
  </si>
  <si>
    <t>Realizar estudios y fichas de remisibilidad</t>
  </si>
  <si>
    <t>Estudios elaborados</t>
  </si>
  <si>
    <t>Porcentaje de fichas para casos de remisibilidad sustentados</t>
  </si>
  <si>
    <t>Adelantar comité de sostenibilidad financiera para evaluar los casos de remisibilidad</t>
  </si>
  <si>
    <t>Sesiones de comité semestrales</t>
  </si>
  <si>
    <t>Actas de comité</t>
  </si>
  <si>
    <t>Depuración contable</t>
  </si>
  <si>
    <t xml:space="preserve">Realizar los registros contables en relación a las novedades  por cartera remisible de manera mediata </t>
  </si>
  <si>
    <t xml:space="preserve">porcentaje de registros contables por novedades/ de cartera remisible Aprobación </t>
  </si>
  <si>
    <t>22 (2012)</t>
  </si>
  <si>
    <t>En los contratos de prestación de servicios profesionales no se evidencio la póliza de calidad del servicio,</t>
  </si>
  <si>
    <t xml:space="preserve">Incluir en los contratos la cláusula respectiva sí en el estudio previo se estipula. </t>
  </si>
  <si>
    <t xml:space="preserve">Estudios previos que incluyan ésta cláusula sí a ello hay lugar </t>
  </si>
  <si>
    <t>24 (2012)</t>
  </si>
  <si>
    <t>Continuar con el tramite de aprobación de modernización institucional.</t>
  </si>
  <si>
    <t xml:space="preserve">1 (2013)
</t>
  </si>
  <si>
    <t>Falta de informes de evaluación y seguimiento  periódicos sobre indicadores de gestión que hacen parte del Plan de Acción.</t>
  </si>
  <si>
    <t xml:space="preserve">Redefinir indicadores de gestión en términos de eficacia, eficiencia, efectividad, economía y de impacto
</t>
  </si>
  <si>
    <t>Mayor  socialización de los indicadores| con las dependencias y presentar informe  periódico.</t>
  </si>
  <si>
    <t>2 (2013)</t>
  </si>
  <si>
    <t xml:space="preserve">Falta de un software que permita integrar la información que genera el Grupo de Investigaciones e Informes Únicos de Infracción con los Grupos de Notificaciones, Financiera y Cobro Coactivo.
</t>
  </si>
  <si>
    <t xml:space="preserve">Desarrollar e implementar la interoperabilidad entre los sistemas de información </t>
  </si>
  <si>
    <t xml:space="preserve">Desarrollo de los módulos  de IUIT  y COBRO COACTIVO a través del sistema de información VIGIA, que permita el registro, seguimiento y control del proceso de una manera segura y confiable.
</t>
  </si>
  <si>
    <t>Operatividad del sistema</t>
  </si>
  <si>
    <t>3 (2013)</t>
  </si>
  <si>
    <t xml:space="preserve">Reorganización del EQUIPO DE TRABAJO Y ORGANIZACIÓN DE ROLES   y reorganización física del archivo de los IUIT </t>
  </si>
  <si>
    <t>Levantar inventarios conforme a la normatividad de gestión documental.</t>
  </si>
  <si>
    <t>Elaborar matrices para establecer control y seguimiento de las actuaciones administrativas originadas en los IUIT en las vigencias 2011 a 2013</t>
  </si>
  <si>
    <t>Falta de coordinación  entre el área misional y las de apoyo vinculadas al proceso sancionatorio</t>
  </si>
  <si>
    <t>Optimizar los niveles de coordinación entre la Delegada de Tránsito y Transporte, notificaciones y grupo de cobro coactivo y financiera</t>
  </si>
  <si>
    <t>Entrega de los  actos administrativos al grupo de notificaciones para que éste pueda realizar el proceso y evitar el fenómeno de la caducidad.</t>
  </si>
  <si>
    <t>Informe Semestral</t>
  </si>
  <si>
    <t>Tanto el Grupo de Cobro persuasivo y Jurisdicción coactiva como el Grupo Financiera, no se contaba con la cartera clasificada por motivo de la sanción,</t>
  </si>
  <si>
    <t>Clasificar la cartera de acuerdo con los conceptos que la originan y teniendo en cuenta los procedimientos actuales.</t>
  </si>
  <si>
    <t>Verificar cada una de las resoluciones y clasificarlas atendiendo los procedimientos previstos para tal fin.</t>
  </si>
  <si>
    <t>No se contempló en su momento en el escrito del Convenio Interadministrativo CM 017- 2011, ni en ninguno de sus tres otro sí es, suscritos entre la SPT y CISA.</t>
  </si>
  <si>
    <t>Verificar cual es el estado del convenio Interadministrativo CM 017- 2011, entre la SPT y CISA, e  identificar la  pertinencia de tener un convenio suscrito y delimitación de su objeto..</t>
  </si>
  <si>
    <t xml:space="preserve">Actas de Reunión </t>
  </si>
  <si>
    <t>6 (2013)</t>
  </si>
  <si>
    <t>Presunto incumplimiento en el PGI en la función misional que se traduce en la disminución de la eficacia</t>
  </si>
  <si>
    <t xml:space="preserve">Dar cumplimiento al plan de visitas de inspección </t>
  </si>
  <si>
    <t>Hacer seguimiento al plan de visitas.</t>
  </si>
  <si>
    <t xml:space="preserve">Informe de visita de inspección </t>
  </si>
  <si>
    <t xml:space="preserve">Etapa Precontractual: No se tuvo en cuenta el acuerdo de las disposiciones legales para la suscripción de convenios interadministrativos (causal de contratación directa). 
Etapa Contractual y liquidación del contrato: Deficiente  seguimiento por parte del Supervisor del contrato ( manual de contratación).
</t>
  </si>
  <si>
    <t>Verificar que el estudio previo contenga la justificación de la contratación directa.</t>
  </si>
  <si>
    <t>Estudio Previo</t>
  </si>
  <si>
    <t>12 (2013)</t>
  </si>
  <si>
    <t xml:space="preserve">El sistema SIIF no permite generar los reportes necesarios </t>
  </si>
  <si>
    <t xml:space="preserve">Realizar la depuración correspondiente de la cuenta 1401  con el fin de realizar  la plena identificación de los saldos contenidos como tercero genérico , logrando claridad  en los saldos contenidos en la cuenta de cartera. 
</t>
  </si>
  <si>
    <r>
      <t>Cuenta 1401 depurada al 90%, Dejando en tercero genérico los NIT  no validos en la DIAN</t>
    </r>
    <r>
      <rPr>
        <strike/>
        <sz val="11"/>
        <rFont val="Calibri"/>
        <family val="2"/>
        <scheme val="minor"/>
      </rPr>
      <t xml:space="preserve">
</t>
    </r>
    <r>
      <rPr>
        <sz val="11"/>
        <rFont val="Calibri"/>
        <family val="2"/>
        <scheme val="minor"/>
      </rPr>
      <t xml:space="preserve">
 </t>
    </r>
  </si>
  <si>
    <t>Conciliación mensual entre contabilidad, cartera y coactivo.</t>
  </si>
  <si>
    <t xml:space="preserve">Adelantar Conciliación entre Cartera - Coactivo
 </t>
  </si>
  <si>
    <t>Porcentaje de conciliaciones realizadas</t>
  </si>
  <si>
    <t>1 (2015)</t>
  </si>
  <si>
    <t>Redefinir el indicador</t>
  </si>
  <si>
    <t>Redefinir el indicador para que la base corresponda a los vigilados que se quiere socializar con cada política. Redefinir y publicar las ficha técnica del indicador en la cadena de valor</t>
  </si>
  <si>
    <t>Ficha Técnica del Indicador</t>
  </si>
  <si>
    <t>Realizar planeación mensual por Delegada</t>
  </si>
  <si>
    <t>Realizar planeación mensual por cada Delegada de las políticas que se requiere socializar y los vigilados que se van a cubrir con cada socialización.
En el Plan Estratégico Institucional debe quedar definida la planeación mes a mes</t>
  </si>
  <si>
    <t>PEI con planeación mensual por Delegada</t>
  </si>
  <si>
    <t>PLAN DE MEJORAMIENTO FORMULADO PARA LA VIGENCIA 2015</t>
  </si>
  <si>
    <t>Socializar política sectorial utilizando medios electrónicos</t>
  </si>
  <si>
    <t>Socialización utilizando los siguientes medios: circulares (diario oficial), medios electrónicos, página web</t>
  </si>
  <si>
    <t>Circulares, Página web (diario oficial)</t>
  </si>
  <si>
    <t>Realizar seguimiento y consolidar los resultados de las actividades realizadas</t>
  </si>
  <si>
    <t>Elaboración de reportes de seguimiento y recomendaciones a la ejecución del PEI. Pueden ser mensual.</t>
  </si>
  <si>
    <t>Informe seguimiento mensual PEI</t>
  </si>
  <si>
    <t>2 (2015)</t>
  </si>
  <si>
    <t>Redefinir los indicadores</t>
  </si>
  <si>
    <t>Ficha Técnica de los Indicadores</t>
  </si>
  <si>
    <t>Incluir el plan de capacitación de las Delegadas en el Plan General de Capacitación de Talento Humano</t>
  </si>
  <si>
    <t>Asegurar que el plan de capacitación de las Delegadas haga parte del Plan General de Capacitación de Talento Humano</t>
  </si>
  <si>
    <t>Acciones de Capacitación Ejecutadas</t>
  </si>
  <si>
    <t>3 (2015)</t>
  </si>
  <si>
    <t>Documentar la ficha técnica del indicador con la definición del objetivo, forma de medición, metas establecidas para cada vigencia y demás información necesaria para garantizar el entendimiento del indicador</t>
  </si>
  <si>
    <t>Realizar planeación mensual por cada Delegada de las acciones preventivas que se requiere implementar</t>
  </si>
  <si>
    <t>Realizar planeación mensual por cada Delegada de las acciones preventivas que se requiere implementar. La planeación va a depender de las prioridades que cada Delegada tenga de acuerdo con su plan de supervisión, los hallazgos encontrados en las visitas de inspección y en general de las acciones que consideren relevantes implementar a sus vigilados.</t>
  </si>
  <si>
    <t>Definir las fichas técnicas de los indicadores implementados por cada Delegada</t>
  </si>
  <si>
    <t>Definir las fichas técnicas de los indicadores de gestión en seguridad y los indicadores en competitividad empresarial implementados por cada Delegada</t>
  </si>
  <si>
    <t>Fichas Técnicas Indicadores de Gestión en Seguridad e Indicadores en Competitividad Empresarial</t>
  </si>
  <si>
    <t>Socializar el resultado de la medición de los indicadores implementados.</t>
  </si>
  <si>
    <t>Socializar a los vigilados y en general a los interesados (Mintransporte) el seguimiento al cumplimiento de los indicadores de gestión en seguridad y los indicadores en competitividad empresarial implementados por cada una de las Delegadas</t>
  </si>
  <si>
    <t>No de acciones de socializaciones realizadas por Delegada</t>
  </si>
  <si>
    <t>4 (2015)</t>
  </si>
  <si>
    <t xml:space="preserve">Cumplimiento de Metas Plan Estratégico Institucional </t>
  </si>
  <si>
    <t>Documentar la ficha técnica de los indicadores con la definición del objetivo, forma de medición, metas establecidas para cada vigencia y demás información necesaria para garantizar el entendimiento del indicador</t>
  </si>
  <si>
    <t>Seguimiento mensual al cumplimiento de los indicadores del PEI</t>
  </si>
  <si>
    <r>
      <t xml:space="preserve">Informe ejecutivo mensual al cumplimiento de los indicadores que contenga el resultado final para las estrategias del PEI: 
- Competitividad Estratégica e Infraestructura
- Buen Gobierno
</t>
    </r>
    <r>
      <rPr>
        <sz val="10"/>
        <color rgb="FFFF0000"/>
        <rFont val="Calibri"/>
        <family val="2"/>
        <scheme val="minor"/>
      </rPr>
      <t/>
    </r>
  </si>
  <si>
    <r>
      <t>Informe ejecutivo mensual</t>
    </r>
    <r>
      <rPr>
        <sz val="10"/>
        <color rgb="FF00B050"/>
        <rFont val="Calibri"/>
        <family val="2"/>
        <scheme val="minor"/>
      </rPr>
      <t/>
    </r>
  </si>
  <si>
    <t>5 (2015)</t>
  </si>
  <si>
    <t xml:space="preserve">●Alto volumen de IUITs recibidos frente a la cantidad de personal. </t>
  </si>
  <si>
    <t xml:space="preserve">Reorganización del EQUIPO DE TRABAJO Y ORGANIZACIÓN DE ROLES 
</t>
  </si>
  <si>
    <t xml:space="preserve">● Definición de roles de conformidad con las etapas procesales establecidas en la ley.
</t>
  </si>
  <si>
    <t xml:space="preserve">Tramitar el 70% de los Informes Únicos de Infracciones al Transporte vigencia 2016 radicados en la entidad </t>
  </si>
  <si>
    <t>Manejo inadecuado de la organización física de los IUIT</t>
  </si>
  <si>
    <t>Reorganización física del archivo de los IUIT por vigencias desde el 2014.</t>
  </si>
  <si>
    <t>Organizar los IUIT por fecha de imposición por cada una de las vigencias, así como también conformación de las unidades documentales</t>
  </si>
  <si>
    <t>Realización manual y duplicidad de las aperturas a un mismo IUIT.</t>
  </si>
  <si>
    <t>Puesta en marcha en el sistema VIGIA con el modulo de aperturas para la vigencia 2016.</t>
  </si>
  <si>
    <t>Realizar en el sistema VIGIA la proyección del acto administrativo de las aperturas para la vigencia 2016</t>
  </si>
  <si>
    <t>Rezago en la realización de aperturas de las vigencias 2014 y 2015</t>
  </si>
  <si>
    <t>Aperturar el 100% de las vigencias 2014 y  2015</t>
  </si>
  <si>
    <t>Elaborar los proyectos de resolución de las aperturas de los IUITS impuestos en las vigencias 2014 y 2015.</t>
  </si>
  <si>
    <r>
      <t xml:space="preserve">Alto volumen de IUIT´s recibidos frente a la cantidad de personal.   
Ausencia de control y seguimiento
</t>
    </r>
    <r>
      <rPr>
        <sz val="11"/>
        <color indexed="8"/>
        <rFont val="Calibri"/>
        <family val="2"/>
      </rPr>
      <t/>
    </r>
  </si>
  <si>
    <t xml:space="preserve">Contratación de recurso humano y logístico.
</t>
  </si>
  <si>
    <t xml:space="preserve">Definición de roles de conformidad con las etapas procesales establecidas en la ley.
</t>
  </si>
  <si>
    <t>Realizar 100% de fallos dentro de los términos establecido en la ley. Siempre y cuando se cuente con el recurso humano necesario.</t>
  </si>
  <si>
    <t>Implementación del modulo de Investigaciones  en el aplicativo VIGIA</t>
  </si>
  <si>
    <t>Capacitación a los profesionales sobre el uso de la herramienta Tecnológica.</t>
  </si>
  <si>
    <t xml:space="preserve">Realizar análisis de los IUIT´s vigencia 2006  con corte a mayo de 2010 </t>
  </si>
  <si>
    <t>Falta de capacitación al a los Agentes de Policía.</t>
  </si>
  <si>
    <t>Realizar mesas de trabajo cada semestre con el DITRA sobre inconsistencias del diligenciamiento del Informe Único de Infracciones al Transporte.</t>
  </si>
  <si>
    <t>Efectuar actividades en coordinación con el DITRA que permitan retroalimentar las falenciencias encontradas en los IUIT.</t>
  </si>
  <si>
    <t>mesas de trabajo</t>
  </si>
  <si>
    <t>Existencia de múltiples bases de datos de información relacionada con los IUIT´s</t>
  </si>
  <si>
    <t>Depuración  de información</t>
  </si>
  <si>
    <t>Depuración de la información consignada.</t>
  </si>
  <si>
    <t>Base de datos unificada</t>
  </si>
  <si>
    <t>6 (2015)</t>
  </si>
  <si>
    <t>Inoportunidad en la verificación del cumplimiento de requisitos de ejecución contractual.</t>
  </si>
  <si>
    <t>Remitir con la debida oportunidad la comunicación de designación de supervisión, indicando en este documento la fecha de cumplimiento de los requisitos de ejecución, lo cual disminuye el riesgo de certificar ejecución de periodos no causados.</t>
  </si>
  <si>
    <t xml:space="preserve">OPORTUNIDAD EN LA REMISION DE INFORMACION PARA LA VERIFICACION DE REQUISITOS DE EJECUCION .
Se mejora la gestión con la oportuna remisión de información que le permita al supervisor identificar con claridad el cumplimiento de los requisitos de ejecución, a fin de determinar la incidencia de esta en la ordenación de pagos.
</t>
  </si>
  <si>
    <t>Comunicaciones de designación</t>
  </si>
  <si>
    <t>7 (2015)</t>
  </si>
  <si>
    <t xml:space="preserve">Revisión de los documentos de estudios previos, no efectiva en su control. 
</t>
  </si>
  <si>
    <t xml:space="preserve">Actualizar y Socializar los lineamientos para la elaboración de los diferentes tipos de estudios previos y las respectivas solicitudes de información que enmarcan el proceso de adquisición de bienes y servicios.
</t>
  </si>
  <si>
    <t xml:space="preserve">EFECTUAR SOCIALIZACIONES EN MATERIA CONTRACTUAL 
La entidad realizara socializaciones dirigidas a los funcionarios que elaboran estudios previos, para que se cumpla con el propósito de orientar y dirigir los procesos establecidos conforme con lo previsto en el manual de contratación institucional.
</t>
  </si>
  <si>
    <t xml:space="preserve">Socializaciones trimestral 
</t>
  </si>
  <si>
    <t>8 (2015)</t>
  </si>
  <si>
    <t>Debilidades de tipo administrativo respecto al seguimiento por parte del supervisor sobre las modificaciones al contrato y su respectiva justificación en los documentos que así lo indican .</t>
  </si>
  <si>
    <t>Capacitar a los funcionarios supervisores en los aspectos atinentes a las responsabilidades de la supervisión, con el objeto de mejorar la oportunidad de las diferentes áreas, en la elaboración de documentación completa y suficiente de LAS ETAPAS PRECONTRACTUALES Y POSCONTRACTUALES de los procesos de adquisición de bienes y servicios a su cargo.</t>
  </si>
  <si>
    <t xml:space="preserve">Capacitaciones semestrales
</t>
  </si>
  <si>
    <t>9 (2015)</t>
  </si>
  <si>
    <t>Fallas en la planeación, se tomaron valores de los ítems, específicamente de los servidores muy por debajo de los precios del mercado para la época lo cual incidió para que no se pudieran adquirir los servidores requeridos por el área solicitante.</t>
  </si>
  <si>
    <t xml:space="preserve">Implementar un punto de control respecto de la elaboración de los estudios previos, en especial el componente de estudio de mercado, revisando que este se encuentre elaborado en el contexto de un estudio de mercado actualizado. 
</t>
  </si>
  <si>
    <t xml:space="preserve">Seguimiento a la presentación de estudios previos-documentado.
</t>
  </si>
  <si>
    <t>Planeación exhaustiva, hacer cotizaciones precisas donde se configure correctamente la necesidad y tener con antelación las mimas.</t>
  </si>
  <si>
    <t>Socialización</t>
  </si>
  <si>
    <t>10 (2015)</t>
  </si>
  <si>
    <t>Inoportuno seguimiento por parte de  la supervisión del contrato para la efectiva atención de las solicitudes en miras a cumplir con las obligaciones a cargo del contratista.</t>
  </si>
  <si>
    <t>Seguimiento de ejecución.</t>
  </si>
  <si>
    <t>Establecer acciones efectivas de seguimiento y monitoreo con mayor frecuencia a fin de identificar oportunamente los posibles aspectos que podrían generar incumplimiento de las obligaciones , de igual manera, asegurar que los demás intervinientes suministren la información oportuna al equipo de Contratación y la supervisión .</t>
  </si>
  <si>
    <t>11 (2015)</t>
  </si>
  <si>
    <t xml:space="preserve">Seguimiento y desarrollo exitoso de los procesos que cursan ante la jurisdicción debido a la desactualziación de la información en el sistema EKOGUI. </t>
  </si>
  <si>
    <t xml:space="preserve">1. Elaborar circular interna.                       </t>
  </si>
  <si>
    <t xml:space="preserve">Proyección de Circular Interna.    </t>
  </si>
  <si>
    <t xml:space="preserve"> 2. Llevar a mesa de trabajo para su aprobación.</t>
  </si>
  <si>
    <t>Citación a mesa de trabajo
Acta de reunión</t>
  </si>
  <si>
    <t xml:space="preserve"> 3. Comunicar a cada uno de los apoderados externos</t>
  </si>
  <si>
    <t xml:space="preserve">Circular Externa definitiva
</t>
  </si>
  <si>
    <t>12 (2015)</t>
  </si>
  <si>
    <t>Debilidades en el seguimiento, tramite y reporte de la información judicial, dentro de la plataforma EKOGUI.</t>
  </si>
  <si>
    <t>La oficina Asesora Jurídica, llevara a cabo 4 mesas de trabajo trimestrales, con los apoderados  externos de la entidad para la actualización de los procesos en el Sistema Ekogui y actualizar las actuaciones y procesos judiciales</t>
  </si>
  <si>
    <t>Mesa de trabajo mes Marzo</t>
  </si>
  <si>
    <t>Citación a mesa de trabajo
Acta de reunión</t>
  </si>
  <si>
    <t>Mesa de trabajo mes junio</t>
  </si>
  <si>
    <t xml:space="preserve">Citación a mesa de trabajo
Acta de reunión </t>
  </si>
  <si>
    <t>Mesa de trabajo mes septiembre</t>
  </si>
  <si>
    <t>Mesa de trabajo mes diciembre</t>
  </si>
  <si>
    <t>13 (2015)</t>
  </si>
  <si>
    <t>No contar con una política de prevención del daño antijurídico, lo anterior por las demoras en el trámite ante la ANDJE</t>
  </si>
  <si>
    <t>La oficina Asesora jurídica elaborara, implementará y hará seguimiento a la política de prevención del daño antijurídico que sea aprobada.</t>
  </si>
  <si>
    <t>Elaborar acto administrativo que contenga la política de prevención del daño antijurídico.</t>
  </si>
  <si>
    <t>Acto Administrativo</t>
  </si>
  <si>
    <t>aprobación por parte de la Agencia Nacional de Defensa de lo Jurídico y por el Comité de Defensa Judicial</t>
  </si>
  <si>
    <t>Oficio de la Agencia Nacional de Defensa jurídica y acta del comité de conciliación y defensa judicial aprobando la política de prevención del daño antijurídico.</t>
  </si>
  <si>
    <t>Seguimiento a la política de prevención del daño antijurídico.</t>
  </si>
  <si>
    <t xml:space="preserve">Informe Mensual </t>
  </si>
  <si>
    <t>14 (2015)</t>
  </si>
  <si>
    <t xml:space="preserve">Diseño e implementación  de una metodología única  que permita actualizar periódicamente el universo de vigilados.
 </t>
  </si>
  <si>
    <t xml:space="preserve">Diseño de una metodología que permita identificar nuevos vigilados, el estado de los mismos y que será retroalimentada por todas las áreas. Quedará definido el procedimiento de actualización por parte de cada área involucrada en el proceso. 
</t>
  </si>
  <si>
    <t>Metodología adoptada para la actualización de la base de datos de  vigilados.</t>
  </si>
  <si>
    <t xml:space="preserve">Seguimiento a las aperturas de investigación por no reporte por parte de las delegadas. </t>
  </si>
  <si>
    <t xml:space="preserve">Informar a los Superintendentes Delegados los vigilados que no han reportado ingresos de la vigencia 2012 a 2014 para que se aperturen las respectivas investigaciones.
</t>
  </si>
  <si>
    <t xml:space="preserve">numero de reportes realizados </t>
  </si>
  <si>
    <t xml:space="preserve">Elaboración y seguimiento de las resoluciones emitas por no pago o menor valor pagado, a cargo del área Financiera. 
 </t>
  </si>
  <si>
    <t xml:space="preserve">Elaborar resoluciones por no pago de la tasa de vigilancia correspondientes a las vigencias 2012, 2013, 2014 y 2015 a los vigilados que se encuentren activos. Se tendrá en cuenta que los vigilados con ingresos menores a 20 millones anuales, no se les generará resolución. Se definirá una política contable para estos casos. 
</t>
  </si>
  <si>
    <t xml:space="preserve">porcentaje de resoluciones elaboradas
porcentaje de resoluciones proyectadas  </t>
  </si>
  <si>
    <t xml:space="preserve">Elaborar las liquidaciones oficiales de revisión a los vigilados que pagaron un menor valor en las vigencias 2012,2013, 2014 y 2015 a los vigilados que se encuentren activos. Se definirá una política contable para los vigilados que adeuden valores inferiores a $100.000 
</t>
  </si>
  <si>
    <t>15 (2015)</t>
  </si>
  <si>
    <t>Debilidades en el desarrollo de los procesos de cobro coactivo. En cuanto a la información que se registra en la base de datos</t>
  </si>
  <si>
    <t>Informe depurado de estado actual de cartera</t>
  </si>
  <si>
    <t>Depuración de información y elaboración de informes semestrales</t>
  </si>
  <si>
    <t>Informes</t>
  </si>
  <si>
    <t>Inicio de actuación a todos los procesos de cobro coactivo priorizados</t>
  </si>
  <si>
    <t>Gestionar mandamiento de pago al 100% de los procesos cercano al tiempo de prescripción (5 meses)</t>
  </si>
  <si>
    <t>Porcentaje Autos de mandamientos de pago expedidos</t>
  </si>
  <si>
    <t>Formulación y medición del indicador de recuperación de cartera</t>
  </si>
  <si>
    <t>Elaboración de ficha técnica del indicador.                               Medición y análisis del indicador</t>
  </si>
  <si>
    <t>Informe Medición trimestral</t>
  </si>
  <si>
    <t>16 (2015)</t>
  </si>
  <si>
    <t>Falta de remisibilidad de la cartera. Por inexistencia del procedimiento y falta de definición de las fichas y formatos de estudio.</t>
  </si>
  <si>
    <t>Reglamentar procedimiento, expedir política de cartera</t>
  </si>
  <si>
    <t>porcentaje de registros contables por novedades de cartera remisible / Reporte de Cartera remisible</t>
  </si>
  <si>
    <t>17 (2015)</t>
  </si>
  <si>
    <t xml:space="preserve">Informe sobre depuración de la cuenta 1401 semestralmente </t>
  </si>
  <si>
    <t>18 (2015)</t>
  </si>
  <si>
    <t xml:space="preserve">Debilidad en la aplicación oportuna de los controles de verificación y depuración de los registros de la cartera.
</t>
  </si>
  <si>
    <t xml:space="preserve">Realizar la depuración correspondiente de la cuenta 140102  y la 147590. </t>
  </si>
  <si>
    <t>Revisión y depuración de NIT en la DIAN para las cuentas la cuenta 140102  y la 147590.</t>
  </si>
  <si>
    <t xml:space="preserve">Informe sobre depuración de la cuenta 140102  y la 147590.  semestralmente </t>
  </si>
  <si>
    <t>Conciliación mensual de la cuenta 140102  y la 147590 entre contabilidad, cartera y coactivo</t>
  </si>
  <si>
    <t>Conciliaciones mensuales entre Cartera - Coactivo</t>
  </si>
  <si>
    <t>Conciliaciones realizadas</t>
  </si>
  <si>
    <t>Incluir en el procedimiento contable la conciliación mensual.</t>
  </si>
  <si>
    <t xml:space="preserve">Revisar y actualizar los procedimientos del proceso gestión financiera, para incluir las actividades relacionadas con las conciliaciones contables
 </t>
  </si>
  <si>
    <t>Procedimiento actualizado</t>
  </si>
  <si>
    <t>19 (2015)</t>
  </si>
  <si>
    <t xml:space="preserve">
Remisiones desde la Coordinación de Notificaciones a la Coordinación Financiera, de las constancias de ejecutoria generadas, para que sean cargadas en el sistema de información previsto para tal fin.
</t>
  </si>
  <si>
    <t>Elaborar un cuadro control del flujo MENSUAL  de la información con tiempos de entrega de las remisiones de la Coordinación de Notificaciones</t>
  </si>
  <si>
    <t>Reportes mensuales de remisiones</t>
  </si>
  <si>
    <t xml:space="preserve">Mensualmente el área financiera y notificaciones realizarán conciliación de los fallos recibidos de las diferentes delegadas, las constancias de ejecutoria generadas y las obligaciones registradas en el sistema.  Si se presentan diferencias en las conciliaciones, estas serán cargadas en el sistema. 
</t>
  </si>
  <si>
    <t xml:space="preserve">
Conciliación entre Cartera - Coactivo- Notificaciones
</t>
  </si>
  <si>
    <t>Porcentaje de conciliaciones realizadas frente a las programadas</t>
  </si>
  <si>
    <t>20 (2015)</t>
  </si>
  <si>
    <t>Debilidad en la aplicación oportuna de los controles de verificación y depuración de los registros de la cartera.</t>
  </si>
  <si>
    <t xml:space="preserve">Realizar la depuración correspondiente de la cuenta 140103 </t>
  </si>
  <si>
    <r>
      <t xml:space="preserve">Informe de depuración  entre Cartera - Coactivo </t>
    </r>
    <r>
      <rPr>
        <sz val="11"/>
        <color indexed="8"/>
        <rFont val="Arial"/>
        <family val="2"/>
      </rPr>
      <t/>
    </r>
  </si>
  <si>
    <t>Informe de depuración entre las aéreas</t>
  </si>
  <si>
    <t>Conciliación mensual de la cuenta 140103 entre contabilidad, cartera y coactivo</t>
  </si>
  <si>
    <t xml:space="preserve">Realizar las conciliaciones mensuales de la cuenta 140103
 </t>
  </si>
  <si>
    <t>numero de  conciliaciones realizadas frente a las programadas</t>
  </si>
  <si>
    <t>21 (2015)</t>
  </si>
  <si>
    <t>Se da una subestimación de la cuenta 140160 Deudores contribuciones por $20,012  millones, afectando la cuenta 411061 Ingresos contribuciones, como consecuencia de la no generación a tiempo de los actos administrativos individuales a quienes no pagaron o pagaron un menor valor de  la tasa de vigilancia o contribución especial.</t>
  </si>
  <si>
    <t xml:space="preserve">Generar las resoluciones para cobro de tasa de vigilancia,  una vez caducado los términos para presentación de ingresos  y pago de la Contribución especial se realizara reportes mensuales indicando el avance porcentual. 
</t>
  </si>
  <si>
    <t xml:space="preserve">(# de resoluciones emitidas por no pago de la vigencia + # de liquidaciones por menor valor pagado emitidas en la vigencia ) / (# de vigilados que no pagaron la contribución especial al momento de generar las resoluciones +# de vigilados que pagaron un menor valor de contribución especial al momento de generar las resoluciones)
</t>
  </si>
  <si>
    <t>22 (2015)</t>
  </si>
  <si>
    <t>Falta de oportunidad en la  generación del informe que genera el aplicativo del manejo de los bienes de la entidad, de manera mensual, para luego verificar, validar y registrar. Denotando  deficiencia en las conciliaciones y ajustes requeridos</t>
  </si>
  <si>
    <t xml:space="preserve">Realizar depuración de manera mensual correspondiente de la cuenta 163504.
</t>
  </si>
  <si>
    <t xml:space="preserve">Realizar depuración de la cuenta 163504 y presentar los informes correspondientes </t>
  </si>
  <si>
    <t>Informe de depuración  programadas frente a las realizadas</t>
  </si>
  <si>
    <t>Conciliación mensual de la cuenta 163504 entre Contabilidad y Almacén.</t>
  </si>
  <si>
    <t>Conciliar de manera mensual 163504</t>
  </si>
  <si>
    <t xml:space="preserve">numero de conciliaciones realizada frente a las programadas </t>
  </si>
  <si>
    <t>23 (2015)</t>
  </si>
  <si>
    <t xml:space="preserve">Oportunidad en la  generación del informe que genera el aplicativo del manejo de los bienes de la entidad, de manera mensual, para luego verificar, validar y registrar. Denotando  deficiencia en las conciliaciones y ajustes requeridos  </t>
  </si>
  <si>
    <t xml:space="preserve">Realizar la depuración correspondiente de la cuenta 167002. </t>
  </si>
  <si>
    <t>Realizar la Depuración cuenta 167002   y presentar los informes correspondientes</t>
  </si>
  <si>
    <t xml:space="preserve">Informe de depuración  realizadas frente a las  programadas </t>
  </si>
  <si>
    <t>Conciliación mensual de la cuenta 167002 entre Contabilidad y Almacén</t>
  </si>
  <si>
    <t>Conciliar de manera mensual 167002</t>
  </si>
  <si>
    <t>24 (2015)</t>
  </si>
  <si>
    <t>Oportunidad en la  generación del informe que genera el aplicativo del manejo de los bienes de la entidad, de manera mensual, para luego verificar, validar y registrar. Denotando  deficiencia en las conciliaciones y ajustes requeridos</t>
  </si>
  <si>
    <t xml:space="preserve">Realizar la depuración de la cuenta correspondiente de la cuenta 197008.  </t>
  </si>
  <si>
    <t xml:space="preserve">Realizar la Depuración cuenta 197008 y presentar los informes correspondientes </t>
  </si>
  <si>
    <t xml:space="preserve">informe  de  depuraciones programadas frente a las realizadas </t>
  </si>
  <si>
    <t>Conciliación mensual de la cuenta 197008 entre Contabilidad y Almacén.</t>
  </si>
  <si>
    <t xml:space="preserve">Conciliación de la cuenta 197008 entre inventarios y libro auxiliar contable.
</t>
  </si>
  <si>
    <t>Numero  de conciliaciones realizadas frente a las programadas</t>
  </si>
  <si>
    <t>25 (2015)</t>
  </si>
  <si>
    <t>Falta de oportunidad en la  generación de los reportes, que nos permita evidenciar la consistencia de los saldos de la cuenta 240101 y de esta manera realizar los ajustes a que halla lugar</t>
  </si>
  <si>
    <t>Realizar la depuración correspondiente de la cuenta 240101</t>
  </si>
  <si>
    <t xml:space="preserve">Realizar la Depuración cuenta 240101 y presentar los informes correspondientes </t>
  </si>
  <si>
    <t>Informe de depuraciones programadas frente a las realizadas</t>
  </si>
  <si>
    <t xml:space="preserve">Conciliación mensual de la cuenta 240101 entre el libro auxiliar contable  y tesorería. </t>
  </si>
  <si>
    <t xml:space="preserve">Conciliación de la cuenta 240101 entre  tesorería  y libro auxiliar contable.
</t>
  </si>
  <si>
    <t>Numero de conciliaciones realizadas frente a las programadas</t>
  </si>
  <si>
    <t>26 (2015)</t>
  </si>
  <si>
    <t>Falta de oportunidad en la  generación en la generación de los reportes, que nos permita evidenciar la consistencia de los saldos de la cuenta 240102 y de esta manera realizar los ajustes a que halla lugar</t>
  </si>
  <si>
    <t>Realizar la depuración correspondiente de la cuenta 240102</t>
  </si>
  <si>
    <t xml:space="preserve">Realizar la Depuración cuenta 240102 y presentar los informes correspondientes </t>
  </si>
  <si>
    <t xml:space="preserve">Informe  de puraciones programadas frente a las realizadas </t>
  </si>
  <si>
    <t>Conciliación mensual de la cuenta 240102</t>
  </si>
  <si>
    <t>Conciliación de la cuenta 240102 entre  tesorería  y libro auxiliar contable.</t>
  </si>
  <si>
    <t>27 (2015)</t>
  </si>
  <si>
    <t>Depurar los registros hechos a nombre de terceros genéricos.</t>
  </si>
  <si>
    <t xml:space="preserve"> Informe de depuración de la cuenta 242513
</t>
  </si>
  <si>
    <t xml:space="preserve">numero  de depuraciones programadas frente a las realizadas o porcentaje de depuración de la cuenta
</t>
  </si>
  <si>
    <t>Identificación de saldos a favor de terceros</t>
  </si>
  <si>
    <t xml:space="preserve"> identificar los saldos a favor con su respectivo beneficiario en la conciliación, para proceder a contabilizarlos con el NIT correcto</t>
  </si>
  <si>
    <t>Informes de depuración de saldos de terceros</t>
  </si>
  <si>
    <t>Conciliar mensualmente los valores registrados en la cuenta 242513</t>
  </si>
  <si>
    <t>Conciliación de la cuenta 242513</t>
  </si>
  <si>
    <t>28 (2015)</t>
  </si>
  <si>
    <t xml:space="preserve">Deficiencia en la aplicación de controles para identificar oportunamente las obligaciones y conceptos de los recaudos realizados, subestimando la cuenta 411061 ingresos contribuciones y sobreestimando la 140160 Deudores Contribuciones </t>
  </si>
  <si>
    <r>
      <t xml:space="preserve">Cerrar el recaudo en línea de la cuenta de contribución del Banco Popular y del Banco de Occidente,  a nombre de la SPT. </t>
    </r>
    <r>
      <rPr>
        <sz val="11"/>
        <color indexed="10"/>
        <rFont val="Arial"/>
        <family val="2"/>
      </rPr>
      <t/>
    </r>
  </si>
  <si>
    <t>Realizar el trámite correspondiente para cerrar el recaudo en líneas de las cuentas de contribución especial que tiene la SPT en los bancos Popular y Occidente.</t>
  </si>
  <si>
    <t>Informes semestral  del cierre de recaudo en línea.</t>
  </si>
  <si>
    <t>Reporte de publicación del instructivo de los bancos  Popular y Occidente</t>
  </si>
  <si>
    <t xml:space="preserve">Identificar el 90% de los pagos recibidos en la vigencia 2017 con código de barras 
</t>
  </si>
  <si>
    <t xml:space="preserve">Conciliación diaria del recaudo 
</t>
  </si>
  <si>
    <t>Realizar conciliaciones diarias de recaudo y consolidar informes semanales. Si quedaran saldos por identificar, se enviarán diariamente a SIS, para su identificación y clarificación</t>
  </si>
  <si>
    <t xml:space="preserve">valor  de saldos identificados y clarificados por SIS frente al total de saldos identificados por SIS </t>
  </si>
  <si>
    <t>29 (2015)</t>
  </si>
  <si>
    <t>subestimación del pasivo contingente. El pasivo estimado fue muy superior al contabilizado por la entidad debido  a la metodología aplicada.</t>
  </si>
  <si>
    <t xml:space="preserve">Medición y análisis del indicador </t>
  </si>
  <si>
    <t xml:space="preserve">Citaciones a mesa de trabajo
</t>
  </si>
  <si>
    <t xml:space="preserve">Proyecto de acto administrativo </t>
  </si>
  <si>
    <t>Aprobación Acto administrativo definitivo</t>
  </si>
  <si>
    <t>Implementación</t>
  </si>
  <si>
    <t>Documento de Socialización a las áreas involucradas.</t>
  </si>
  <si>
    <t>30 (2015)</t>
  </si>
  <si>
    <t>Debilidad en los controles de análisis, verificación y ajustes, señalados en el numeral 1,2,1 del indicativo 03 de 2015 y numeral 3,4 de la resolución 357 de 2008 expedidas por la contaduría general de la nación , lo que genera que las cuentas 411061 ingresos contribuciones y 140160 deudores contribuciones presente incertidumbre en 8,700,6 millones.</t>
  </si>
  <si>
    <t xml:space="preserve">Realizar la depuración de la cuenta 411061  y reclasificaciones a las que hubiere lugar de manera oportuna 
</t>
  </si>
  <si>
    <t xml:space="preserve">Realizar la Depuración cuenta 411061 y presentar los informes correspondientes </t>
  </si>
  <si>
    <t xml:space="preserve">Informe semestral de depuraciones programadas frente a las realizadas </t>
  </si>
  <si>
    <t xml:space="preserve">Realizar las conciliaciones de la cuenta 411061  entre recaudo y libro auxiliar contable 
</t>
  </si>
  <si>
    <t xml:space="preserve">Realizar las conciliaciones pertinentes.
</t>
  </si>
  <si>
    <t>Reporte mensual  de conciliación entre cartera y contabilidad</t>
  </si>
  <si>
    <t>31 (2015)</t>
  </si>
  <si>
    <t xml:space="preserve">Realizar la depuración de la cuenta 411003  y reclasificaciones a las que hubiere lugar de manera oportuna 
</t>
  </si>
  <si>
    <t>Cuenta depurada al 90%, Dejando en tercero genérico los NIT  no validos en la DIAN</t>
  </si>
  <si>
    <t>32 (2015)</t>
  </si>
  <si>
    <t xml:space="preserve">Conciliaciones mensualmente los valores registrados en SIIF y cartera  </t>
  </si>
  <si>
    <t xml:space="preserve">Realizar conciliaciones mensuales que permitan comparar, identificar diferencias y depurar la información de deudores de la contribución especial entre los reportes del sistema SIIF y  cartera </t>
  </si>
  <si>
    <t xml:space="preserve">numero de conciliaciones realizadas frente a las programadas </t>
  </si>
  <si>
    <t>Creación de un expediente virtual en donde se archive el estado de cuenta del vigilado resaltando el valor registrado en el SIIF.</t>
  </si>
  <si>
    <t>Crear expediente virtual para los vigilados con novedades en cartera  durante 2017.</t>
  </si>
  <si>
    <t>33 (2015)</t>
  </si>
  <si>
    <t xml:space="preserve"> Crear un expediente virtual donde se archiven las resoluciones que allegan al departamento diariamente y el pantallazo del cargue de las mismas en el sistema de cartera (taux-vigia).
</t>
  </si>
  <si>
    <t xml:space="preserve">Crear expediente virtual en el Sistema de Gestión Documental, utilizado por la Supertransprote   para los vigilados con novedades en cartera depurada  durante 2017.
</t>
  </si>
  <si>
    <t>100% de los respectivos soportes</t>
  </si>
  <si>
    <t xml:space="preserve">Conciliaciones mensualmente los valores registrados en SIIF y cartera  en el sistema de cartera. </t>
  </si>
  <si>
    <t>34 (2015)</t>
  </si>
  <si>
    <t>Falta de oportunidad en la  generación  de los reportes, que nos permita evidenciar la consistencia de los saldos de las cuenta 240101 y de esta manera realizar los ajustes a que haya lugar</t>
  </si>
  <si>
    <t>Una vez se realicen los registro correspondientes de pagos, se generará el auxiliar del código contable 240101- Bienes y Servicios y realizar la respectiva conciliación de la cuenta.</t>
  </si>
  <si>
    <t xml:space="preserve">Realizar la Depuración cuenta 240102y presentar los informes correspondientes </t>
  </si>
  <si>
    <t xml:space="preserve">informe  de depuraciones programadas frente a las realizadas </t>
  </si>
  <si>
    <t xml:space="preserve">Realizar la depuración de la cuenta 240101 y las  reclasificaciones a las cuales hubiere lugar de manera oportuna. </t>
  </si>
  <si>
    <t>Conciliación de la cuenta 240101</t>
  </si>
  <si>
    <t>35 (2015)</t>
  </si>
  <si>
    <t>Debilidad en la revelación de las notas a los estados financieros contables ya que los anteriores hechos se consideran a materiales , teniendo en cuenta que representan la fuente principal de los ingresos y corresponde a la funciones misionales de la entidad, lo cual afecta la adecuada compresión de los estados financieros de la entidad-</t>
  </si>
  <si>
    <t>Realizar un análisis mas detallado a los estados financieros de la entidad logrando que los Estados Financieros de la Entidad, reflejen fielmente y de manera comprensible, la realidad económica, financiera y social del Ente.</t>
  </si>
  <si>
    <t>Revisión previa de las notas a los estados financiero por parte de la Coordinación Financiera y la Secretaría General</t>
  </si>
  <si>
    <t>Reporte de Notas a los Estados Contables</t>
  </si>
  <si>
    <t>36 (2015)</t>
  </si>
  <si>
    <t>Debilidad en la oportunidad de la comunicación de la información generada en las diferentes dependencia al área contable.</t>
  </si>
  <si>
    <t>Generar  cronograma de entrega de información de las áreas</t>
  </si>
  <si>
    <t>Realizar cronograma y seguimiento mensual al mismo, para la entrega de información por parte de las diferentes aéreas de la entidad que afecte las cifras contables.</t>
  </si>
  <si>
    <t xml:space="preserve">
Diseño de cronograma y reporte por seguimiento  programadas / Diseño de cronograma y reporte por seguimiento realizadas</t>
  </si>
  <si>
    <t>Mesas de trabajo para depuración de información de hechos económico</t>
  </si>
  <si>
    <t>Hacer mesas de trabajo con diferentes áreas  para aclaraciones  y consolidar información</t>
  </si>
  <si>
    <t>numero de mesas proyectadas / numero de mesas de trabajo realizadas</t>
  </si>
  <si>
    <t>100%
Numero de conciliaciones realizadas/ numero de conciliaciones a realizar</t>
  </si>
  <si>
    <t>37 (2015)</t>
  </si>
  <si>
    <t>Debilidad en los controles establecidos para dicha área, denotando inconsistencias en la información presupuestal, lo cual afecta la confiabilidad de la misma</t>
  </si>
  <si>
    <t xml:space="preserve">Verificar las cifras de la cuenta bancos, para que los valores registrados en los libros auxiliares contengan información fiel y razonable  de las operaciones realizadas por la entidad.  </t>
  </si>
  <si>
    <t xml:space="preserve">Realizar la clasificación en un 90% de los saldos  por identificar de la vigencia 2016 y  2017.
</t>
  </si>
  <si>
    <t>Cuentas identificadas/Cuentas identificadas+Saldos por identificar</t>
  </si>
  <si>
    <t xml:space="preserve">Hacer seguimiento para identificar saldos a través del  SIS </t>
  </si>
  <si>
    <t>Reportes de saldos por identificar y depuración de la información semanalmente</t>
  </si>
  <si>
    <t>Informe de reportes por concepto de saldos por identificar frente a las programadas durante el mes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</si>
  <si>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</si>
  <si>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</si>
  <si>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</si>
  <si>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</si>
  <si>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</si>
  <si>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</si>
  <si>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</si>
  <si>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</si>
  <si>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</si>
  <si>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</si>
  <si>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</si>
  <si>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</si>
  <si>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</si>
  <si>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</si>
  <si>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</si>
  <si>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</si>
  <si>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</si>
  <si>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</si>
  <si>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</si>
  <si>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</si>
  <si>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</si>
  <si>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</si>
  <si>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</si>
  <si>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</si>
  <si>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</si>
  <si>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</si>
  <si>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</si>
  <si>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</si>
  <si>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</si>
  <si>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</si>
  <si>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</si>
  <si>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</si>
  <si>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</si>
  <si>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</si>
  <si>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</si>
  <si>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</si>
  <si>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</si>
  <si>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</si>
  <si>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</si>
  <si>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</si>
  <si>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</si>
  <si>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</si>
  <si>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</si>
  <si>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</si>
  <si>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</si>
  <si>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</si>
  <si>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</si>
  <si>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</si>
  <si>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</si>
  <si>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</si>
  <si>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</si>
  <si>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</si>
  <si>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</si>
  <si>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</si>
  <si>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</si>
  <si>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</si>
  <si>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</si>
  <si>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</si>
  <si>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</si>
  <si>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</si>
  <si>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</si>
  <si>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</si>
  <si>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</si>
  <si>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</si>
  <si>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</si>
  <si>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</si>
  <si>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</si>
  <si>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</si>
  <si>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</si>
  <si>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</si>
  <si>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</si>
  <si>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</si>
  <si>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</si>
  <si>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</si>
  <si>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</si>
  <si>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</si>
  <si>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</si>
  <si>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</si>
  <si>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</si>
  <si>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</si>
  <si>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</si>
  <si>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</si>
  <si>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</si>
  <si>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</si>
  <si>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</si>
  <si>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</si>
  <si>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</si>
  <si>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</si>
  <si>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</si>
  <si>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</si>
  <si>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</si>
  <si>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</si>
  <si>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</si>
  <si>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</si>
  <si>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</si>
  <si>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</si>
  <si>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</si>
  <si>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</si>
  <si>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</si>
  <si>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</si>
  <si>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</si>
  <si>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</si>
  <si>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</si>
  <si>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</si>
  <si>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</si>
  <si>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</si>
  <si>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</si>
  <si>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</si>
  <si>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</si>
  <si>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</si>
  <si>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</si>
  <si>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</si>
  <si>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</si>
  <si>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</si>
  <si>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</si>
  <si>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</si>
  <si>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</si>
  <si>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</si>
  <si>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</si>
  <si>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</si>
  <si>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</si>
  <si>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</si>
  <si>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</si>
  <si>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</si>
  <si>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</si>
  <si>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</si>
  <si>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</si>
  <si>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</si>
  <si>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</si>
  <si>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</si>
  <si>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</si>
  <si>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</si>
  <si>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</si>
  <si>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</si>
  <si>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</si>
  <si>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</si>
  <si>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</si>
  <si>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</si>
  <si>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</si>
  <si>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</si>
  <si>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</si>
  <si>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</si>
  <si>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</si>
  <si>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</si>
  <si>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</si>
  <si>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</si>
  <si>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</si>
  <si>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</si>
  <si>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</si>
  <si>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</si>
  <si>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</si>
  <si>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</si>
  <si>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100% Expedientes creados</t>
  </si>
  <si>
    <t xml:space="preserve">Elaborar cuadro para  control  y  seguimiento de los CDP, RP y si es el caso, de saldos por  liberar,  en forma oportuna para otorgamiento de incentivos, capacitaciones y estímulos educativos. </t>
  </si>
  <si>
    <t xml:space="preserve">Recurso Humano insuficiente para atender las responsabilidades funcionales de Ley de SPT, lo que implica que para normal funcionamiento del servicio público se contrate personal. </t>
  </si>
  <si>
    <t>Presentar  el proyecto de modernización institucional, contando en primera instancia con el aval de la Alta Consejería para Buen Gobierno y la Eficiencia Administrativa de la Presidencia</t>
  </si>
  <si>
    <t>La Oficina Asesora Jurídica implementara y aplicara circular interna a todos los apoderados de defensa jurídica de la entidad, con la instrucción precisa sobre el procedimiento para otorgamiento de poderes y su presentación ante los despachos judiciales, así como la obligación dentro de los procesos de contestar las demandas.</t>
  </si>
  <si>
    <t xml:space="preserve">Generar las resoluciones de cobro por no pago y las liquidaciones oficiales de revisión de la contribución especial durante los  primeros 180 días vencido el plazo para  pago de la segunda cuota.  </t>
  </si>
  <si>
    <t>Gestionar la publicación del instructivo para diligenciamiento de los formatos de recaudo en línea por parte de los bancos</t>
  </si>
  <si>
    <t>Solicitar a los bancos publicar instructivo para diligenciamiento de los formatos de recaudo en línea, así como la exigencia del debido diligenciamiento para recibo del pago. Esto aplicará para los pagos que se realizan en la cuenta de otros conceptos, hasta tanto se implementen los cupones de código de barras para todos los conceptos de pago.</t>
  </si>
  <si>
    <t xml:space="preserve">Generación de cupones con código de barras para pago de multas, contribución y acuerdos de pago, 
</t>
  </si>
  <si>
    <t>Identificar los valores recaudados a través de generación de cupones con código de barras para pago de multas, contribución y acuerdos de pago</t>
  </si>
  <si>
    <t>La oficina Asesoría Jurídica y la coordinación financiera se adoptará una metodología de reconocimiento para calculo de provisión contable de los procesos judiciales, conciliaciones extrajudiciales y trámites arbitrales en contra de la entidad.</t>
  </si>
  <si>
    <t xml:space="preserve">Realizar las conciliaciones necesarias para registro  la información contable solicitando a las diferentes áreas y dependencia la información requerida para registro de los hechos económicos que afecte la contabilidad de la entidad.
</t>
  </si>
  <si>
    <t>Realizar conciliaciones con las diferentes áreas y dependencias que deben presentar información    para registro de los hechos económicos que afecte la contabilidad de la entidad.</t>
  </si>
  <si>
    <t>DESCRIPCIÓN DEL H-</t>
  </si>
  <si>
    <t xml:space="preserve">H-14 (2015) Recaudo Cartera – Producción de Información Confiable
</t>
  </si>
  <si>
    <t xml:space="preserve">H-17 (2015) Deudores – saldo de Terceros sin individualizar.
</t>
  </si>
  <si>
    <t xml:space="preserve">H-19 (2015) Multas sin Contabilizar Oportunamente y Gestión de Cobro.
</t>
  </si>
  <si>
    <t xml:space="preserve">H-22 (2015) Bienes en bodega Equipo de Comunicaciones y Computaciones 
</t>
  </si>
  <si>
    <t xml:space="preserve">H-23 (2015) Equipo de Computación
</t>
  </si>
  <si>
    <t xml:space="preserve">H-24 (2015) Otros activos
</t>
  </si>
  <si>
    <t xml:space="preserve">H-25 (2015) Adquisición de Bienes y Servicios.
</t>
  </si>
  <si>
    <t xml:space="preserve">H-26 (2015) Cuentas por Pagar
</t>
  </si>
  <si>
    <t xml:space="preserve">H-27 (2015) Acreedores-Saldo a favor de Beneficiarios 
</t>
  </si>
  <si>
    <t xml:space="preserve">H-28 (2015) Recaudos por clasificar
</t>
  </si>
  <si>
    <t xml:space="preserve">H-30 (2015) Ingresos Contribuciones
</t>
  </si>
  <si>
    <t xml:space="preserve">H-31 (2015) Ingresos intereses
</t>
  </si>
  <si>
    <t xml:space="preserve">H-32 (2015) Documentos soporte Deudores contribuciones
</t>
  </si>
  <si>
    <t xml:space="preserve">H-33 (2015) Documentos soporte Deudores Multas
</t>
  </si>
  <si>
    <t xml:space="preserve">H-34 (2015) Soportes cuentas por pagar
</t>
  </si>
  <si>
    <t xml:space="preserve">H-35 (2015) Notas los estados contables
</t>
  </si>
  <si>
    <t xml:space="preserve">H-36 (2015) Evaluación control interno contable
</t>
  </si>
  <si>
    <t xml:space="preserve">H-37 (2015) Ingresos vigencia 2015
</t>
  </si>
  <si>
    <t xml:space="preserve">H-7 (2011)   Pago Incentivo.La entidad no ha realizado pago del incentivo por 2.000.000 los cuatro funcionarios ganadores como mejor equipo de trabajo  por la presentación del PGA durante la vigencia 2011  debido que no  se tramitó el registro presupuestal por carencia de acto administrativo del otorgamiento del incentivo generó incumplimiento en el Plan establecido para tal fin </t>
  </si>
  <si>
    <t xml:space="preserve">Socializar e Impulsar la política sectorial.Delegada de Tránsito no cumplió con la Meta cubriendo el 37% del vigilados.Delegada de Puertos superó la meta en 68%.Desbalance en los esfuerzos institucionales por difundir sus políticas y la normatividad del sector e inconsistencias en gestión de información de Entidad
</t>
  </si>
  <si>
    <t>H-18 (2015) Deudores Multas.</t>
  </si>
  <si>
    <t xml:space="preserve">H-20 (2015) Deudores Intereses.
</t>
  </si>
  <si>
    <t xml:space="preserve">H-21 (2015) Deudores Contribuciones.
</t>
  </si>
  <si>
    <t>H-10 (2010) Bienes en Bodega.A Diciembre 31 de 2010,existen elementos de consumo que vienen desde noviembre de 2009,por un valor de $3.6 millones   los cuales a la fecha no se han dado al servicio,que refleja deficiencias en los estudios técnicos que soportan las necesidades requeridas para adquisición de elementos generando una gestión ineficiente.</t>
  </si>
  <si>
    <t>H-60 (2010) Implementación del Sistema VIGIA. De acuerdo con los pliegos de condiciones,la SPT definió dos fases para implementación del sistema de información misional; la primera  conformada por once módulos,a desarrollarse durante el año 2010 la cual se viene ejecutando a través del contrato 063 de 2010 y la segunda fase conformada por siete módulos a ejecutarse en 2011.</t>
  </si>
  <si>
    <t>H-65 (2010) Cronograma del Proyecto. Siendo el cronograma una herramienta fundamental en ejecución y control de cualquier proyecto,se observa falta de claridad por parte de Entidad en cuanto al cronograma oficial para implementar el sistema Vigía; se remitió a la CGR varias versiones del mismo,no obstante en revisión del expediente contractual sólo se encontró formalmente</t>
  </si>
  <si>
    <t>H- 24 (2011)  Deficiencias en gestión IUIT La Comisión evidenció una gestión deficiente de Entidad,respecto del IUIT,en razón al bajo número de actuaciones adelantadas para ejercer efectiva y eficiente supervisión integral (vigilancia,inspección y control) a la prestación delservicio publico Tte.T.y sus actividades conexas,en particular los IUIT,ocasionan acumulación excesiva</t>
  </si>
  <si>
    <t>H- 22 (2012) Póliza calidad del servicio  - Los contratos de prestación de servicios profesionales no tienen la póliza de calidad del servicio,lo cual coloca a la entidad en riesgo por los perjuicios imputables al contratista garantizado que surjan con posterioridad a la terminación del contrato y que se deriven de mala calidad del servicio prestado.</t>
  </si>
  <si>
    <t>H-2 (2013) Base de datos IUIT Procesos Judiciales y Cobro Coactivo.La información relativa los IUIT,Procesos Judiciales y Cobro Coactivo es registrada y controlada en Excel y en forma independiente,situación que hace vulnerable con alto riesgo en cuanto a la seguridad y consistencia de misma</t>
  </si>
  <si>
    <t>Durante el periodo 2010 a 2015 la SPT recibió 97716 UIIT,aperturando en misma vigencia que recibió 2.071 (2.12%) mientras que 46.909 aperturas de investigación se realizaron sobre IUIT recibidos e vigencias anteriores.Dicho de otra manera 95.645 IUIT (97.88%),no fueron objeto de actuación dentro del respectivo periodo.</t>
  </si>
  <si>
    <t xml:space="preserve">En relación con las caducidades decretadas se tiene que mediante resolución 20341 de 2015 declaro la caducidad de  78.902 IUIT expedidos desde 2000 a 2005 así mismo,con resolución 13918 de 2016,se decretó caducidad de 31.925 IUIT expedidos entre los año 2010 (junio) y 2013 (abril),lo cual indica que se decretaron caducidades sobre mas del 60% del IUIT recibidos por la entidad
</t>
  </si>
  <si>
    <t>H- 1 (2013):  Indicadores - a) Dentro de funciones de Supertransporte,No existe informes de evaluación y seguimiento  periódicos sobre indicadores de gestión que hacen parte del Plan de Acción 
El Plan de Acción muestra en su mayoría la no aplicación de indicadores de gestión en términos de eficacia,eficiencia,efectividad,economía y de impacto</t>
  </si>
  <si>
    <t>H-6 (2012 Investigaciones  Admvas,por no reporte de Información Financiera - Evaluado el número de vigilados que no reportaron información legal,Admva,financiera y contable frente al número de investigaciones Admvas iniciadas por incumplimiento en el reporte de información,se pudo determinar que a 5878 vigilados no se les inicio el debido proceso por incumplimiento de norma.</t>
  </si>
  <si>
    <t>H-52 (2011) (F) (D) Prescripción-  Expediente 031-06-01-11-078,Empresa AEROENVIOS S.A.Se evidenció inactividad procesal dentro de Actuaciones Admva que concluyeron con la prescripción del expediente 031-06-01-11-078,contra la empresa AEROENVIOS S.A,referente al IUIT #220586, atribuibles a la ausencia de gestión de SPT,toda vez que entre la Notificación de Resolución de Sanción...</t>
  </si>
  <si>
    <t>H-53 (2011) (A) Caducidad Sociedad AUTOBOY S.A.Mediante oficio No.20113000247241 del 21 de noviembre de 2011,el Superintendente SPT,en cumplimiento a lo ordenado por la Sala de Consulta y Servicio Civil del Consejo de Estado a través de providencia del 8 de junio de 2006,remitió a la CGR las resoluciones por medio de cuales se declaraba la caducidad de unas multas impuestas a la...</t>
  </si>
  <si>
    <t>H-54 (2011)  (A) Caducidad IUIT.A 31 de Diciembre de 2011,se revisaron,aprobaron y firmaron 2301 proyectos de resolución,declarando la caducidad de facultad sancionatoria sobre igual número de IUIT,debido a que no registraban actuación Admva alguna desde la ocurrencia del hechos,acaecidos más de tres años atrás.Con fundamento en...</t>
  </si>
  <si>
    <t>H-7(2012)  Gestión Peticiones,Gestión Peticiones,Quejas y Reclamos - PQR. el equipo de auditoría  solicitó a la entidad a través del Oficio ASPT-002 del 18 de septiembre (punto No.4) radicado en Supertransporte el mismo día,con número 20145600595462,información relacionada con el trámite de PQR atendidas durante la vigencia 2013.De acuerdo con lo...</t>
  </si>
  <si>
    <t>H-9 (2012)  Evaluados los Planes de Acción de diferentes áreas se determinaron las siguientes debilidades - Los planes de acción incluyen dos ítems: presupuesto asignado y fuente de financiación (funcionamiento o inversión); sin embargo,la SPT se limita a incluir en estos ítems la leyenda “condicionado a lo establecido por la Oficina de Planeación,Despacho,Secretaria General y...</t>
  </si>
  <si>
    <t>H-11 (2012)  Plan Estratégico - De acuerdo al Plan Estratégico la entidad propuso desarrollar estudios del cuales no evidenció la realización del mismos: 
Estudios sistemáticos de  solvencia económica para evitar a largo plazo que el Gobierno Nacional recurra los pagos de ciertos pasivos contingentes derivados de imposibilidad por parte del concesionario Estudios...</t>
  </si>
  <si>
    <t>H-14 (2012) Centro Inteligente de Control de Tránsito y Transporte - En su Artículo 85 el PDN,Centro Inteligente de Control de Tránsito y Transporte –CICTT,establece que la estructuración y puesta en funcionamiento del CICTT,recae sobre el  Ministerio de Transporte y sus entidades adscritas. Sin embargo,a la fecha no es una realidad,ya que se encuentra en etapa de Diseño y...</t>
  </si>
  <si>
    <t>H-15 (2012) Ampliación de Tasa de Vigilancia - Con respecto al Artículo 89 de Ley 1450 de 2011,PND que establece la AMPLIACIÓN de TASA A TODOS LOS VIGILADOS,si bien la entidad proyectó la Resolución 10225 de 23 de octubre de 2012 y emitió Resoluciones para  fijar los plazos,formas de pago,procedimientos y otras disposiciones,en el momento se presentan dos situaciones que no...</t>
  </si>
  <si>
    <t>H-18 (2012)  Deudores Sobrestimación en cuenta 1401 - Prescripciones - La cuenta 1401 Deudores- Ingresos no tributarios- contiene obligaciones por un valor de $3.703.1 millones,las cuales teniendo en cuenta su fecha de vencimiento se establecieron prescripciones por valor de $1.410.8 millones,que denota que no se efectuó una debida gestión de cobro,afectando la razonabilidad de...</t>
  </si>
  <si>
    <t>H-3 (2013) Gestión Sancionatoria IUIT.durante el periodo 2008 a 2013,la SPT recibió 148240 IUITs para cuales aperturó investigaciones en misma vigencia que los recibió para 959 casos (0.65%) mientras 36707 aperturas de investigación (24.76%)realizaron sobre IUIT recibidos en vigencias anteriores.dicho de otra manera 110574 IUIT (74.59%) no fueron objeto actuació alguna dentro del periodo</t>
  </si>
  <si>
    <t>H-10 (2013)  ejecución del convenio 330 de 2013 - Universidad del Tolima.Etapa Precontractual - No se encontró documento que soporte que la Universidad del Tolima,dentro de su objeto,tenga las investigaciones Admvas y cobro de sanciones o multas,el cual es el objeto del convenio.
Etapa Contractual - La entidad no ejerció controles efectivos,respecto del incumplimiento por parte de U...</t>
  </si>
  <si>
    <t>H-12 (2013)  Terceros Genéricos en Cuenta Deudores.Para  el caso en estudio del Deudores (cartera cobrable e incobrable),la entidad soporta la contabilidad del SIIF en hojas de cálculo (Excel),sin registrar los movimientos en su totalidad,a nivel de detalle en el SIIF.Esta situación comporta riesgos,de una parte,por la falta de trazabilidad y seguridad de información manejadas en...</t>
  </si>
  <si>
    <t>Socializar e Impulsar la política de supervisión para formalización del sector.
1.Fortalecer el conocimiento en normas vigentes.
Cumplimiento de meta del 13.2%.Delegada de Tránsito capacitó al 1.41% de sus supervisados.Delegada de Concesiones supera el número de vigilados.Desbalance en los esfuerzos institucionales por capacitar a las empresas que vigila.
2.Fortalecer los conocimien...</t>
  </si>
  <si>
    <t>Desarrollar e Implementar acciones preventivas y correctivas que minimicen las condiciones de riesgo en seguridad,por tipo de vigilado.
1.Acciones para mitigación de riesgo que afectan la operación,calidad y seguridad en el servicio del vigilados: La SPT no cumplió con las metas trazadas.Delegada de Tránsito cumplió en un 36.15% (7 de 19).Delegada de Concesiones implementó 17 de 2 ac...</t>
  </si>
  <si>
    <t xml:space="preserve">En lo atinente a la caducidad de acción sancionatoria,la cual opera los tres (3) años de haberse generado el respectivo informe,se tiene que para IUIT impuesto entre 2010 y 2012,la caducidad se dio entre los año 2013 y 2015.En este sentido para 50.056 y IUIT recibidos (2010 a 2012) caducaron alrededor de 37.849,toda vez que aparturaron 12.207 procesos en esas vigencia.que...
</t>
  </si>
  <si>
    <t>Para el periodo 2010 a 2015 se recibieron 97.716 IUIT.En ese mismo periodo se generaron 17.926 fallos (18.34%) del cuales 2.678 (2.74%) corresponden a fallo con sanción.Lo anterior,además de baja efectividad en materia sancionatoria también refleja la falta de retroalimentación con los agentes generadores de IUIT,toda vez que los fallos con sanción representa sólo el 14.94 % del total...</t>
  </si>
  <si>
    <t>De igual manera,presenta diferencias sustanciales en relación con la información remitida el 24-03-2015 por parte de SPT a la Contraloría Delegada para Infraestructura,mediante oficio 2015000213171,en cumplimiento de Acción Popular 1100133310442008-000290000,con sentencia del año 2012,en cual requirió a la entidad realizar las acciones necesarias para gestionar con eficiencia los...</t>
  </si>
  <si>
    <t xml:space="preserve">H-6 (2015) Consistencia Información Contrato 120 de 2015En los documentos de ejecución contractual que reposan en carpeta del Contrato 120 de 2015,se evidencian algunas debilidades en cuanto al seguimiento de dicho contrato,como es el caso de que el contratista adjunté para primer pago un certificado con fechas de ejecución que no corresponde,ya que inicialmente indicó como período a...
</t>
  </si>
  <si>
    <t>H-7 (2015) Estudios previos Contrato 136 de 2015 En los estudios previas del Contrato 136 de 2015 se observó un error respecto del numera’ 4 del estudios previos- Análisis que soporta el valor estimado del contrato,respecto al valor establecido allí,toda vez que se consigna como monto del contrato $7.5 millones sin aclararse si éste correspondía a un valor mensual o a un valor...</t>
  </si>
  <si>
    <t>H-9 (2015) Estudios previos contrato de compraventa No.644 de 2015 Durante el año 2015,la SPT implementó el proyecto de Fortalecimiento de Infraestructura Tecnológica,por que tuvo la necesidad de contratar la adquisición de equipos tecnológicos para desempeño de funciones,con el fin de cumplir con la misión de SPT.
Para lograr dicho objetivo,la Entidad realizó varios contratos entre...</t>
  </si>
  <si>
    <t>H-10 (2015) Instalación y configuración Equipos de Cómputo – Contrato 336 de 2015.El Contrato 336 de 2014 suscrito el 17 de octubre de 2014,cuyo objeto es la ‘Compra Instalación,configuración y soporte pos-venta de un (1) Firewall,tres (3) Switches de borde y un equipo de aln,acenan,Lento,que permita una Conexión segura y una protección de información y los datos...</t>
  </si>
  <si>
    <t>H-11 (2015) Seguimiento a la Adecuada Defensa Jurídica.Revisadas las actuaciones judiciales desplegadas por la Entidad en lo concerniente los procesos contractuales,objeto de muestra,se evidenció que: a) En el proceso 08001233100020010266703 (acción contractual),la SPT se notificó por conducta concluyente y contestó la demanda fuera de término,argumentando respecto de su demora,que:...</t>
  </si>
  <si>
    <t>H-12 (2015) Información litigiosa en el sistema Ekogui.De acuerdo con la información entregada por la SPT,respecto del procesos objeto de muestra,se observó el proceso 11001333603720150027100 presenta registro en el EKOGUI hasta el 6 de septiembre de 2016,es decir,hasta que la Auditoria le hizo el requerimiento de solicitud de información,a pesar de que se le otorgó poder al...</t>
  </si>
  <si>
    <t>H-13 (2015) Prevención daño Antijurídico.De conformidad con lo enviado por la SPT,mediante oficio STP respuesta No.2- Anexo No.9,se observa que dicha Entidad no cuenta con un documento oficial donde se ejecute la Política de Prevención del Daño Antijurídico,sin embargo la Entidad ha realizado una serie de actividades que evidencian actuaciones que se han desplegado en vigencia 2015 y ..</t>
  </si>
  <si>
    <t>H-15.Gestión Acción de Cobro Coactivo.De acuerdo con la información reportada por la Entidad,en vigencia 2015 figuraban 5712 procesos en cobro coactivo,del cuales 2501 (43.79%) no cuentan con mandamiento de pago y 2501 (43.79%) no cuentan con información al respecto (casilla en blanco),y solamente figuran 710 (12.42%) con mandamiento de pago.
Lo anterior refleja debilidades de gesti...</t>
  </si>
  <si>
    <t>H-16 (2015) Cobro Coactivo - Remisibilidad.La SPTs reportó un número de expedientes con posible remisibilidad27,caducidad y/o posible pérdida de fuerza ejecutoria,que limitaron a  Entidad iniciar o culminar la acción de cobro del actos administrativos,tal como se muestra a continuación:
• de vigencias 2001 a 2010,se encuentran 1554 procesos con posible remisibilidad que no ha sido...</t>
  </si>
  <si>
    <t>H-29 (2015) Provisiones Contingencia Litigiosa.El numeral 3 del Manual de Procedimiento Título IF de Contaduría General de Nación señala: “Reconocimiento de Obligaciones...Si como resultado de evaluación del riesgo por la aplicación de metodología es probable,reconoce el pasivo estimado,con un debido a la subcuenta 531401-Litigios,de Fa cuenta 5314- PROVISION PARA CONTINGENCIAS y ...</t>
  </si>
  <si>
    <t>H-10 (2015) Instalación y configuración Equipos de Cómputo – Contrato 336 de 2015.El Contrato 336 de 2014 suscrito el 17 de octubre de 2014,cuyo objeto es la "Compra Instalación,configuración y soporte pos-venta de un (1) Firewall,tres (3) Switches de borde y un equipo de aln,acenan,Lento,que permita una Conexión segura y una protección de información y los datos con los que cuenta...</t>
  </si>
  <si>
    <t>H-8 (2015) Supervisión del Contrato 433 de 2015.El Contrato 433 de 2015 fue suscrito por un término de ejecución de cinco (5) meses y un valor de $244.4 millones incluido IVA,pactándose en el contrato como forma de pago en cinco (5) cuentas mensuales
El anterior valor se fijó teniendo en cuenta el estudio de mercado y la oferta económica presentada por el contratista en el formulario...</t>
  </si>
  <si>
    <t>H-6 (2013)Programa General de Inspecciones.Incumplimiento en el PGI - Se evidencia deficiencias en el cumplimiento de funciones misionales a cargo de entidad,que se traducen en disminución de eficacia en las labores de inspección.De acuerdo con la información suministrada por la Delegada de Concesiones,para vigencia 2013 se programaron 172 visitas de...</t>
  </si>
  <si>
    <t>si bien el Centro Inteligente de Control de Tránsito y Transporte –CICTT, es una iniciativa definida en el Plan de Desarrollo Nacional 2010 -2014 para ser ejecutada por m el Ministerio de Transporte y sus entidades adscritas, no se ha formalizado el rol que debe cumplir la Superintendencia de Puertos y Transporte ni se han realizado actividades de acercamiento con el...</t>
  </si>
  <si>
    <t>1. Deficiencias en la definición del indicador, puesto que la base de cumplimiento anual es el universo de vigilados, ocasionando que la socialización de mas de una política que abarque el universo de vigilados, exceda al final el 100% de los vigilados
2. No todas las políticas aplican para todos los tipos de vigilados. La socialización de políticas no es consecuente con las ...</t>
  </si>
  <si>
    <t>1. Indicador enfocado a capacitación lo que dificulta el cumplimiento por restricciones presupuestales y logísticas.
2. Deficiencias en la definición del indicador de Fortalecer el conocimiento en normas vigentes, puesto que la base de cumplimiento anual es el universo de vigilados, ocasionando que la socialización de mas de una normatividad vigente que abarque el universo de...</t>
  </si>
  <si>
    <t>a. Deficiencias en la definición de las fichas técnicas de los indicadores y desconocimiento de las mismas por parte de las Delegadas
b. Deficiencias en la actualización del seguimiento al PEI por parte de las Delegadas
c. No se definieron las fichas técnicas de los indicadores en seguridad a implementar, no existe claridad sobre los objetivos y forma de medición de los indicadore...</t>
  </si>
  <si>
    <t>Competitividad estratégica e Infraestructura
a. Deficiencias en la definición de los indicadores asociados a las siguientes estrategias: Socializar e impulsar la política sectorial, Desarrollar e implementar acciones preventivas y correctivas que minimicen las condiciones de riesgo en seguridad, por tipo de vigilado e Identificar y registrar los operadores portuarios
Buen Gobierno...</t>
  </si>
  <si>
    <t>Se evidenció que la información disponible relacionada con la cantidad de vigilados, de deudores y monto total de la cartera, no es confiable.
Se Deben incluir 1136 vigilados y adelantarse todo el procedimiento para determinar el cobro de la multa por no reportar los ingresos.
1578 vigilados no reportaron ingresos entre 2012 y 2014,  equivalente a $20.900 millones.
Existen vigilados...</t>
  </si>
  <si>
    <t>Debilidades en la aplicación de controles para riesgo y reconocimiento individual y depuración de los derechos a favor de  la entidad por concepto de multas, intereses y contribución, lo que genera incertidumbre en el saldo de la cuenta 1401 deudores ingresos no  tributarios por $1,981,2 millones y afecta consecuentemente, la cuenta 4110 ingresos no tributarios, lo cual podría...</t>
  </si>
  <si>
    <t>La falta de control del flujo de información desde el área de notificaciones, así como de las delegadas de Tránsito, Puertos y Concesiones hacia el área contable, impidieron que se remitiera a tiempo la información correspondiente a las ejecutorias y que no se vieran reflejadas contablemente todas las obligaciones a favor de la entidad, derivando en una subestimación de las cuentas...</t>
  </si>
  <si>
    <t xml:space="preserve">La cuenta 242513, "saldos a favor de beneficiaros", presenta saldo de $1.332.5 millones, sin embargo, el libro auxiliar presenta registros a nombre de terceros genéricos $1.049.8 millones sin identificar el beneficiario de los mismos, lo que refleja debilidades en los controles para identificar oportunamente los pagos realizados por los vigilados por concepto de multas y tasas...
 </t>
  </si>
  <si>
    <t>Debilidad en los controles de análisis, verificación y ajustes, señalados en el numeral 1,2,1 del indicativo 03 de 2015 y numeral 3,4 de la resolución 357 de 2008 expedidas por la contaduría general de la nación , la cuenta 411003 ingresos intereses  presenta registros por $3.448,4 millones identificados a nombre de tercero genérico, sin identificar a quienes corresponde, lo que impo...</t>
  </si>
  <si>
    <t>De la muestra seleccionada, los documentos soportes del estado de cuenta de la tasa de contribuciones de 11 vigilados, no corresponde con los saldos registrados en el libro auxiliar por terceros. Lo anterior, denota debilidades en los controles para registro de los derechos a cargo de la entidad, que permitan la adecuada confiabilidad y verificabilidad, señalados en el numeral 103 y...</t>
  </si>
  <si>
    <t xml:space="preserve">Los documentos soportes de la muestra seleccionada de sanciones impuestas por la superintendencia de puertos y transportes a los vigilados no corresponde con los saldos de los libros auxiliares contables de sanciones.
 Lo anterior, denota diferencia en los controles que afecta a la contabilidad y verificabilidad de los registros señalados en los numerales 103 y 106 del plan genera... </t>
  </si>
  <si>
    <t>Implementar un formato único de seguimiento de PQR que haga parte de un sistema de información o un aplicativo web que permita el control y seguimiento.</t>
  </si>
  <si>
    <t>Conforme a lo establecido en el Decreto 1082 de 2015, señala la No obligatoriedad de garantías. Si la contratación lo amerita la entidad solicita constitución de garantías.  Desde el 2015 los contratos superiores a  10 SMMLV  exige póliza de cumplimiento con el mismo amparo y de calidad. Admva verifica cumplimiento de exigencias.  Controla y verifica documentación.</t>
  </si>
  <si>
    <t>Contratación de recurso humano y logístico</t>
  </si>
  <si>
    <t>Realizar mesas de trabajo en conjunto con la Oficina Jurídica,  Oficina de Planeación, Secretaria  General para determinar la pertinencia.</t>
  </si>
  <si>
    <t>Definición de roles de conformidad con las etapas procesales establecidas en la ley.</t>
  </si>
  <si>
    <t>52 (2011)</t>
  </si>
  <si>
    <t>53 (2011)</t>
  </si>
  <si>
    <t>54 (2011)</t>
  </si>
  <si>
    <t>14 (2012)</t>
  </si>
  <si>
    <t>15
(2012)</t>
  </si>
  <si>
    <t>Informe sobre depuración de la cuenta 1401 semestralmente</t>
  </si>
  <si>
    <t>SOCIALIZACION 
Socialización del documento modelo guía para la realización de estudios de mercado de los diferentes tipos de procesos, actualizado por la AGENCIA COLOMBIA COMPRA EFICIENTE .</t>
  </si>
  <si>
    <t>SEGUIMIENTO DE EJECUCION 
Programar al menos una reunión mensual de seguimiento con  los supervisores de los contratos que permita hacer seguimiento del cumplimiento de las obligaciones estipuladas en los contratos, se propongan acciones efectivas para superar las posibles causas imputables al contratista o a la Entidad, según el caso.</t>
  </si>
  <si>
    <t>SEGUIMIENTO DE EJECUCION 
Comunicaciones por parte de los supervisores dirigida a los contratistas - donde se enfatice el estricto seguimiento a las obligaciones de los proveedores de bienes y servicios en concordancia con los plazos previstos para su ejecución .</t>
  </si>
  <si>
    <t>7 (2011)</t>
  </si>
  <si>
    <t>24 (2011)</t>
  </si>
  <si>
    <t>10 (2013)</t>
  </si>
  <si>
    <t xml:space="preserve">H-24 (2012) Nómina Paralela - Se observa que para vigencias 2011 y 2012, la tendencia en el número de personas de planta (libre nombramiento y remoción,funcionarios de carrera Admva y funcionarios de nombramiento provisional) se mantuvo,y aunque  el número de contratos  de prestación de servicio de una vigencia a otra  se redujo en 4 contratos,el valor pagado aumentó en un 44% …
</t>
  </si>
  <si>
    <t>Metodología para calculo de la contribución  Especial y Adopción de acto administrativo mediante el cual se fije tarifas contemplando los criterios de vigilancia objetiva subjetiva e integral  y establecer los ingresos bases para liquidación de la contribución previstos en el art 36 de la ley 1753 de 2015 contemplando las tarifas de conformidad a la ley 1450 ley primera y  ley segunda…</t>
  </si>
  <si>
    <t>Capacitar y brindar herramientas a los supervisores para que este a su vez pueda ejercer supervisión y control sobre el cumplimiento de cada una de las obligaciones pactadas en el contrato o convenio. Es importante señalar, que conforme a lo establecido en el Decreto 1082 de 2015,  señala la No obligatoriedad de garantías. No obstante lo anterior, cuando la contratación lo...</t>
  </si>
  <si>
    <t xml:space="preserve">Documentar los requerimientos que se realicen por parte de los supervisores hacia los proveedores de bienes y servicios que presentan solicitudes a la supervisión en los diferentes aspectos inherentes a la ejecución del contrato así como definir y documentar específicamente qué parámetros se deben aplicar en el eventual caso de configuración de incumplimientos y cuáles...
</t>
  </si>
  <si>
    <t xml:space="preserve">Fortalecer el conocimiento en normas vigentes. Se debe planear la normatividad que se requiere socializar y los vigilados que se van a cubrir con cada socialización. La planeación va a depender de las prioridades que cada Delegada tenga de acuerdo con su plan de supervisión, los hallazgos encontrados en las visitas de inspección y en general de las leyes, resoluciones…
</t>
  </si>
  <si>
    <t>REALIZAR CAPACITACIONES EN MATERIA CONTRACTUAL Con estas capacitaciones se busca que el funcionario o contratista reciba un adecuado flujo de información respecto al alcance del Estatuto General de Contratación de la Administración Pública y del Decreto Único Reglamentario 1082 de 2015,(CAPITULO DE CONTRATACION )  donde se presenten las herramientas para adoptar los criterios...</t>
  </si>
  <si>
    <t xml:space="preserve">PUNTO DE CONTROL ESTABLECIDO Revisión del procedimiento Gestionar Contratos y Convenios, precisando en las actividades de la etapa precontractual que para una adecuada elaboración de los estudios previos es necesario considerar en los estudios de mercado las cotizaciones o documento que haga sus veces con vigencia detallada y especifica para evitar la eventual subestimación de los...
 </t>
  </si>
  <si>
    <t>Orientar los indicadores a socialización y no a capacitación exclusivamente. Para el indicador de Fortalecer el conocimiento en normas vigentes, la base debe corresponder a los vigilados que se quiere socializar con cada normatividad. Para el indicador de Fortalecer los conocimientos de los servidores públicos de la SPT que realizan la supervisión, la base debe corresponder a 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</si>
</sst>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21" x14ac:knownFonts="1">
    <font>
      <sz val="11"/>
      <color indexed="8"/>
      <name val="Calibri"/>
      <family val="2"/>
      <scheme val="minor"/>
    </font>
    <font>
      <b/>
      <sz val="11"/>
      <color indexed="9"/>
      <name val="Calibri"/>
      <family val="2"/>
    </font>
    <font>
      <b/>
      <sz val="11"/>
      <color indexed="8"/>
      <name val="Calibri"/>
      <family val="2"/>
    </font>
    <font>
      <sz val="9"/>
      <name val="Calibri"/>
      <family val="2"/>
      <scheme val="minor"/>
    </font>
    <font>
      <b/>
      <sz val="9"/>
      <name val="Calibri"/>
      <family val="2"/>
      <scheme val="minor"/>
    </font>
    <font>
      <sz val="10"/>
      <name val="Arial"/>
      <family val="2"/>
    </font>
    <font>
      <sz val="7"/>
      <name val="Calibri"/>
      <family val="2"/>
      <scheme val="minor"/>
    </font>
    <font>
      <sz val="11"/>
      <name val="Calibri"/>
      <family val="2"/>
      <scheme val="minor"/>
    </font>
    <font>
      <b/>
      <sz val="11"/>
      <name val="Calibri"/>
      <family val="2"/>
      <scheme val="minor"/>
    </font>
    <font>
      <strike/>
      <sz val="11"/>
      <name val="Calibri"/>
      <family val="2"/>
      <scheme val="minor"/>
    </font>
    <font>
      <sz val="10"/>
      <color rgb="FFFF0000"/>
      <name val="Calibri"/>
      <family val="2"/>
      <scheme val="minor"/>
    </font>
    <font>
      <sz val="10"/>
      <color rgb="FF00B050"/>
      <name val="Calibri"/>
      <family val="2"/>
      <scheme val="minor"/>
    </font>
    <font>
      <sz val="11"/>
      <color indexed="8"/>
      <name val="Calibri"/>
      <family val="2"/>
    </font>
    <font>
      <sz val="10"/>
      <name val="Calibri"/>
      <family val="2"/>
      <scheme val="minor"/>
    </font>
    <font>
      <sz val="11"/>
      <color indexed="8"/>
      <name val="Arial"/>
      <family val="2"/>
    </font>
    <font>
      <sz val="11"/>
      <color indexed="10"/>
      <name val="Arial"/>
      <family val="2"/>
    </font>
    <font>
      <b/>
      <sz val="9"/>
      <color indexed="81"/>
      <name val="Tahoma"/>
      <family val="2"/>
    </font>
    <font>
      <sz val="9"/>
      <color indexed="81"/>
      <name val="Tahoma"/>
      <family val="2"/>
    </font>
    <font>
      <b/>
      <sz val="10"/>
      <color indexed="9"/>
      <name val="Arial"/>
      <family val="2"/>
    </font>
    <font>
      <b/>
      <sz val="8"/>
      <color indexed="9"/>
      <name val="Calibri"/>
      <family val="2"/>
    </font>
    <font>
      <sz val="8"/>
      <color indexed="8"/>
      <name val="Calibri"/>
      <family val="2"/>
      <scheme val="minor"/>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indexed="54"/>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s>
  <cellStyleXfs count="3">
    <xf numFmtId="0" fontId="0" fillId="0" borderId="0"/>
    <xf numFmtId="0" fontId="5" fillId="0" borderId="0"/>
    <xf numFmtId="0" fontId="5" fillId="0" borderId="0"/>
  </cellStyleXfs>
  <cellXfs count="69">
    <xf numFmtId="0" fontId="0" fillId="0" borderId="0" xfId="0"/>
    <xf numFmtId="164" fontId="2" fillId="3" borderId="3" xfId="0" applyNumberFormat="1" applyFont="1" applyFill="1" applyBorder="1" applyAlignment="1">
      <alignment horizontal="center" vertical="center" wrapText="1"/>
    </xf>
    <xf numFmtId="0" fontId="0" fillId="3" borderId="2" xfId="0" applyFill="1" applyBorder="1" applyAlignment="1" applyProtection="1">
      <alignment vertical="center" wrapText="1"/>
      <protection locked="0"/>
    </xf>
    <xf numFmtId="0" fontId="1" fillId="2" borderId="1" xfId="0" applyFont="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vertical="center"/>
    </xf>
    <xf numFmtId="0" fontId="0" fillId="0" borderId="0" xfId="0"/>
    <xf numFmtId="0" fontId="3" fillId="4" borderId="3"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justify" vertical="center" wrapText="1"/>
      <protection locked="0"/>
    </xf>
    <xf numFmtId="0" fontId="3" fillId="4" borderId="3" xfId="1" applyFont="1" applyFill="1" applyBorder="1" applyAlignment="1" applyProtection="1">
      <alignment horizontal="center" vertical="center" wrapText="1"/>
      <protection locked="0"/>
    </xf>
    <xf numFmtId="164" fontId="3" fillId="4" borderId="3" xfId="0" applyNumberFormat="1" applyFont="1" applyFill="1" applyBorder="1" applyAlignment="1" applyProtection="1">
      <alignment horizontal="center" vertical="center" wrapText="1"/>
      <protection locked="0"/>
    </xf>
    <xf numFmtId="1" fontId="4" fillId="4" borderId="3" xfId="0" applyNumberFormat="1"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0" fontId="7" fillId="4" borderId="3" xfId="0" applyFont="1" applyFill="1" applyBorder="1" applyAlignment="1" applyProtection="1">
      <alignment vertical="center" wrapText="1"/>
      <protection locked="0"/>
    </xf>
    <xf numFmtId="0" fontId="7" fillId="4" borderId="3" xfId="0" applyFont="1" applyFill="1" applyBorder="1" applyAlignment="1" applyProtection="1">
      <alignment horizontal="justify" vertical="center" wrapText="1"/>
      <protection locked="0"/>
    </xf>
    <xf numFmtId="1" fontId="8" fillId="4" borderId="3" xfId="0" applyNumberFormat="1" applyFont="1" applyFill="1" applyBorder="1" applyAlignment="1" applyProtection="1">
      <alignment horizontal="center" vertical="center" wrapText="1"/>
      <protection locked="0"/>
    </xf>
    <xf numFmtId="0" fontId="7" fillId="4" borderId="3" xfId="0" applyFont="1" applyFill="1" applyBorder="1" applyAlignment="1">
      <alignment horizontal="center" vertical="center" wrapText="1"/>
    </xf>
    <xf numFmtId="0" fontId="7" fillId="4" borderId="3" xfId="0" applyFont="1" applyFill="1" applyBorder="1" applyAlignment="1">
      <alignment vertical="center" wrapText="1"/>
    </xf>
    <xf numFmtId="0" fontId="7" fillId="4" borderId="3" xfId="2" applyFont="1" applyFill="1" applyBorder="1" applyAlignment="1">
      <alignment vertical="center" wrapText="1"/>
    </xf>
    <xf numFmtId="0" fontId="7" fillId="4" borderId="3" xfId="2" applyFont="1" applyFill="1" applyBorder="1" applyAlignment="1">
      <alignment horizontal="justify" vertical="center" wrapText="1"/>
    </xf>
    <xf numFmtId="0" fontId="7" fillId="4" borderId="3" xfId="2" applyFont="1" applyFill="1" applyBorder="1" applyAlignment="1">
      <alignment horizontal="center" vertical="center" wrapText="1"/>
    </xf>
    <xf numFmtId="164" fontId="7" fillId="4" borderId="3" xfId="0" applyNumberFormat="1" applyFont="1" applyFill="1" applyBorder="1" applyAlignment="1" applyProtection="1">
      <alignment horizontal="center" vertical="center" wrapText="1"/>
      <protection locked="0"/>
    </xf>
    <xf numFmtId="0" fontId="7" fillId="4" borderId="3" xfId="0" applyFont="1" applyFill="1" applyBorder="1" applyAlignment="1">
      <alignment horizontal="left" vertical="center" wrapText="1"/>
    </xf>
    <xf numFmtId="0" fontId="7" fillId="4" borderId="3" xfId="0" applyFont="1" applyFill="1" applyBorder="1" applyAlignment="1">
      <alignment horizontal="center" vertical="center"/>
    </xf>
    <xf numFmtId="9" fontId="7" fillId="4" borderId="3" xfId="0" applyNumberFormat="1" applyFont="1" applyFill="1" applyBorder="1" applyAlignment="1">
      <alignment horizontal="center" vertical="center"/>
    </xf>
    <xf numFmtId="0" fontId="7" fillId="4" borderId="3" xfId="0" applyFont="1" applyFill="1" applyBorder="1" applyAlignment="1">
      <alignment horizontal="justify" vertical="center" wrapText="1"/>
    </xf>
    <xf numFmtId="0" fontId="7" fillId="4" borderId="3" xfId="0" applyNumberFormat="1" applyFont="1" applyFill="1" applyBorder="1" applyAlignment="1">
      <alignment horizontal="justify" vertical="center" wrapText="1"/>
    </xf>
    <xf numFmtId="0" fontId="7" fillId="4" borderId="3" xfId="0" applyNumberFormat="1" applyFont="1" applyFill="1" applyBorder="1" applyAlignment="1">
      <alignment horizontal="center" vertical="center" wrapText="1"/>
    </xf>
    <xf numFmtId="0" fontId="7" fillId="4" borderId="3" xfId="0" applyFont="1" applyFill="1" applyBorder="1" applyAlignment="1" applyProtection="1">
      <alignment horizontal="left" vertical="center" wrapText="1"/>
      <protection locked="0"/>
    </xf>
    <xf numFmtId="1" fontId="7" fillId="4" borderId="3" xfId="0" applyNumberFormat="1" applyFont="1" applyFill="1" applyBorder="1" applyAlignment="1" applyProtection="1">
      <alignment horizontal="center" vertical="center"/>
      <protection locked="0"/>
    </xf>
    <xf numFmtId="9" fontId="7" fillId="4" borderId="3" xfId="0" applyNumberFormat="1" applyFont="1" applyFill="1" applyBorder="1" applyAlignment="1" applyProtection="1">
      <alignment horizontal="center" vertical="center"/>
      <protection locked="0"/>
    </xf>
    <xf numFmtId="0" fontId="7" fillId="4" borderId="3" xfId="0" quotePrefix="1" applyFont="1" applyFill="1" applyBorder="1" applyAlignment="1">
      <alignment horizontal="left" vertical="top" wrapText="1"/>
    </xf>
    <xf numFmtId="0" fontId="7" fillId="4" borderId="3" xfId="0" applyFont="1" applyFill="1" applyBorder="1" applyAlignment="1">
      <alignment vertical="top" wrapText="1"/>
    </xf>
    <xf numFmtId="1" fontId="7" fillId="4" borderId="3" xfId="0" applyNumberFormat="1" applyFont="1" applyFill="1" applyBorder="1" applyAlignment="1" applyProtection="1">
      <alignment horizontal="center" vertical="center" wrapText="1"/>
      <protection locked="0"/>
    </xf>
    <xf numFmtId="0" fontId="7" fillId="4" borderId="3" xfId="0" applyFont="1" applyFill="1" applyBorder="1" applyAlignment="1">
      <alignment horizontal="left" vertical="top" wrapText="1"/>
    </xf>
    <xf numFmtId="0" fontId="7" fillId="4" borderId="3" xfId="0" applyFont="1" applyFill="1" applyBorder="1"/>
    <xf numFmtId="0" fontId="7" fillId="4" borderId="3" xfId="0" applyFont="1" applyFill="1" applyBorder="1" applyAlignment="1" applyProtection="1">
      <alignment horizontal="left" vertical="top" wrapText="1"/>
      <protection locked="0"/>
    </xf>
    <xf numFmtId="1" fontId="7" fillId="4" borderId="3" xfId="0" applyNumberFormat="1" applyFont="1" applyFill="1" applyBorder="1" applyAlignment="1" applyProtection="1">
      <alignment horizontal="center" vertical="top" wrapText="1"/>
      <protection locked="0"/>
    </xf>
    <xf numFmtId="0" fontId="7" fillId="4" borderId="3" xfId="0" applyFont="1" applyFill="1" applyBorder="1" applyAlignment="1" applyProtection="1">
      <alignment vertical="top" wrapText="1"/>
      <protection locked="0"/>
    </xf>
    <xf numFmtId="0" fontId="7" fillId="4" borderId="3" xfId="0" applyFont="1" applyFill="1" applyBorder="1" applyAlignment="1" applyProtection="1">
      <alignment horizontal="center" vertical="center" wrapText="1"/>
      <protection locked="0"/>
    </xf>
    <xf numFmtId="0" fontId="7" fillId="4" borderId="3" xfId="2" applyFont="1" applyFill="1" applyBorder="1" applyAlignment="1">
      <alignment horizontal="left" vertical="top" wrapText="1"/>
    </xf>
    <xf numFmtId="0" fontId="7" fillId="4" borderId="3" xfId="2" applyFont="1" applyFill="1" applyBorder="1" applyAlignment="1">
      <alignment horizontal="justify" vertical="top" wrapText="1"/>
    </xf>
    <xf numFmtId="0" fontId="7" fillId="4" borderId="3" xfId="2" applyFont="1" applyFill="1" applyBorder="1" applyAlignment="1">
      <alignment vertical="top" wrapText="1"/>
    </xf>
    <xf numFmtId="1" fontId="7" fillId="4" borderId="3" xfId="0" applyNumberFormat="1" applyFont="1" applyFill="1" applyBorder="1" applyAlignment="1" applyProtection="1">
      <alignment horizontal="center" vertical="top"/>
      <protection locked="0"/>
    </xf>
    <xf numFmtId="0" fontId="7" fillId="4" borderId="3" xfId="0" applyNumberFormat="1" applyFont="1" applyFill="1" applyBorder="1" applyAlignment="1">
      <alignment horizontal="justify" vertical="top" wrapText="1"/>
    </xf>
    <xf numFmtId="0" fontId="13" fillId="4" borderId="3" xfId="0" applyFont="1" applyFill="1" applyBorder="1" applyAlignment="1" applyProtection="1">
      <alignment vertical="top" wrapText="1"/>
      <protection locked="0"/>
    </xf>
    <xf numFmtId="14" fontId="7" fillId="4" borderId="3" xfId="2" applyNumberFormat="1" applyFont="1" applyFill="1" applyBorder="1" applyAlignment="1">
      <alignment vertical="top" wrapText="1"/>
    </xf>
    <xf numFmtId="0" fontId="7" fillId="4" borderId="3" xfId="0" applyFont="1" applyFill="1" applyBorder="1" applyAlignment="1" applyProtection="1">
      <alignment horizontal="center" vertical="center"/>
      <protection locked="0"/>
    </xf>
    <xf numFmtId="0" fontId="7" fillId="4" borderId="3" xfId="0" applyFont="1" applyFill="1" applyBorder="1" applyAlignment="1">
      <alignment horizontal="left" vertical="center"/>
    </xf>
    <xf numFmtId="0" fontId="7" fillId="4" borderId="3" xfId="0" applyFont="1" applyFill="1" applyBorder="1" applyAlignment="1" applyProtection="1">
      <alignment horizontal="center" vertical="top"/>
      <protection locked="0"/>
    </xf>
    <xf numFmtId="1" fontId="7" fillId="4" borderId="3" xfId="0" applyNumberFormat="1" applyFont="1" applyFill="1" applyBorder="1" applyAlignment="1" applyProtection="1">
      <alignment horizontal="left" vertical="center"/>
      <protection locked="0"/>
    </xf>
    <xf numFmtId="0" fontId="7" fillId="4" borderId="3" xfId="0" applyFont="1" applyFill="1" applyBorder="1" applyAlignment="1">
      <alignment vertical="center"/>
    </xf>
    <xf numFmtId="9" fontId="7" fillId="4" borderId="3" xfId="0" applyNumberFormat="1" applyFont="1" applyFill="1" applyBorder="1" applyAlignment="1">
      <alignment horizontal="left" vertical="center" wrapText="1"/>
    </xf>
    <xf numFmtId="9" fontId="7" fillId="4" borderId="3" xfId="0" applyNumberFormat="1" applyFont="1" applyFill="1" applyBorder="1" applyAlignment="1" applyProtection="1">
      <alignment horizontal="left" vertical="center" wrapText="1"/>
      <protection locked="0"/>
    </xf>
    <xf numFmtId="9" fontId="7" fillId="4" borderId="3" xfId="0" applyNumberFormat="1" applyFont="1" applyFill="1" applyBorder="1" applyAlignment="1" applyProtection="1">
      <alignment horizontal="center" vertical="center" wrapText="1"/>
      <protection locked="0"/>
    </xf>
    <xf numFmtId="0" fontId="18" fillId="5" borderId="3" xfId="0" applyFont="1" applyFill="1" applyBorder="1" applyAlignment="1" applyProtection="1">
      <alignment horizontal="center" vertical="center"/>
    </xf>
    <xf numFmtId="0" fontId="0" fillId="0" borderId="3" xfId="0" applyBorder="1"/>
    <xf numFmtId="0" fontId="19" fillId="2" borderId="1" xfId="0" applyFont="1" applyFill="1" applyBorder="1" applyAlignment="1">
      <alignment horizontal="center" vertical="center"/>
    </xf>
    <xf numFmtId="0" fontId="20" fillId="0" borderId="0" xfId="0" applyFont="1"/>
    <xf numFmtId="0" fontId="19" fillId="2" borderId="1" xfId="0" applyFont="1" applyFill="1" applyBorder="1" applyAlignment="1">
      <alignment horizontal="center" vertical="center" wrapText="1"/>
    </xf>
    <xf numFmtId="0" fontId="7" fillId="4" borderId="4" xfId="0" applyFont="1" applyFill="1" applyBorder="1" applyAlignment="1" applyProtection="1">
      <alignment vertical="center" wrapText="1"/>
      <protection locked="0"/>
    </xf>
    <xf numFmtId="0" fontId="0" fillId="3" borderId="5" xfId="0" applyFill="1" applyBorder="1" applyAlignment="1" applyProtection="1">
      <alignment vertical="center" wrapText="1"/>
      <protection locked="0"/>
    </xf>
    <xf numFmtId="0" fontId="7" fillId="4" borderId="3" xfId="0" applyFont="1" applyFill="1" applyBorder="1" applyAlignment="1" applyProtection="1">
      <alignment vertical="top"/>
      <protection locked="0"/>
    </xf>
    <xf numFmtId="0" fontId="0" fillId="0" borderId="0" xfId="0" applyAlignment="1">
      <alignment horizontal="center" vertical="center" wrapText="1"/>
    </xf>
    <xf numFmtId="0" fontId="1" fillId="2"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0" borderId="6" xfId="0" applyBorder="1" applyAlignment="1">
      <alignment wrapText="1"/>
    </xf>
    <xf numFmtId="0" fontId="19" fillId="2" borderId="1" xfId="0" applyFont="1" applyFill="1" applyBorder="1" applyAlignment="1">
      <alignment horizontal="center" vertical="center"/>
    </xf>
    <xf numFmtId="0" fontId="20" fillId="0" borderId="0" xfId="0" applyFont="1"/>
  </cellXfs>
  <cellStyles count="3">
    <cellStyle name="Normal" xfId="0" builtinId="0"/>
    <cellStyle name="Normal 2 2" xfId="2"/>
    <cellStyle name="Normal 5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452438</xdr:colOff>
      <xdr:row>2</xdr:row>
      <xdr:rowOff>47625</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452438" cy="4286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51004"/>
  <sheetViews>
    <sheetView tabSelected="1" zoomScale="80" zoomScaleNormal="80" workbookViewId="0">
      <selection activeCell="E4" sqref="E4"/>
    </sheetView>
  </sheetViews>
  <sheetFormatPr baseColWidth="10" defaultColWidth="9.140625" defaultRowHeight="15" x14ac:dyDescent="0.25"/>
  <cols>
    <col min="1" max="1" width="8.5703125" style="6" customWidth="1"/>
    <col min="2" max="2" width="21.28515625" style="6" customWidth="1"/>
    <col min="3" max="3" width="19.140625" style="4" customWidth="1"/>
    <col min="4" max="4" width="19.42578125" style="4" customWidth="1"/>
    <col min="5" max="5" width="62.7109375" style="4" customWidth="1"/>
    <col min="6" max="6" width="39.28515625" style="4" customWidth="1"/>
    <col min="7" max="8" width="40.5703125" style="4" customWidth="1"/>
    <col min="9" max="9" width="18.7109375" style="4" customWidth="1"/>
    <col min="10" max="15" width="13.7109375" style="4" customWidth="1"/>
    <col min="16" max="16384" width="9.140625" style="6"/>
  </cols>
  <sheetData>
    <row r="1" spans="1:15" x14ac:dyDescent="0.25">
      <c r="B1" s="5" t="s">
        <v>0</v>
      </c>
      <c r="C1" s="64">
        <v>53</v>
      </c>
      <c r="D1" s="65" t="s">
        <v>1</v>
      </c>
      <c r="E1" s="66"/>
      <c r="F1" s="66"/>
      <c r="G1" s="66"/>
    </row>
    <row r="2" spans="1:15" x14ac:dyDescent="0.25">
      <c r="B2" s="5" t="s">
        <v>2</v>
      </c>
      <c r="C2" s="64">
        <v>400</v>
      </c>
      <c r="D2" s="65" t="s">
        <v>3</v>
      </c>
      <c r="E2" s="66"/>
      <c r="F2" s="66"/>
      <c r="G2" s="66"/>
    </row>
    <row r="3" spans="1:15" x14ac:dyDescent="0.25">
      <c r="B3" s="5" t="s">
        <v>4</v>
      </c>
      <c r="C3" s="3">
        <v>1</v>
      </c>
    </row>
    <row r="4" spans="1:15" x14ac:dyDescent="0.25">
      <c r="B4" s="5" t="s">
        <v>5</v>
      </c>
      <c r="C4" s="3">
        <v>356</v>
      </c>
    </row>
    <row r="5" spans="1:15" x14ac:dyDescent="0.25">
      <c r="B5" s="5" t="s">
        <v>6</v>
      </c>
      <c r="C5" s="1">
        <v>42735</v>
      </c>
    </row>
    <row r="6" spans="1:15" x14ac:dyDescent="0.25">
      <c r="B6" s="5" t="s">
        <v>7</v>
      </c>
      <c r="C6" s="3">
        <v>6</v>
      </c>
      <c r="D6" s="3" t="s">
        <v>8</v>
      </c>
    </row>
    <row r="8" spans="1:15" s="58" customFormat="1" ht="11.25" x14ac:dyDescent="0.2">
      <c r="A8" s="57" t="s">
        <v>9</v>
      </c>
      <c r="B8" s="67" t="s">
        <v>10</v>
      </c>
      <c r="C8" s="68"/>
      <c r="D8" s="68"/>
      <c r="E8" s="68"/>
      <c r="F8" s="68"/>
      <c r="G8" s="68"/>
      <c r="H8" s="68"/>
      <c r="I8" s="68"/>
      <c r="J8" s="68"/>
      <c r="K8" s="68"/>
      <c r="L8" s="68"/>
      <c r="M8" s="68"/>
      <c r="N8" s="68"/>
      <c r="O8" s="68"/>
    </row>
    <row r="9" spans="1:15" s="58" customFormat="1" ht="11.25" x14ac:dyDescent="0.2">
      <c r="C9" s="59">
        <v>4</v>
      </c>
      <c r="D9" s="59">
        <v>8</v>
      </c>
      <c r="E9" s="59">
        <v>12</v>
      </c>
      <c r="F9" s="59">
        <v>16</v>
      </c>
      <c r="G9" s="59">
        <v>20</v>
      </c>
      <c r="H9" s="59">
        <v>24</v>
      </c>
      <c r="I9" s="59">
        <v>28</v>
      </c>
      <c r="J9" s="59">
        <v>31</v>
      </c>
      <c r="K9" s="59">
        <v>32</v>
      </c>
      <c r="L9" s="59">
        <v>36</v>
      </c>
      <c r="M9" s="59">
        <v>40</v>
      </c>
      <c r="N9" s="59">
        <v>44</v>
      </c>
      <c r="O9" s="59">
        <v>48</v>
      </c>
    </row>
    <row r="10" spans="1:15" s="58" customFormat="1" ht="21.75" customHeight="1" thickBot="1" x14ac:dyDescent="0.25">
      <c r="C10" s="59" t="s">
        <v>11</v>
      </c>
      <c r="D10" s="59" t="s">
        <v>12</v>
      </c>
      <c r="E10" s="59" t="s">
        <v>606</v>
      </c>
      <c r="F10" s="59" t="s">
        <v>13</v>
      </c>
      <c r="G10" s="59" t="s">
        <v>14</v>
      </c>
      <c r="H10" s="59" t="s">
        <v>15</v>
      </c>
      <c r="I10" s="59" t="s">
        <v>16</v>
      </c>
      <c r="J10" s="59" t="s">
        <v>17</v>
      </c>
      <c r="K10" s="59" t="s">
        <v>18</v>
      </c>
      <c r="L10" s="59" t="s">
        <v>19</v>
      </c>
      <c r="M10" s="59" t="s">
        <v>20</v>
      </c>
      <c r="N10" s="59" t="s">
        <v>21</v>
      </c>
      <c r="O10" s="59" t="s">
        <v>22</v>
      </c>
    </row>
    <row r="11" spans="1:15" ht="119.25" customHeight="1" thickBot="1" x14ac:dyDescent="0.3">
      <c r="A11" s="5">
        <v>1</v>
      </c>
      <c r="B11" s="6" t="s">
        <v>23</v>
      </c>
      <c r="C11" s="2" t="s">
        <v>24</v>
      </c>
      <c r="D11" s="7" t="s">
        <v>26</v>
      </c>
      <c r="E11" s="8" t="s">
        <v>630</v>
      </c>
      <c r="F11" s="8" t="s">
        <v>27</v>
      </c>
      <c r="G11" s="8" t="s">
        <v>28</v>
      </c>
      <c r="H11" s="8" t="s">
        <v>29</v>
      </c>
      <c r="I11" s="7" t="s">
        <v>30</v>
      </c>
      <c r="J11" s="9">
        <v>1</v>
      </c>
      <c r="K11" s="10">
        <v>42737</v>
      </c>
      <c r="L11" s="10">
        <v>43100</v>
      </c>
      <c r="M11" s="11">
        <f>(L11-K11)/7</f>
        <v>51.857142857142854</v>
      </c>
      <c r="N11" s="11">
        <v>1</v>
      </c>
      <c r="O11" s="12" t="s">
        <v>31</v>
      </c>
    </row>
    <row r="12" spans="1:15" ht="119.25" customHeight="1" thickBot="1" x14ac:dyDescent="0.3">
      <c r="A12" s="55">
        <v>2</v>
      </c>
      <c r="B12" s="56" t="s">
        <v>441</v>
      </c>
      <c r="C12" s="2" t="s">
        <v>24</v>
      </c>
      <c r="D12" s="7" t="s">
        <v>32</v>
      </c>
      <c r="E12" s="8" t="s">
        <v>631</v>
      </c>
      <c r="F12" s="8" t="s">
        <v>33</v>
      </c>
      <c r="G12" s="8" t="s">
        <v>34</v>
      </c>
      <c r="H12" s="8" t="s">
        <v>35</v>
      </c>
      <c r="I12" s="7" t="s">
        <v>36</v>
      </c>
      <c r="J12" s="7">
        <v>1</v>
      </c>
      <c r="K12" s="10">
        <v>42737</v>
      </c>
      <c r="L12" s="10">
        <v>43100</v>
      </c>
      <c r="M12" s="11">
        <f t="shared" ref="M12:M75" si="0">(L12-K12)/7</f>
        <v>51.857142857142854</v>
      </c>
      <c r="N12" s="11">
        <v>1</v>
      </c>
      <c r="O12" s="12" t="s">
        <v>31</v>
      </c>
    </row>
    <row r="13" spans="1:15" ht="102.75" customHeight="1" thickBot="1" x14ac:dyDescent="0.3">
      <c r="A13" s="55">
        <v>3</v>
      </c>
      <c r="B13" s="56" t="s">
        <v>442</v>
      </c>
      <c r="C13" s="2" t="s">
        <v>24</v>
      </c>
      <c r="D13" s="7" t="s">
        <v>37</v>
      </c>
      <c r="E13" s="8" t="s">
        <v>632</v>
      </c>
      <c r="F13" s="8" t="s">
        <v>38</v>
      </c>
      <c r="G13" s="8" t="s">
        <v>39</v>
      </c>
      <c r="H13" s="8" t="s">
        <v>40</v>
      </c>
      <c r="I13" s="7" t="s">
        <v>41</v>
      </c>
      <c r="J13" s="7">
        <v>1</v>
      </c>
      <c r="K13" s="10">
        <v>42737</v>
      </c>
      <c r="L13" s="10">
        <v>43100</v>
      </c>
      <c r="M13" s="11">
        <f t="shared" si="0"/>
        <v>51.857142857142854</v>
      </c>
      <c r="N13" s="11">
        <v>1</v>
      </c>
      <c r="O13" s="12" t="s">
        <v>31</v>
      </c>
    </row>
    <row r="14" spans="1:15" ht="82.5" customHeight="1" thickBot="1" x14ac:dyDescent="0.3">
      <c r="A14" s="55">
        <v>4</v>
      </c>
      <c r="B14" s="56" t="s">
        <v>443</v>
      </c>
      <c r="C14" s="2" t="s">
        <v>24</v>
      </c>
      <c r="D14" s="7" t="s">
        <v>696</v>
      </c>
      <c r="E14" s="8" t="s">
        <v>625</v>
      </c>
      <c r="F14" s="8" t="s">
        <v>42</v>
      </c>
      <c r="G14" s="8" t="s">
        <v>43</v>
      </c>
      <c r="H14" s="8" t="s">
        <v>594</v>
      </c>
      <c r="I14" s="7" t="s">
        <v>30</v>
      </c>
      <c r="J14" s="7">
        <v>1</v>
      </c>
      <c r="K14" s="10">
        <v>42737</v>
      </c>
      <c r="L14" s="10">
        <v>43100</v>
      </c>
      <c r="M14" s="11">
        <f t="shared" si="0"/>
        <v>51.857142857142854</v>
      </c>
      <c r="N14" s="11">
        <v>1</v>
      </c>
      <c r="O14" s="12" t="s">
        <v>31</v>
      </c>
    </row>
    <row r="15" spans="1:15" ht="74.25" customHeight="1" thickBot="1" x14ac:dyDescent="0.3">
      <c r="A15" s="55">
        <v>5</v>
      </c>
      <c r="B15" s="56" t="s">
        <v>444</v>
      </c>
      <c r="C15" s="2" t="s">
        <v>24</v>
      </c>
      <c r="D15" s="7" t="s">
        <v>697</v>
      </c>
      <c r="E15" s="8" t="s">
        <v>633</v>
      </c>
      <c r="F15" s="8" t="s">
        <v>44</v>
      </c>
      <c r="G15" s="8" t="s">
        <v>45</v>
      </c>
      <c r="H15" s="8" t="s">
        <v>46</v>
      </c>
      <c r="I15" s="7" t="s">
        <v>47</v>
      </c>
      <c r="J15" s="7">
        <v>1</v>
      </c>
      <c r="K15" s="10">
        <v>42737</v>
      </c>
      <c r="L15" s="10">
        <v>43100</v>
      </c>
      <c r="M15" s="11">
        <f t="shared" si="0"/>
        <v>51.857142857142854</v>
      </c>
      <c r="N15" s="11">
        <v>1</v>
      </c>
      <c r="O15" s="12" t="s">
        <v>31</v>
      </c>
    </row>
    <row r="16" spans="1:15" ht="103.5" customHeight="1" thickBot="1" x14ac:dyDescent="0.3">
      <c r="A16" s="55">
        <v>6</v>
      </c>
      <c r="B16" s="56" t="s">
        <v>445</v>
      </c>
      <c r="C16" s="2" t="s">
        <v>24</v>
      </c>
      <c r="D16" s="39" t="s">
        <v>687</v>
      </c>
      <c r="E16" s="13" t="s">
        <v>640</v>
      </c>
      <c r="F16" s="13" t="s">
        <v>44</v>
      </c>
      <c r="G16" s="13" t="s">
        <v>45</v>
      </c>
      <c r="H16" s="14" t="s">
        <v>48</v>
      </c>
      <c r="I16" s="39" t="s">
        <v>47</v>
      </c>
      <c r="J16" s="39">
        <v>1</v>
      </c>
      <c r="K16" s="10">
        <v>42737</v>
      </c>
      <c r="L16" s="10">
        <v>43100</v>
      </c>
      <c r="M16" s="15">
        <f t="shared" si="0"/>
        <v>51.857142857142854</v>
      </c>
      <c r="N16" s="15">
        <v>1</v>
      </c>
      <c r="O16" s="12" t="s">
        <v>31</v>
      </c>
    </row>
    <row r="17" spans="1:15" ht="58.5" customHeight="1" thickBot="1" x14ac:dyDescent="0.3">
      <c r="A17" s="55">
        <v>7</v>
      </c>
      <c r="B17" s="56" t="s">
        <v>446</v>
      </c>
      <c r="C17" s="2" t="s">
        <v>24</v>
      </c>
      <c r="D17" s="39" t="s">
        <v>687</v>
      </c>
      <c r="E17" s="13" t="s">
        <v>640</v>
      </c>
      <c r="F17" s="13" t="s">
        <v>44</v>
      </c>
      <c r="G17" s="13" t="s">
        <v>45</v>
      </c>
      <c r="H17" s="14" t="s">
        <v>49</v>
      </c>
      <c r="I17" s="39" t="s">
        <v>47</v>
      </c>
      <c r="J17" s="39">
        <v>1</v>
      </c>
      <c r="K17" s="10">
        <v>42737</v>
      </c>
      <c r="L17" s="10">
        <v>43100</v>
      </c>
      <c r="M17" s="15">
        <f t="shared" si="0"/>
        <v>51.857142857142854</v>
      </c>
      <c r="N17" s="15">
        <v>1</v>
      </c>
      <c r="O17" s="12" t="s">
        <v>31</v>
      </c>
    </row>
    <row r="18" spans="1:15" ht="55.5" customHeight="1" thickBot="1" x14ac:dyDescent="0.3">
      <c r="A18" s="55">
        <v>8</v>
      </c>
      <c r="B18" s="56" t="s">
        <v>447</v>
      </c>
      <c r="C18" s="2" t="s">
        <v>24</v>
      </c>
      <c r="D18" s="39" t="s">
        <v>687</v>
      </c>
      <c r="E18" s="13" t="s">
        <v>640</v>
      </c>
      <c r="F18" s="13" t="s">
        <v>44</v>
      </c>
      <c r="G18" s="13" t="s">
        <v>45</v>
      </c>
      <c r="H18" s="14" t="s">
        <v>50</v>
      </c>
      <c r="I18" s="39" t="s">
        <v>47</v>
      </c>
      <c r="J18" s="39">
        <v>1</v>
      </c>
      <c r="K18" s="10">
        <v>42737</v>
      </c>
      <c r="L18" s="10">
        <v>43100</v>
      </c>
      <c r="M18" s="15">
        <f t="shared" si="0"/>
        <v>51.857142857142854</v>
      </c>
      <c r="N18" s="15">
        <v>1</v>
      </c>
      <c r="O18" s="12" t="s">
        <v>31</v>
      </c>
    </row>
    <row r="19" spans="1:15" ht="153" customHeight="1" thickBot="1" x14ac:dyDescent="0.3">
      <c r="A19" s="55">
        <v>9</v>
      </c>
      <c r="B19" s="56" t="s">
        <v>448</v>
      </c>
      <c r="C19" s="2" t="s">
        <v>24</v>
      </c>
      <c r="D19" s="39" t="s">
        <v>688</v>
      </c>
      <c r="E19" s="13" t="s">
        <v>641</v>
      </c>
      <c r="F19" s="14" t="s">
        <v>44</v>
      </c>
      <c r="G19" s="14" t="s">
        <v>45</v>
      </c>
      <c r="H19" s="14" t="s">
        <v>48</v>
      </c>
      <c r="I19" s="39" t="s">
        <v>47</v>
      </c>
      <c r="J19" s="39">
        <v>1</v>
      </c>
      <c r="K19" s="10">
        <v>42737</v>
      </c>
      <c r="L19" s="10">
        <v>43100</v>
      </c>
      <c r="M19" s="15">
        <f t="shared" si="0"/>
        <v>51.857142857142854</v>
      </c>
      <c r="N19" s="15">
        <v>1</v>
      </c>
      <c r="O19" s="12" t="s">
        <v>31</v>
      </c>
    </row>
    <row r="20" spans="1:15" ht="63" customHeight="1" thickBot="1" x14ac:dyDescent="0.3">
      <c r="A20" s="55">
        <v>10</v>
      </c>
      <c r="B20" s="56" t="s">
        <v>449</v>
      </c>
      <c r="C20" s="2" t="s">
        <v>24</v>
      </c>
      <c r="D20" s="39" t="s">
        <v>688</v>
      </c>
      <c r="E20" s="13" t="s">
        <v>641</v>
      </c>
      <c r="F20" s="14" t="s">
        <v>44</v>
      </c>
      <c r="G20" s="14" t="s">
        <v>45</v>
      </c>
      <c r="H20" s="14" t="s">
        <v>49</v>
      </c>
      <c r="I20" s="39" t="s">
        <v>47</v>
      </c>
      <c r="J20" s="39">
        <v>1</v>
      </c>
      <c r="K20" s="10">
        <v>42737</v>
      </c>
      <c r="L20" s="10">
        <v>43100</v>
      </c>
      <c r="M20" s="15">
        <f t="shared" si="0"/>
        <v>51.857142857142854</v>
      </c>
      <c r="N20" s="15">
        <v>1</v>
      </c>
      <c r="O20" s="12" t="s">
        <v>31</v>
      </c>
    </row>
    <row r="21" spans="1:15" ht="55.5" customHeight="1" thickBot="1" x14ac:dyDescent="0.3">
      <c r="A21" s="55">
        <v>11</v>
      </c>
      <c r="B21" s="56" t="s">
        <v>450</v>
      </c>
      <c r="C21" s="2" t="s">
        <v>24</v>
      </c>
      <c r="D21" s="39" t="s">
        <v>688</v>
      </c>
      <c r="E21" s="13" t="s">
        <v>641</v>
      </c>
      <c r="F21" s="14" t="s">
        <v>44</v>
      </c>
      <c r="G21" s="14" t="s">
        <v>45</v>
      </c>
      <c r="H21" s="14" t="s">
        <v>50</v>
      </c>
      <c r="I21" s="39" t="s">
        <v>47</v>
      </c>
      <c r="J21" s="39">
        <v>1</v>
      </c>
      <c r="K21" s="10">
        <v>42737</v>
      </c>
      <c r="L21" s="10">
        <v>43100</v>
      </c>
      <c r="M21" s="15">
        <f t="shared" si="0"/>
        <v>51.857142857142854</v>
      </c>
      <c r="N21" s="15">
        <v>1</v>
      </c>
      <c r="O21" s="12" t="s">
        <v>31</v>
      </c>
    </row>
    <row r="22" spans="1:15" ht="96.75" customHeight="1" thickBot="1" x14ac:dyDescent="0.3">
      <c r="A22" s="55">
        <v>12</v>
      </c>
      <c r="B22" s="56" t="s">
        <v>451</v>
      </c>
      <c r="C22" s="2" t="s">
        <v>24</v>
      </c>
      <c r="D22" s="39" t="s">
        <v>689</v>
      </c>
      <c r="E22" s="13" t="s">
        <v>642</v>
      </c>
      <c r="F22" s="14" t="s">
        <v>44</v>
      </c>
      <c r="G22" s="14" t="s">
        <v>45</v>
      </c>
      <c r="H22" s="14" t="s">
        <v>48</v>
      </c>
      <c r="I22" s="39" t="s">
        <v>47</v>
      </c>
      <c r="J22" s="39">
        <v>1</v>
      </c>
      <c r="K22" s="10">
        <v>42737</v>
      </c>
      <c r="L22" s="10">
        <v>43100</v>
      </c>
      <c r="M22" s="15">
        <f t="shared" si="0"/>
        <v>51.857142857142854</v>
      </c>
      <c r="N22" s="15">
        <v>1</v>
      </c>
      <c r="O22" s="12" t="s">
        <v>31</v>
      </c>
    </row>
    <row r="23" spans="1:15" ht="54.75" customHeight="1" thickBot="1" x14ac:dyDescent="0.3">
      <c r="A23" s="55">
        <v>13</v>
      </c>
      <c r="B23" s="56" t="s">
        <v>452</v>
      </c>
      <c r="C23" s="2" t="s">
        <v>24</v>
      </c>
      <c r="D23" s="39" t="s">
        <v>689</v>
      </c>
      <c r="E23" s="13" t="s">
        <v>642</v>
      </c>
      <c r="F23" s="14" t="s">
        <v>44</v>
      </c>
      <c r="G23" s="14" t="s">
        <v>45</v>
      </c>
      <c r="H23" s="14" t="s">
        <v>49</v>
      </c>
      <c r="I23" s="39" t="s">
        <v>47</v>
      </c>
      <c r="J23" s="39">
        <v>1</v>
      </c>
      <c r="K23" s="10">
        <v>42737</v>
      </c>
      <c r="L23" s="10">
        <v>43100</v>
      </c>
      <c r="M23" s="15">
        <f t="shared" si="0"/>
        <v>51.857142857142854</v>
      </c>
      <c r="N23" s="15">
        <v>1</v>
      </c>
      <c r="O23" s="12" t="s">
        <v>31</v>
      </c>
    </row>
    <row r="24" spans="1:15" ht="55.5" customHeight="1" thickBot="1" x14ac:dyDescent="0.3">
      <c r="A24" s="55">
        <v>14</v>
      </c>
      <c r="B24" s="56" t="s">
        <v>453</v>
      </c>
      <c r="C24" s="2" t="s">
        <v>24</v>
      </c>
      <c r="D24" s="39" t="s">
        <v>689</v>
      </c>
      <c r="E24" s="13" t="s">
        <v>642</v>
      </c>
      <c r="F24" s="14" t="s">
        <v>44</v>
      </c>
      <c r="G24" s="14" t="s">
        <v>45</v>
      </c>
      <c r="H24" s="14" t="s">
        <v>50</v>
      </c>
      <c r="I24" s="39" t="s">
        <v>47</v>
      </c>
      <c r="J24" s="39">
        <v>1</v>
      </c>
      <c r="K24" s="10">
        <v>42737</v>
      </c>
      <c r="L24" s="10">
        <v>43100</v>
      </c>
      <c r="M24" s="15">
        <f t="shared" si="0"/>
        <v>51.857142857142854</v>
      </c>
      <c r="N24" s="15">
        <v>1</v>
      </c>
      <c r="O24" s="12" t="s">
        <v>31</v>
      </c>
    </row>
    <row r="25" spans="1:15" ht="55.5" customHeight="1" thickBot="1" x14ac:dyDescent="0.3">
      <c r="A25" s="55">
        <v>15</v>
      </c>
      <c r="B25" s="56" t="s">
        <v>454</v>
      </c>
      <c r="C25" s="2" t="s">
        <v>24</v>
      </c>
      <c r="D25" s="39" t="s">
        <v>51</v>
      </c>
      <c r="E25" s="14" t="s">
        <v>639</v>
      </c>
      <c r="F25" s="14" t="s">
        <v>52</v>
      </c>
      <c r="G25" s="14" t="s">
        <v>53</v>
      </c>
      <c r="H25" s="14" t="s">
        <v>54</v>
      </c>
      <c r="I25" s="39" t="s">
        <v>55</v>
      </c>
      <c r="J25" s="39">
        <v>1</v>
      </c>
      <c r="K25" s="10">
        <v>42737</v>
      </c>
      <c r="L25" s="10">
        <v>43100</v>
      </c>
      <c r="M25" s="15">
        <f t="shared" si="0"/>
        <v>51.857142857142854</v>
      </c>
      <c r="N25" s="15">
        <v>1</v>
      </c>
      <c r="O25" s="12" t="s">
        <v>31</v>
      </c>
    </row>
    <row r="26" spans="1:15" ht="131.25" customHeight="1" thickBot="1" x14ac:dyDescent="0.3">
      <c r="A26" s="55">
        <v>16</v>
      </c>
      <c r="B26" s="56" t="s">
        <v>455</v>
      </c>
      <c r="C26" s="2" t="s">
        <v>24</v>
      </c>
      <c r="D26" s="16" t="s">
        <v>56</v>
      </c>
      <c r="E26" s="17" t="s">
        <v>643</v>
      </c>
      <c r="F26" s="18" t="s">
        <v>57</v>
      </c>
      <c r="G26" s="18" t="s">
        <v>58</v>
      </c>
      <c r="H26" s="19" t="s">
        <v>59</v>
      </c>
      <c r="I26" s="20" t="s">
        <v>60</v>
      </c>
      <c r="J26" s="20">
        <v>1</v>
      </c>
      <c r="K26" s="10">
        <v>42737</v>
      </c>
      <c r="L26" s="10">
        <v>43100</v>
      </c>
      <c r="M26" s="15">
        <f t="shared" si="0"/>
        <v>51.857142857142854</v>
      </c>
      <c r="N26" s="15">
        <v>1</v>
      </c>
      <c r="O26" s="12" t="s">
        <v>31</v>
      </c>
    </row>
    <row r="27" spans="1:15" ht="55.5" customHeight="1" thickBot="1" x14ac:dyDescent="0.3">
      <c r="A27" s="55">
        <v>17</v>
      </c>
      <c r="B27" s="56" t="s">
        <v>456</v>
      </c>
      <c r="C27" s="2" t="s">
        <v>24</v>
      </c>
      <c r="D27" s="16" t="s">
        <v>61</v>
      </c>
      <c r="E27" s="17" t="s">
        <v>643</v>
      </c>
      <c r="F27" s="18" t="s">
        <v>57</v>
      </c>
      <c r="G27" s="18" t="s">
        <v>58</v>
      </c>
      <c r="H27" s="19" t="s">
        <v>62</v>
      </c>
      <c r="I27" s="20" t="s">
        <v>63</v>
      </c>
      <c r="J27" s="20">
        <v>1</v>
      </c>
      <c r="K27" s="10">
        <v>42737</v>
      </c>
      <c r="L27" s="10">
        <v>43100</v>
      </c>
      <c r="M27" s="15">
        <f t="shared" si="0"/>
        <v>51.857142857142854</v>
      </c>
      <c r="N27" s="15">
        <v>1</v>
      </c>
      <c r="O27" s="12" t="s">
        <v>31</v>
      </c>
    </row>
    <row r="28" spans="1:15" ht="55.5" customHeight="1" thickBot="1" x14ac:dyDescent="0.3">
      <c r="A28" s="55">
        <v>18</v>
      </c>
      <c r="B28" s="56" t="s">
        <v>457</v>
      </c>
      <c r="C28" s="2" t="s">
        <v>24</v>
      </c>
      <c r="D28" s="16" t="s">
        <v>56</v>
      </c>
      <c r="E28" s="17" t="s">
        <v>643</v>
      </c>
      <c r="F28" s="18" t="s">
        <v>57</v>
      </c>
      <c r="G28" s="18" t="s">
        <v>58</v>
      </c>
      <c r="H28" s="19" t="s">
        <v>64</v>
      </c>
      <c r="I28" s="20" t="s">
        <v>63</v>
      </c>
      <c r="J28" s="20">
        <v>1</v>
      </c>
      <c r="K28" s="10">
        <v>42737</v>
      </c>
      <c r="L28" s="10">
        <v>43100</v>
      </c>
      <c r="M28" s="15">
        <f t="shared" si="0"/>
        <v>51.857142857142854</v>
      </c>
      <c r="N28" s="15">
        <v>0</v>
      </c>
      <c r="O28" s="12" t="s">
        <v>31</v>
      </c>
    </row>
    <row r="29" spans="1:15" ht="117.75" customHeight="1" thickBot="1" x14ac:dyDescent="0.3">
      <c r="A29" s="55">
        <v>19</v>
      </c>
      <c r="B29" s="56" t="s">
        <v>458</v>
      </c>
      <c r="C29" s="2" t="s">
        <v>24</v>
      </c>
      <c r="D29" s="16" t="s">
        <v>56</v>
      </c>
      <c r="E29" s="17" t="s">
        <v>643</v>
      </c>
      <c r="F29" s="18" t="s">
        <v>57</v>
      </c>
      <c r="G29" s="18" t="s">
        <v>682</v>
      </c>
      <c r="H29" s="19" t="s">
        <v>65</v>
      </c>
      <c r="I29" s="20" t="s">
        <v>66</v>
      </c>
      <c r="J29" s="20">
        <v>1</v>
      </c>
      <c r="K29" s="10">
        <v>42737</v>
      </c>
      <c r="L29" s="10">
        <v>43100</v>
      </c>
      <c r="M29" s="15">
        <f t="shared" si="0"/>
        <v>51.857142857142854</v>
      </c>
      <c r="N29" s="15">
        <v>1</v>
      </c>
      <c r="O29" s="12" t="s">
        <v>31</v>
      </c>
    </row>
    <row r="30" spans="1:15" ht="55.5" customHeight="1" thickBot="1" x14ac:dyDescent="0.3">
      <c r="A30" s="55">
        <v>20</v>
      </c>
      <c r="B30" s="56" t="s">
        <v>459</v>
      </c>
      <c r="C30" s="2" t="s">
        <v>24</v>
      </c>
      <c r="D30" s="16" t="s">
        <v>56</v>
      </c>
      <c r="E30" s="17" t="s">
        <v>643</v>
      </c>
      <c r="F30" s="18" t="s">
        <v>57</v>
      </c>
      <c r="G30" s="18" t="s">
        <v>58</v>
      </c>
      <c r="H30" s="19" t="s">
        <v>67</v>
      </c>
      <c r="I30" s="20" t="s">
        <v>63</v>
      </c>
      <c r="J30" s="20">
        <v>1</v>
      </c>
      <c r="K30" s="10">
        <v>42737</v>
      </c>
      <c r="L30" s="10">
        <v>43100</v>
      </c>
      <c r="M30" s="15">
        <f t="shared" si="0"/>
        <v>51.857142857142854</v>
      </c>
      <c r="N30" s="15">
        <v>1</v>
      </c>
      <c r="O30" s="12" t="s">
        <v>31</v>
      </c>
    </row>
    <row r="31" spans="1:15" ht="95.25" customHeight="1" thickBot="1" x14ac:dyDescent="0.3">
      <c r="A31" s="55">
        <v>21</v>
      </c>
      <c r="B31" s="56" t="s">
        <v>460</v>
      </c>
      <c r="C31" s="2" t="s">
        <v>24</v>
      </c>
      <c r="D31" s="39" t="s">
        <v>68</v>
      </c>
      <c r="E31" s="13" t="s">
        <v>644</v>
      </c>
      <c r="F31" s="14" t="s">
        <v>69</v>
      </c>
      <c r="G31" s="14" t="s">
        <v>70</v>
      </c>
      <c r="H31" s="14" t="s">
        <v>71</v>
      </c>
      <c r="I31" s="39" t="s">
        <v>63</v>
      </c>
      <c r="J31" s="39">
        <v>4</v>
      </c>
      <c r="K31" s="10">
        <v>42737</v>
      </c>
      <c r="L31" s="10">
        <v>43100</v>
      </c>
      <c r="M31" s="15">
        <f t="shared" si="0"/>
        <v>51.857142857142854</v>
      </c>
      <c r="N31" s="15">
        <v>4</v>
      </c>
      <c r="O31" s="12" t="s">
        <v>31</v>
      </c>
    </row>
    <row r="32" spans="1:15" ht="55.5" customHeight="1" thickBot="1" x14ac:dyDescent="0.3">
      <c r="A32" s="55">
        <v>22</v>
      </c>
      <c r="B32" s="56" t="s">
        <v>461</v>
      </c>
      <c r="C32" s="2" t="s">
        <v>24</v>
      </c>
      <c r="D32" s="39" t="s">
        <v>68</v>
      </c>
      <c r="E32" s="13" t="s">
        <v>644</v>
      </c>
      <c r="F32" s="14" t="s">
        <v>72</v>
      </c>
      <c r="G32" s="14" t="s">
        <v>73</v>
      </c>
      <c r="H32" s="14" t="s">
        <v>74</v>
      </c>
      <c r="I32" s="39" t="s">
        <v>75</v>
      </c>
      <c r="J32" s="39">
        <v>4</v>
      </c>
      <c r="K32" s="10">
        <v>42737</v>
      </c>
      <c r="L32" s="10">
        <v>43100</v>
      </c>
      <c r="M32" s="15">
        <f t="shared" si="0"/>
        <v>51.857142857142854</v>
      </c>
      <c r="N32" s="15">
        <v>4</v>
      </c>
      <c r="O32" s="12" t="s">
        <v>31</v>
      </c>
    </row>
    <row r="33" spans="1:15" ht="55.5" customHeight="1" thickBot="1" x14ac:dyDescent="0.3">
      <c r="A33" s="55">
        <v>23</v>
      </c>
      <c r="B33" s="56" t="s">
        <v>462</v>
      </c>
      <c r="C33" s="2" t="s">
        <v>24</v>
      </c>
      <c r="D33" s="39" t="s">
        <v>68</v>
      </c>
      <c r="E33" s="13" t="s">
        <v>644</v>
      </c>
      <c r="F33" s="14" t="s">
        <v>76</v>
      </c>
      <c r="G33" s="14" t="s">
        <v>77</v>
      </c>
      <c r="H33" s="14" t="s">
        <v>78</v>
      </c>
      <c r="I33" s="39" t="s">
        <v>75</v>
      </c>
      <c r="J33" s="39">
        <v>2</v>
      </c>
      <c r="K33" s="10">
        <v>42737</v>
      </c>
      <c r="L33" s="10">
        <v>43100</v>
      </c>
      <c r="M33" s="15">
        <f t="shared" si="0"/>
        <v>51.857142857142854</v>
      </c>
      <c r="N33" s="15">
        <v>4</v>
      </c>
      <c r="O33" s="12" t="s">
        <v>31</v>
      </c>
    </row>
    <row r="34" spans="1:15" ht="125.25" customHeight="1" thickBot="1" x14ac:dyDescent="0.3">
      <c r="A34" s="55">
        <v>24</v>
      </c>
      <c r="B34" s="56" t="s">
        <v>463</v>
      </c>
      <c r="C34" s="2" t="s">
        <v>24</v>
      </c>
      <c r="D34" s="39" t="s">
        <v>79</v>
      </c>
      <c r="E34" s="13" t="s">
        <v>645</v>
      </c>
      <c r="F34" s="13" t="s">
        <v>80</v>
      </c>
      <c r="G34" s="13" t="s">
        <v>81</v>
      </c>
      <c r="H34" s="14" t="s">
        <v>82</v>
      </c>
      <c r="I34" s="13" t="s">
        <v>63</v>
      </c>
      <c r="J34" s="39">
        <v>1</v>
      </c>
      <c r="K34" s="10">
        <v>42737</v>
      </c>
      <c r="L34" s="10">
        <v>43100</v>
      </c>
      <c r="M34" s="15">
        <f t="shared" si="0"/>
        <v>51.857142857142854</v>
      </c>
      <c r="N34" s="15"/>
      <c r="O34" s="12" t="s">
        <v>31</v>
      </c>
    </row>
    <row r="35" spans="1:15" ht="55.5" customHeight="1" thickBot="1" x14ac:dyDescent="0.3">
      <c r="A35" s="55">
        <v>25</v>
      </c>
      <c r="B35" s="56" t="s">
        <v>464</v>
      </c>
      <c r="C35" s="2" t="s">
        <v>24</v>
      </c>
      <c r="D35" s="39" t="s">
        <v>79</v>
      </c>
      <c r="E35" s="13" t="s">
        <v>645</v>
      </c>
      <c r="F35" s="13" t="s">
        <v>80</v>
      </c>
      <c r="G35" s="13" t="s">
        <v>83</v>
      </c>
      <c r="H35" s="14" t="s">
        <v>84</v>
      </c>
      <c r="I35" s="13" t="s">
        <v>63</v>
      </c>
      <c r="J35" s="39">
        <v>1</v>
      </c>
      <c r="K35" s="10">
        <v>42737</v>
      </c>
      <c r="L35" s="10">
        <v>43100</v>
      </c>
      <c r="M35" s="15">
        <f t="shared" si="0"/>
        <v>51.857142857142854</v>
      </c>
      <c r="N35" s="15"/>
      <c r="O35" s="12" t="s">
        <v>31</v>
      </c>
    </row>
    <row r="36" spans="1:15" ht="55.5" customHeight="1" thickBot="1" x14ac:dyDescent="0.3">
      <c r="A36" s="55">
        <v>26</v>
      </c>
      <c r="B36" s="56" t="s">
        <v>465</v>
      </c>
      <c r="C36" s="2" t="s">
        <v>24</v>
      </c>
      <c r="D36" s="39" t="s">
        <v>85</v>
      </c>
      <c r="E36" s="13" t="s">
        <v>645</v>
      </c>
      <c r="F36" s="13" t="s">
        <v>80</v>
      </c>
      <c r="G36" s="13" t="s">
        <v>83</v>
      </c>
      <c r="H36" s="14" t="s">
        <v>86</v>
      </c>
      <c r="I36" s="13" t="s">
        <v>63</v>
      </c>
      <c r="J36" s="39">
        <v>1</v>
      </c>
      <c r="K36" s="10">
        <v>42737</v>
      </c>
      <c r="L36" s="10">
        <v>43100</v>
      </c>
      <c r="M36" s="15">
        <f t="shared" si="0"/>
        <v>51.857142857142854</v>
      </c>
      <c r="N36" s="15"/>
      <c r="O36" s="12" t="s">
        <v>31</v>
      </c>
    </row>
    <row r="37" spans="1:15" ht="55.5" customHeight="1" thickBot="1" x14ac:dyDescent="0.3">
      <c r="A37" s="55">
        <v>27</v>
      </c>
      <c r="B37" s="56" t="s">
        <v>466</v>
      </c>
      <c r="C37" s="2" t="s">
        <v>24</v>
      </c>
      <c r="D37" s="39" t="s">
        <v>79</v>
      </c>
      <c r="E37" s="13" t="s">
        <v>645</v>
      </c>
      <c r="F37" s="13" t="s">
        <v>80</v>
      </c>
      <c r="G37" s="13" t="s">
        <v>83</v>
      </c>
      <c r="H37" s="14" t="s">
        <v>87</v>
      </c>
      <c r="I37" s="13" t="s">
        <v>63</v>
      </c>
      <c r="J37" s="39">
        <v>1</v>
      </c>
      <c r="K37" s="10">
        <v>42737</v>
      </c>
      <c r="L37" s="10">
        <v>43100</v>
      </c>
      <c r="M37" s="15">
        <f t="shared" si="0"/>
        <v>51.857142857142854</v>
      </c>
      <c r="N37" s="15"/>
      <c r="O37" s="12" t="s">
        <v>31</v>
      </c>
    </row>
    <row r="38" spans="1:15" ht="123" customHeight="1" thickBot="1" x14ac:dyDescent="0.3">
      <c r="A38" s="55">
        <v>28</v>
      </c>
      <c r="B38" s="56" t="s">
        <v>467</v>
      </c>
      <c r="C38" s="2" t="s">
        <v>24</v>
      </c>
      <c r="D38" s="39" t="s">
        <v>690</v>
      </c>
      <c r="E38" s="14" t="s">
        <v>646</v>
      </c>
      <c r="F38" s="14" t="s">
        <v>670</v>
      </c>
      <c r="G38" s="14" t="s">
        <v>88</v>
      </c>
      <c r="H38" s="14" t="s">
        <v>89</v>
      </c>
      <c r="I38" s="39" t="s">
        <v>90</v>
      </c>
      <c r="J38" s="39">
        <v>1</v>
      </c>
      <c r="K38" s="21">
        <v>42737</v>
      </c>
      <c r="L38" s="21">
        <v>43099</v>
      </c>
      <c r="M38" s="15">
        <f t="shared" si="0"/>
        <v>51.714285714285715</v>
      </c>
      <c r="N38" s="15">
        <v>1</v>
      </c>
      <c r="O38" s="12" t="s">
        <v>31</v>
      </c>
    </row>
    <row r="39" spans="1:15" ht="115.5" customHeight="1" thickBot="1" x14ac:dyDescent="0.3">
      <c r="A39" s="55">
        <v>29</v>
      </c>
      <c r="B39" s="56" t="s">
        <v>468</v>
      </c>
      <c r="C39" s="2" t="s">
        <v>24</v>
      </c>
      <c r="D39" s="39" t="s">
        <v>691</v>
      </c>
      <c r="E39" s="14" t="s">
        <v>647</v>
      </c>
      <c r="F39" s="14" t="s">
        <v>91</v>
      </c>
      <c r="G39" s="63" t="s">
        <v>700</v>
      </c>
      <c r="H39" s="14" t="s">
        <v>92</v>
      </c>
      <c r="I39" s="39" t="s">
        <v>93</v>
      </c>
      <c r="J39" s="39">
        <v>1</v>
      </c>
      <c r="K39" s="21">
        <v>42736</v>
      </c>
      <c r="L39" s="21">
        <v>43099</v>
      </c>
      <c r="M39" s="15">
        <f t="shared" si="0"/>
        <v>51.857142857142854</v>
      </c>
      <c r="N39" s="15">
        <v>1</v>
      </c>
      <c r="O39" s="12" t="s">
        <v>31</v>
      </c>
    </row>
    <row r="40" spans="1:15" ht="93" customHeight="1" thickBot="1" x14ac:dyDescent="0.3">
      <c r="A40" s="55">
        <v>30</v>
      </c>
      <c r="B40" s="56" t="s">
        <v>469</v>
      </c>
      <c r="C40" s="2" t="s">
        <v>24</v>
      </c>
      <c r="D40" s="39" t="s">
        <v>94</v>
      </c>
      <c r="E40" s="13" t="s">
        <v>648</v>
      </c>
      <c r="F40" s="13" t="s">
        <v>95</v>
      </c>
      <c r="G40" s="16" t="s">
        <v>96</v>
      </c>
      <c r="H40" s="22" t="s">
        <v>97</v>
      </c>
      <c r="I40" s="16" t="s">
        <v>98</v>
      </c>
      <c r="J40" s="23">
        <v>2</v>
      </c>
      <c r="K40" s="21">
        <v>42737</v>
      </c>
      <c r="L40" s="21">
        <v>43100</v>
      </c>
      <c r="M40" s="15">
        <f t="shared" si="0"/>
        <v>51.857142857142854</v>
      </c>
      <c r="N40" s="15">
        <v>1</v>
      </c>
      <c r="O40" s="12" t="s">
        <v>31</v>
      </c>
    </row>
    <row r="41" spans="1:15" ht="55.5" customHeight="1" thickBot="1" x14ac:dyDescent="0.3">
      <c r="A41" s="55">
        <v>31</v>
      </c>
      <c r="B41" s="56" t="s">
        <v>470</v>
      </c>
      <c r="C41" s="2" t="s">
        <v>24</v>
      </c>
      <c r="D41" s="39" t="s">
        <v>94</v>
      </c>
      <c r="E41" s="13" t="s">
        <v>648</v>
      </c>
      <c r="F41" s="13" t="s">
        <v>95</v>
      </c>
      <c r="G41" s="16" t="s">
        <v>99</v>
      </c>
      <c r="H41" s="22" t="s">
        <v>100</v>
      </c>
      <c r="I41" s="16" t="s">
        <v>101</v>
      </c>
      <c r="J41" s="24">
        <v>1</v>
      </c>
      <c r="K41" s="21">
        <v>42737</v>
      </c>
      <c r="L41" s="21">
        <v>43100</v>
      </c>
      <c r="M41" s="15">
        <f t="shared" si="0"/>
        <v>51.857142857142854</v>
      </c>
      <c r="N41" s="15">
        <v>1</v>
      </c>
      <c r="O41" s="12" t="s">
        <v>31</v>
      </c>
    </row>
    <row r="42" spans="1:15" ht="55.5" customHeight="1" thickBot="1" x14ac:dyDescent="0.3">
      <c r="A42" s="55">
        <v>32</v>
      </c>
      <c r="B42" s="56" t="s">
        <v>471</v>
      </c>
      <c r="C42" s="2" t="s">
        <v>24</v>
      </c>
      <c r="D42" s="39" t="s">
        <v>94</v>
      </c>
      <c r="E42" s="13" t="s">
        <v>648</v>
      </c>
      <c r="F42" s="13" t="s">
        <v>95</v>
      </c>
      <c r="G42" s="16" t="s">
        <v>102</v>
      </c>
      <c r="H42" s="22" t="s">
        <v>103</v>
      </c>
      <c r="I42" s="16" t="s">
        <v>104</v>
      </c>
      <c r="J42" s="23">
        <v>2</v>
      </c>
      <c r="K42" s="21">
        <v>42737</v>
      </c>
      <c r="L42" s="21">
        <v>43100</v>
      </c>
      <c r="M42" s="15">
        <f t="shared" si="0"/>
        <v>51.857142857142854</v>
      </c>
      <c r="N42" s="15">
        <v>1</v>
      </c>
      <c r="O42" s="12" t="s">
        <v>31</v>
      </c>
    </row>
    <row r="43" spans="1:15" ht="55.5" customHeight="1" thickBot="1" x14ac:dyDescent="0.3">
      <c r="A43" s="55">
        <v>33</v>
      </c>
      <c r="B43" s="56" t="s">
        <v>472</v>
      </c>
      <c r="C43" s="2" t="s">
        <v>24</v>
      </c>
      <c r="D43" s="39" t="s">
        <v>94</v>
      </c>
      <c r="E43" s="13" t="s">
        <v>648</v>
      </c>
      <c r="F43" s="13" t="s">
        <v>95</v>
      </c>
      <c r="G43" s="16" t="s">
        <v>105</v>
      </c>
      <c r="H43" s="22" t="s">
        <v>106</v>
      </c>
      <c r="I43" s="16" t="s">
        <v>107</v>
      </c>
      <c r="J43" s="24">
        <v>1</v>
      </c>
      <c r="K43" s="21">
        <v>42737</v>
      </c>
      <c r="L43" s="21">
        <v>43100</v>
      </c>
      <c r="M43" s="15">
        <f t="shared" si="0"/>
        <v>51.857142857142854</v>
      </c>
      <c r="N43" s="15">
        <v>1</v>
      </c>
      <c r="O43" s="12" t="s">
        <v>31</v>
      </c>
    </row>
    <row r="44" spans="1:15" ht="55.5" customHeight="1" thickBot="1" x14ac:dyDescent="0.3">
      <c r="A44" s="55">
        <v>34</v>
      </c>
      <c r="B44" s="56" t="s">
        <v>473</v>
      </c>
      <c r="C44" s="2" t="s">
        <v>24</v>
      </c>
      <c r="D44" s="39" t="s">
        <v>108</v>
      </c>
      <c r="E44" s="14" t="s">
        <v>634</v>
      </c>
      <c r="F44" s="14" t="s">
        <v>109</v>
      </c>
      <c r="G44" s="25" t="s">
        <v>683</v>
      </c>
      <c r="H44" s="25" t="s">
        <v>110</v>
      </c>
      <c r="I44" s="16" t="s">
        <v>111</v>
      </c>
      <c r="J44" s="16">
        <v>1</v>
      </c>
      <c r="K44" s="21">
        <v>42737</v>
      </c>
      <c r="L44" s="21">
        <v>43100</v>
      </c>
      <c r="M44" s="15">
        <f t="shared" si="0"/>
        <v>51.857142857142854</v>
      </c>
      <c r="N44" s="15">
        <v>1</v>
      </c>
      <c r="O44" s="12" t="s">
        <v>31</v>
      </c>
    </row>
    <row r="45" spans="1:15" ht="55.5" customHeight="1" thickBot="1" x14ac:dyDescent="0.3">
      <c r="A45" s="55">
        <v>35</v>
      </c>
      <c r="B45" s="56" t="s">
        <v>474</v>
      </c>
      <c r="C45" s="2" t="s">
        <v>24</v>
      </c>
      <c r="D45" s="39" t="s">
        <v>112</v>
      </c>
      <c r="E45" s="14" t="s">
        <v>699</v>
      </c>
      <c r="F45" s="25" t="s">
        <v>595</v>
      </c>
      <c r="G45" s="25" t="s">
        <v>113</v>
      </c>
      <c r="H45" s="25" t="s">
        <v>596</v>
      </c>
      <c r="I45" s="16" t="s">
        <v>63</v>
      </c>
      <c r="J45" s="16">
        <v>1</v>
      </c>
      <c r="K45" s="21">
        <v>42737</v>
      </c>
      <c r="L45" s="21">
        <v>43100</v>
      </c>
      <c r="M45" s="15">
        <f t="shared" si="0"/>
        <v>51.857142857142854</v>
      </c>
      <c r="N45" s="15"/>
      <c r="O45" s="12" t="s">
        <v>31</v>
      </c>
    </row>
    <row r="46" spans="1:15" ht="55.5" customHeight="1" thickBot="1" x14ac:dyDescent="0.3">
      <c r="A46" s="55">
        <v>36</v>
      </c>
      <c r="B46" s="56" t="s">
        <v>475</v>
      </c>
      <c r="C46" s="2" t="s">
        <v>24</v>
      </c>
      <c r="D46" s="16" t="s">
        <v>114</v>
      </c>
      <c r="E46" s="25" t="s">
        <v>638</v>
      </c>
      <c r="F46" s="25" t="s">
        <v>115</v>
      </c>
      <c r="G46" s="25" t="s">
        <v>116</v>
      </c>
      <c r="H46" s="25" t="s">
        <v>117</v>
      </c>
      <c r="I46" s="16" t="s">
        <v>63</v>
      </c>
      <c r="J46" s="16">
        <v>1</v>
      </c>
      <c r="K46" s="21">
        <v>42737</v>
      </c>
      <c r="L46" s="21">
        <v>43100</v>
      </c>
      <c r="M46" s="15">
        <f t="shared" si="0"/>
        <v>51.857142857142854</v>
      </c>
      <c r="N46" s="15">
        <v>0</v>
      </c>
      <c r="O46" s="12" t="s">
        <v>31</v>
      </c>
    </row>
    <row r="47" spans="1:15" ht="55.5" customHeight="1" thickBot="1" x14ac:dyDescent="0.3">
      <c r="A47" s="55">
        <v>37</v>
      </c>
      <c r="B47" s="56" t="s">
        <v>476</v>
      </c>
      <c r="C47" s="2" t="s">
        <v>24</v>
      </c>
      <c r="D47" s="39" t="s">
        <v>118</v>
      </c>
      <c r="E47" s="14" t="s">
        <v>635</v>
      </c>
      <c r="F47" s="19" t="s">
        <v>119</v>
      </c>
      <c r="G47" s="25" t="s">
        <v>120</v>
      </c>
      <c r="H47" s="25" t="s">
        <v>121</v>
      </c>
      <c r="I47" s="16" t="s">
        <v>122</v>
      </c>
      <c r="J47" s="16">
        <v>1</v>
      </c>
      <c r="K47" s="21">
        <v>42737</v>
      </c>
      <c r="L47" s="21">
        <v>43100</v>
      </c>
      <c r="M47" s="15">
        <f t="shared" si="0"/>
        <v>51.857142857142854</v>
      </c>
      <c r="N47" s="15">
        <v>1</v>
      </c>
      <c r="O47" s="12" t="s">
        <v>31</v>
      </c>
    </row>
    <row r="48" spans="1:15" ht="177.75" customHeight="1" thickBot="1" x14ac:dyDescent="0.3">
      <c r="A48" s="55">
        <v>38</v>
      </c>
      <c r="B48" s="56" t="s">
        <v>477</v>
      </c>
      <c r="C48" s="2" t="s">
        <v>24</v>
      </c>
      <c r="D48" s="39" t="s">
        <v>123</v>
      </c>
      <c r="E48" s="13" t="s">
        <v>649</v>
      </c>
      <c r="F48" s="13" t="s">
        <v>44</v>
      </c>
      <c r="G48" s="13" t="s">
        <v>124</v>
      </c>
      <c r="H48" s="14" t="s">
        <v>125</v>
      </c>
      <c r="I48" s="39" t="s">
        <v>47</v>
      </c>
      <c r="J48" s="39">
        <v>1</v>
      </c>
      <c r="K48" s="21">
        <v>42737</v>
      </c>
      <c r="L48" s="21">
        <v>43100</v>
      </c>
      <c r="M48" s="15">
        <f t="shared" si="0"/>
        <v>51.857142857142854</v>
      </c>
      <c r="N48" s="15">
        <v>1</v>
      </c>
      <c r="O48" s="12" t="s">
        <v>31</v>
      </c>
    </row>
    <row r="49" spans="1:15" ht="55.5" customHeight="1" thickBot="1" x14ac:dyDescent="0.3">
      <c r="A49" s="55">
        <v>39</v>
      </c>
      <c r="B49" s="56" t="s">
        <v>478</v>
      </c>
      <c r="C49" s="2" t="s">
        <v>24</v>
      </c>
      <c r="D49" s="39" t="s">
        <v>123</v>
      </c>
      <c r="E49" s="13" t="s">
        <v>649</v>
      </c>
      <c r="F49" s="13" t="s">
        <v>44</v>
      </c>
      <c r="G49" s="13" t="s">
        <v>124</v>
      </c>
      <c r="H49" s="14" t="s">
        <v>126</v>
      </c>
      <c r="I49" s="39" t="s">
        <v>47</v>
      </c>
      <c r="J49" s="39">
        <v>1</v>
      </c>
      <c r="K49" s="21">
        <v>42737</v>
      </c>
      <c r="L49" s="21">
        <v>43100</v>
      </c>
      <c r="M49" s="15">
        <f t="shared" si="0"/>
        <v>51.857142857142854</v>
      </c>
      <c r="N49" s="15"/>
      <c r="O49" s="12" t="s">
        <v>31</v>
      </c>
    </row>
    <row r="50" spans="1:15" ht="55.5" customHeight="1" thickBot="1" x14ac:dyDescent="0.3">
      <c r="A50" s="55">
        <v>40</v>
      </c>
      <c r="B50" s="56" t="s">
        <v>479</v>
      </c>
      <c r="C50" s="2" t="s">
        <v>24</v>
      </c>
      <c r="D50" s="39" t="s">
        <v>123</v>
      </c>
      <c r="E50" s="13" t="s">
        <v>649</v>
      </c>
      <c r="F50" s="14" t="s">
        <v>127</v>
      </c>
      <c r="G50" s="14" t="s">
        <v>128</v>
      </c>
      <c r="H50" s="14" t="s">
        <v>129</v>
      </c>
      <c r="I50" s="39" t="s">
        <v>130</v>
      </c>
      <c r="J50" s="39">
        <v>2</v>
      </c>
      <c r="K50" s="21">
        <v>42737</v>
      </c>
      <c r="L50" s="21">
        <v>43100</v>
      </c>
      <c r="M50" s="15">
        <f t="shared" si="0"/>
        <v>51.857142857142854</v>
      </c>
      <c r="N50" s="15">
        <v>1</v>
      </c>
      <c r="O50" s="12" t="s">
        <v>31</v>
      </c>
    </row>
    <row r="51" spans="1:15" ht="55.5" customHeight="1" thickBot="1" x14ac:dyDescent="0.3">
      <c r="A51" s="55">
        <v>41</v>
      </c>
      <c r="B51" s="56" t="s">
        <v>480</v>
      </c>
      <c r="C51" s="2" t="s">
        <v>24</v>
      </c>
      <c r="D51" s="39" t="s">
        <v>123</v>
      </c>
      <c r="E51" s="13" t="s">
        <v>649</v>
      </c>
      <c r="F51" s="14" t="s">
        <v>131</v>
      </c>
      <c r="G51" s="14" t="s">
        <v>132</v>
      </c>
      <c r="H51" s="14" t="s">
        <v>133</v>
      </c>
      <c r="I51" s="39" t="s">
        <v>130</v>
      </c>
      <c r="J51" s="39">
        <v>2</v>
      </c>
      <c r="K51" s="21">
        <v>42737</v>
      </c>
      <c r="L51" s="21">
        <v>43100</v>
      </c>
      <c r="M51" s="15">
        <f t="shared" si="0"/>
        <v>51.857142857142854</v>
      </c>
      <c r="N51" s="15">
        <v>1</v>
      </c>
      <c r="O51" s="12" t="s">
        <v>31</v>
      </c>
    </row>
    <row r="52" spans="1:15" ht="75" customHeight="1" thickBot="1" x14ac:dyDescent="0.3">
      <c r="A52" s="55">
        <v>42</v>
      </c>
      <c r="B52" s="56" t="s">
        <v>481</v>
      </c>
      <c r="C52" s="2" t="s">
        <v>24</v>
      </c>
      <c r="D52" s="39" t="s">
        <v>123</v>
      </c>
      <c r="E52" s="13" t="s">
        <v>649</v>
      </c>
      <c r="F52" s="25" t="s">
        <v>134</v>
      </c>
      <c r="G52" s="25" t="s">
        <v>135</v>
      </c>
      <c r="H52" s="25" t="s">
        <v>685</v>
      </c>
      <c r="I52" s="16" t="s">
        <v>136</v>
      </c>
      <c r="J52" s="16">
        <v>2</v>
      </c>
      <c r="K52" s="21">
        <v>42737</v>
      </c>
      <c r="L52" s="21">
        <v>43100</v>
      </c>
      <c r="M52" s="15">
        <f t="shared" si="0"/>
        <v>51.857142857142854</v>
      </c>
      <c r="N52" s="15">
        <v>1</v>
      </c>
      <c r="O52" s="12" t="s">
        <v>31</v>
      </c>
    </row>
    <row r="53" spans="1:15" ht="55.5" customHeight="1" thickBot="1" x14ac:dyDescent="0.3">
      <c r="A53" s="55">
        <v>43</v>
      </c>
      <c r="B53" s="56" t="s">
        <v>482</v>
      </c>
      <c r="C53" s="2" t="s">
        <v>24</v>
      </c>
      <c r="D53" s="39" t="s">
        <v>137</v>
      </c>
      <c r="E53" s="14" t="s">
        <v>669</v>
      </c>
      <c r="F53" s="26" t="s">
        <v>138</v>
      </c>
      <c r="G53" s="26" t="s">
        <v>139</v>
      </c>
      <c r="H53" s="26" t="s">
        <v>140</v>
      </c>
      <c r="I53" s="27" t="s">
        <v>141</v>
      </c>
      <c r="J53" s="16">
        <v>1</v>
      </c>
      <c r="K53" s="21">
        <v>42737</v>
      </c>
      <c r="L53" s="21">
        <v>43100</v>
      </c>
      <c r="M53" s="15">
        <f t="shared" si="0"/>
        <v>51.857142857142854</v>
      </c>
      <c r="N53" s="15">
        <v>1</v>
      </c>
      <c r="O53" s="12" t="s">
        <v>31</v>
      </c>
    </row>
    <row r="54" spans="1:15" ht="91.5" customHeight="1" thickBot="1" x14ac:dyDescent="0.3">
      <c r="A54" s="55">
        <v>44</v>
      </c>
      <c r="B54" s="56" t="s">
        <v>483</v>
      </c>
      <c r="C54" s="2" t="s">
        <v>24</v>
      </c>
      <c r="D54" s="16" t="s">
        <v>698</v>
      </c>
      <c r="E54" s="25" t="s">
        <v>650</v>
      </c>
      <c r="F54" s="19" t="s">
        <v>142</v>
      </c>
      <c r="G54" s="28" t="s">
        <v>701</v>
      </c>
      <c r="H54" s="19" t="s">
        <v>143</v>
      </c>
      <c r="I54" s="20" t="s">
        <v>144</v>
      </c>
      <c r="J54" s="20">
        <v>1</v>
      </c>
      <c r="K54" s="21">
        <v>42737</v>
      </c>
      <c r="L54" s="21">
        <v>43100</v>
      </c>
      <c r="M54" s="15">
        <f t="shared" si="0"/>
        <v>51.857142857142854</v>
      </c>
      <c r="N54" s="15">
        <v>1</v>
      </c>
      <c r="O54" s="12" t="s">
        <v>31</v>
      </c>
    </row>
    <row r="55" spans="1:15" ht="57.75" customHeight="1" thickBot="1" x14ac:dyDescent="0.3">
      <c r="A55" s="55">
        <v>45</v>
      </c>
      <c r="B55" s="56" t="s">
        <v>484</v>
      </c>
      <c r="C55" s="2" t="s">
        <v>24</v>
      </c>
      <c r="D55" s="16" t="s">
        <v>145</v>
      </c>
      <c r="E55" s="17" t="s">
        <v>651</v>
      </c>
      <c r="F55" s="17" t="s">
        <v>146</v>
      </c>
      <c r="G55" s="28" t="s">
        <v>147</v>
      </c>
      <c r="H55" s="28" t="s">
        <v>148</v>
      </c>
      <c r="I55" s="36" t="s">
        <v>692</v>
      </c>
      <c r="J55" s="20">
        <v>1</v>
      </c>
      <c r="K55" s="21">
        <v>42737</v>
      </c>
      <c r="L55" s="21">
        <v>43100</v>
      </c>
      <c r="M55" s="29">
        <f t="shared" si="0"/>
        <v>51.857142857142854</v>
      </c>
      <c r="N55" s="15">
        <v>1</v>
      </c>
      <c r="O55" s="12" t="s">
        <v>31</v>
      </c>
    </row>
    <row r="56" spans="1:15" ht="55.5" customHeight="1" thickBot="1" x14ac:dyDescent="0.3">
      <c r="A56" s="55">
        <v>46</v>
      </c>
      <c r="B56" s="56" t="s">
        <v>485</v>
      </c>
      <c r="C56" s="2" t="s">
        <v>24</v>
      </c>
      <c r="D56" s="16" t="s">
        <v>145</v>
      </c>
      <c r="E56" s="17" t="s">
        <v>651</v>
      </c>
      <c r="F56" s="17" t="s">
        <v>146</v>
      </c>
      <c r="G56" s="28" t="s">
        <v>149</v>
      </c>
      <c r="H56" s="28" t="s">
        <v>150</v>
      </c>
      <c r="I56" s="28" t="s">
        <v>151</v>
      </c>
      <c r="J56" s="30">
        <v>1</v>
      </c>
      <c r="K56" s="21">
        <v>42737</v>
      </c>
      <c r="L56" s="21">
        <v>43100</v>
      </c>
      <c r="M56" s="29">
        <f t="shared" si="0"/>
        <v>51.857142857142854</v>
      </c>
      <c r="N56" s="15">
        <v>1</v>
      </c>
      <c r="O56" s="12" t="s">
        <v>31</v>
      </c>
    </row>
    <row r="57" spans="1:15" ht="81.75" customHeight="1" thickBot="1" x14ac:dyDescent="0.3">
      <c r="A57" s="55">
        <v>47</v>
      </c>
      <c r="B57" s="56" t="s">
        <v>486</v>
      </c>
      <c r="C57" s="2" t="s">
        <v>24</v>
      </c>
      <c r="D57" s="16" t="s">
        <v>152</v>
      </c>
      <c r="E57" s="17" t="s">
        <v>626</v>
      </c>
      <c r="F57" s="17" t="s">
        <v>671</v>
      </c>
      <c r="G57" s="31" t="s">
        <v>153</v>
      </c>
      <c r="H57" s="32" t="s">
        <v>154</v>
      </c>
      <c r="I57" s="39" t="s">
        <v>155</v>
      </c>
      <c r="J57" s="23">
        <v>1</v>
      </c>
      <c r="K57" s="21">
        <v>42737</v>
      </c>
      <c r="L57" s="21">
        <v>43100</v>
      </c>
      <c r="M57" s="33">
        <f t="shared" si="0"/>
        <v>51.857142857142854</v>
      </c>
      <c r="N57" s="15"/>
      <c r="O57" s="12" t="s">
        <v>31</v>
      </c>
    </row>
    <row r="58" spans="1:15" ht="55.5" customHeight="1" thickBot="1" x14ac:dyDescent="0.3">
      <c r="A58" s="55">
        <v>48</v>
      </c>
      <c r="B58" s="56" t="s">
        <v>487</v>
      </c>
      <c r="C58" s="2" t="s">
        <v>24</v>
      </c>
      <c r="D58" s="16" t="s">
        <v>152</v>
      </c>
      <c r="E58" s="17" t="s">
        <v>626</v>
      </c>
      <c r="F58" s="17" t="s">
        <v>671</v>
      </c>
      <c r="G58" s="32" t="s">
        <v>156</v>
      </c>
      <c r="H58" s="32" t="s">
        <v>157</v>
      </c>
      <c r="I58" s="39" t="s">
        <v>158</v>
      </c>
      <c r="J58" s="23">
        <v>1</v>
      </c>
      <c r="K58" s="21">
        <v>42737</v>
      </c>
      <c r="L58" s="21">
        <v>43100</v>
      </c>
      <c r="M58" s="33">
        <f t="shared" si="0"/>
        <v>51.857142857142854</v>
      </c>
      <c r="N58" s="15"/>
      <c r="O58" s="12" t="s">
        <v>159</v>
      </c>
    </row>
    <row r="59" spans="1:15" ht="55.5" customHeight="1" thickBot="1" x14ac:dyDescent="0.3">
      <c r="A59" s="55">
        <v>49</v>
      </c>
      <c r="B59" s="56" t="s">
        <v>488</v>
      </c>
      <c r="C59" s="2" t="s">
        <v>24</v>
      </c>
      <c r="D59" s="16" t="s">
        <v>152</v>
      </c>
      <c r="E59" s="17" t="s">
        <v>626</v>
      </c>
      <c r="F59" s="17" t="s">
        <v>671</v>
      </c>
      <c r="G59" s="31" t="s">
        <v>160</v>
      </c>
      <c r="H59" s="32" t="s">
        <v>161</v>
      </c>
      <c r="I59" s="39" t="s">
        <v>162</v>
      </c>
      <c r="J59" s="23">
        <v>1</v>
      </c>
      <c r="K59" s="21">
        <v>42737</v>
      </c>
      <c r="L59" s="21">
        <v>43100</v>
      </c>
      <c r="M59" s="33">
        <f t="shared" si="0"/>
        <v>51.857142857142854</v>
      </c>
      <c r="N59" s="15"/>
      <c r="O59" s="12" t="s">
        <v>159</v>
      </c>
    </row>
    <row r="60" spans="1:15" ht="55.5" customHeight="1" thickBot="1" x14ac:dyDescent="0.3">
      <c r="A60" s="55">
        <v>50</v>
      </c>
      <c r="B60" s="56" t="s">
        <v>489</v>
      </c>
      <c r="C60" s="2" t="s">
        <v>24</v>
      </c>
      <c r="D60" s="16" t="s">
        <v>152</v>
      </c>
      <c r="E60" s="17" t="s">
        <v>626</v>
      </c>
      <c r="F60" s="17" t="s">
        <v>671</v>
      </c>
      <c r="G60" s="34" t="s">
        <v>163</v>
      </c>
      <c r="H60" s="32" t="s">
        <v>164</v>
      </c>
      <c r="I60" s="39" t="s">
        <v>165</v>
      </c>
      <c r="J60" s="23">
        <v>12</v>
      </c>
      <c r="K60" s="21">
        <v>42737</v>
      </c>
      <c r="L60" s="21">
        <v>43100</v>
      </c>
      <c r="M60" s="33">
        <f t="shared" si="0"/>
        <v>51.857142857142854</v>
      </c>
      <c r="N60" s="15"/>
      <c r="O60" s="12" t="s">
        <v>159</v>
      </c>
    </row>
    <row r="61" spans="1:15" ht="167.25" customHeight="1" thickBot="1" x14ac:dyDescent="0.3">
      <c r="A61" s="55">
        <v>51</v>
      </c>
      <c r="B61" s="56" t="s">
        <v>490</v>
      </c>
      <c r="C61" s="2" t="s">
        <v>24</v>
      </c>
      <c r="D61" s="16" t="s">
        <v>166</v>
      </c>
      <c r="E61" s="17" t="s">
        <v>652</v>
      </c>
      <c r="F61" s="17" t="s">
        <v>672</v>
      </c>
      <c r="G61" s="32" t="s">
        <v>167</v>
      </c>
      <c r="H61" s="32" t="s">
        <v>706</v>
      </c>
      <c r="I61" s="39" t="s">
        <v>168</v>
      </c>
      <c r="J61" s="23">
        <v>2</v>
      </c>
      <c r="K61" s="21">
        <v>42737</v>
      </c>
      <c r="L61" s="21">
        <v>43100</v>
      </c>
      <c r="M61" s="33">
        <f t="shared" si="0"/>
        <v>51.857142857142854</v>
      </c>
      <c r="N61" s="16"/>
      <c r="O61" s="12" t="s">
        <v>159</v>
      </c>
    </row>
    <row r="62" spans="1:15" ht="55.5" customHeight="1" thickBot="1" x14ac:dyDescent="0.3">
      <c r="A62" s="55">
        <v>52</v>
      </c>
      <c r="B62" s="56" t="s">
        <v>491</v>
      </c>
      <c r="C62" s="2" t="s">
        <v>24</v>
      </c>
      <c r="D62" s="16" t="s">
        <v>166</v>
      </c>
      <c r="E62" s="17" t="s">
        <v>652</v>
      </c>
      <c r="F62" s="17" t="s">
        <v>672</v>
      </c>
      <c r="G62" s="32" t="s">
        <v>156</v>
      </c>
      <c r="H62" s="32" t="s">
        <v>703</v>
      </c>
      <c r="I62" s="39" t="s">
        <v>158</v>
      </c>
      <c r="J62" s="23">
        <v>1</v>
      </c>
      <c r="K62" s="21">
        <v>42737</v>
      </c>
      <c r="L62" s="21">
        <v>43100</v>
      </c>
      <c r="M62" s="33">
        <f t="shared" si="0"/>
        <v>51.857142857142854</v>
      </c>
      <c r="N62" s="16"/>
      <c r="O62" s="12" t="s">
        <v>159</v>
      </c>
    </row>
    <row r="63" spans="1:15" ht="110.25" customHeight="1" thickBot="1" x14ac:dyDescent="0.3">
      <c r="A63" s="55">
        <v>53</v>
      </c>
      <c r="B63" s="56" t="s">
        <v>492</v>
      </c>
      <c r="C63" s="2" t="s">
        <v>24</v>
      </c>
      <c r="D63" s="16" t="s">
        <v>166</v>
      </c>
      <c r="E63" s="17" t="s">
        <v>652</v>
      </c>
      <c r="F63" s="17" t="s">
        <v>672</v>
      </c>
      <c r="G63" s="32" t="s">
        <v>169</v>
      </c>
      <c r="H63" s="32" t="s">
        <v>170</v>
      </c>
      <c r="I63" s="39" t="s">
        <v>171</v>
      </c>
      <c r="J63" s="24">
        <v>1</v>
      </c>
      <c r="K63" s="21">
        <v>42737</v>
      </c>
      <c r="L63" s="21">
        <v>43100</v>
      </c>
      <c r="M63" s="33">
        <f t="shared" si="0"/>
        <v>51.857142857142854</v>
      </c>
      <c r="N63" s="16"/>
      <c r="O63" s="12" t="s">
        <v>159</v>
      </c>
    </row>
    <row r="64" spans="1:15" ht="55.5" customHeight="1" thickBot="1" x14ac:dyDescent="0.3">
      <c r="A64" s="55">
        <v>54</v>
      </c>
      <c r="B64" s="56" t="s">
        <v>493</v>
      </c>
      <c r="C64" s="2" t="s">
        <v>24</v>
      </c>
      <c r="D64" s="16" t="s">
        <v>166</v>
      </c>
      <c r="E64" s="17" t="s">
        <v>652</v>
      </c>
      <c r="F64" s="17" t="s">
        <v>672</v>
      </c>
      <c r="G64" s="34" t="s">
        <v>163</v>
      </c>
      <c r="H64" s="32" t="s">
        <v>164</v>
      </c>
      <c r="I64" s="39" t="s">
        <v>165</v>
      </c>
      <c r="J64" s="23">
        <v>12</v>
      </c>
      <c r="K64" s="21">
        <v>42737</v>
      </c>
      <c r="L64" s="21">
        <v>43100</v>
      </c>
      <c r="M64" s="33">
        <f t="shared" si="0"/>
        <v>51.857142857142854</v>
      </c>
      <c r="N64" s="16"/>
      <c r="O64" s="12" t="s">
        <v>159</v>
      </c>
    </row>
    <row r="65" spans="1:15" ht="42.75" customHeight="1" thickBot="1" x14ac:dyDescent="0.3">
      <c r="A65" s="55">
        <v>55</v>
      </c>
      <c r="B65" s="56" t="s">
        <v>494</v>
      </c>
      <c r="C65" s="2" t="s">
        <v>24</v>
      </c>
      <c r="D65" s="16" t="s">
        <v>172</v>
      </c>
      <c r="E65" s="17" t="s">
        <v>653</v>
      </c>
      <c r="F65" s="17" t="s">
        <v>673</v>
      </c>
      <c r="G65" s="17" t="s">
        <v>167</v>
      </c>
      <c r="H65" s="17" t="s">
        <v>173</v>
      </c>
      <c r="I65" s="39" t="s">
        <v>168</v>
      </c>
      <c r="J65" s="23">
        <v>4</v>
      </c>
      <c r="K65" s="21">
        <v>42737</v>
      </c>
      <c r="L65" s="21">
        <v>43100</v>
      </c>
      <c r="M65" s="33">
        <f t="shared" si="0"/>
        <v>51.857142857142854</v>
      </c>
      <c r="N65" s="35"/>
      <c r="O65" s="12" t="s">
        <v>159</v>
      </c>
    </row>
    <row r="66" spans="1:15" ht="55.5" customHeight="1" thickBot="1" x14ac:dyDescent="0.3">
      <c r="A66" s="55">
        <v>56</v>
      </c>
      <c r="B66" s="56" t="s">
        <v>495</v>
      </c>
      <c r="C66" s="2" t="s">
        <v>24</v>
      </c>
      <c r="D66" s="16" t="s">
        <v>172</v>
      </c>
      <c r="E66" s="17" t="s">
        <v>653</v>
      </c>
      <c r="F66" s="17" t="s">
        <v>673</v>
      </c>
      <c r="G66" s="17" t="s">
        <v>174</v>
      </c>
      <c r="H66" s="17" t="s">
        <v>175</v>
      </c>
      <c r="I66" s="39" t="s">
        <v>158</v>
      </c>
      <c r="J66" s="23">
        <v>1</v>
      </c>
      <c r="K66" s="21">
        <v>42737</v>
      </c>
      <c r="L66" s="21">
        <v>43100</v>
      </c>
      <c r="M66" s="33">
        <f t="shared" si="0"/>
        <v>51.857142857142854</v>
      </c>
      <c r="N66" s="35"/>
      <c r="O66" s="12" t="s">
        <v>159</v>
      </c>
    </row>
    <row r="67" spans="1:15" ht="55.5" customHeight="1" thickBot="1" x14ac:dyDescent="0.3">
      <c r="A67" s="55">
        <v>57</v>
      </c>
      <c r="B67" s="56" t="s">
        <v>496</v>
      </c>
      <c r="C67" s="2" t="s">
        <v>24</v>
      </c>
      <c r="D67" s="16" t="s">
        <v>172</v>
      </c>
      <c r="E67" s="17" t="s">
        <v>653</v>
      </c>
      <c r="F67" s="17" t="s">
        <v>673</v>
      </c>
      <c r="G67" s="17" t="s">
        <v>176</v>
      </c>
      <c r="H67" s="17" t="s">
        <v>177</v>
      </c>
      <c r="I67" s="39" t="s">
        <v>178</v>
      </c>
      <c r="J67" s="23">
        <v>22</v>
      </c>
      <c r="K67" s="21">
        <v>42737</v>
      </c>
      <c r="L67" s="21">
        <v>43100</v>
      </c>
      <c r="M67" s="33">
        <f t="shared" si="0"/>
        <v>51.857142857142854</v>
      </c>
      <c r="N67" s="35"/>
      <c r="O67" s="12" t="s">
        <v>159</v>
      </c>
    </row>
    <row r="68" spans="1:15" ht="55.5" customHeight="1" thickBot="1" x14ac:dyDescent="0.3">
      <c r="A68" s="55">
        <v>58</v>
      </c>
      <c r="B68" s="56" t="s">
        <v>497</v>
      </c>
      <c r="C68" s="2" t="s">
        <v>24</v>
      </c>
      <c r="D68" s="16" t="s">
        <v>172</v>
      </c>
      <c r="E68" s="17" t="s">
        <v>653</v>
      </c>
      <c r="F68" s="17" t="s">
        <v>673</v>
      </c>
      <c r="G68" s="17" t="s">
        <v>179</v>
      </c>
      <c r="H68" s="17" t="s">
        <v>180</v>
      </c>
      <c r="I68" s="16" t="s">
        <v>181</v>
      </c>
      <c r="J68" s="23">
        <v>4</v>
      </c>
      <c r="K68" s="21">
        <v>42737</v>
      </c>
      <c r="L68" s="21">
        <v>43100</v>
      </c>
      <c r="M68" s="33">
        <f t="shared" si="0"/>
        <v>51.857142857142854</v>
      </c>
      <c r="N68" s="35"/>
      <c r="O68" s="12" t="s">
        <v>159</v>
      </c>
    </row>
    <row r="69" spans="1:15" ht="55.5" customHeight="1" thickBot="1" x14ac:dyDescent="0.3">
      <c r="A69" s="55">
        <v>59</v>
      </c>
      <c r="B69" s="56" t="s">
        <v>498</v>
      </c>
      <c r="C69" s="2" t="s">
        <v>24</v>
      </c>
      <c r="D69" s="16" t="s">
        <v>172</v>
      </c>
      <c r="E69" s="17" t="s">
        <v>653</v>
      </c>
      <c r="F69" s="17" t="s">
        <v>673</v>
      </c>
      <c r="G69" s="34" t="s">
        <v>163</v>
      </c>
      <c r="H69" s="32" t="s">
        <v>164</v>
      </c>
      <c r="I69" s="39" t="s">
        <v>165</v>
      </c>
      <c r="J69" s="23">
        <v>12</v>
      </c>
      <c r="K69" s="21">
        <v>42737</v>
      </c>
      <c r="L69" s="21">
        <v>43100</v>
      </c>
      <c r="M69" s="33">
        <f t="shared" si="0"/>
        <v>51.857142857142854</v>
      </c>
      <c r="N69" s="35"/>
      <c r="O69" s="12" t="s">
        <v>159</v>
      </c>
    </row>
    <row r="70" spans="1:15" ht="55.5" customHeight="1" thickBot="1" x14ac:dyDescent="0.3">
      <c r="A70" s="55">
        <v>60</v>
      </c>
      <c r="B70" s="56" t="s">
        <v>499</v>
      </c>
      <c r="C70" s="2" t="s">
        <v>24</v>
      </c>
      <c r="D70" s="16" t="s">
        <v>182</v>
      </c>
      <c r="E70" s="17" t="s">
        <v>183</v>
      </c>
      <c r="F70" s="32" t="s">
        <v>674</v>
      </c>
      <c r="G70" s="17" t="s">
        <v>167</v>
      </c>
      <c r="H70" s="17" t="s">
        <v>184</v>
      </c>
      <c r="I70" s="39" t="s">
        <v>168</v>
      </c>
      <c r="J70" s="16">
        <v>12</v>
      </c>
      <c r="K70" s="21">
        <v>42737</v>
      </c>
      <c r="L70" s="21">
        <v>43100</v>
      </c>
      <c r="M70" s="33">
        <f t="shared" si="0"/>
        <v>51.857142857142854</v>
      </c>
      <c r="N70" s="35"/>
      <c r="O70" s="12" t="s">
        <v>159</v>
      </c>
    </row>
    <row r="71" spans="1:15" ht="55.5" customHeight="1" thickBot="1" x14ac:dyDescent="0.3">
      <c r="A71" s="55">
        <v>61</v>
      </c>
      <c r="B71" s="56" t="s">
        <v>500</v>
      </c>
      <c r="C71" s="2" t="s">
        <v>24</v>
      </c>
      <c r="D71" s="16" t="s">
        <v>182</v>
      </c>
      <c r="E71" s="17" t="s">
        <v>183</v>
      </c>
      <c r="F71" s="32" t="s">
        <v>674</v>
      </c>
      <c r="G71" s="17" t="s">
        <v>185</v>
      </c>
      <c r="H71" s="32" t="s">
        <v>186</v>
      </c>
      <c r="I71" s="39" t="s">
        <v>187</v>
      </c>
      <c r="J71" s="23">
        <v>12</v>
      </c>
      <c r="K71" s="21">
        <v>42737</v>
      </c>
      <c r="L71" s="21">
        <v>43100</v>
      </c>
      <c r="M71" s="33">
        <f t="shared" si="0"/>
        <v>51.857142857142854</v>
      </c>
      <c r="N71" s="35"/>
      <c r="O71" s="12" t="s">
        <v>159</v>
      </c>
    </row>
    <row r="72" spans="1:15" ht="55.5" customHeight="1" thickBot="1" x14ac:dyDescent="0.3">
      <c r="A72" s="55">
        <v>62</v>
      </c>
      <c r="B72" s="56" t="s">
        <v>501</v>
      </c>
      <c r="C72" s="2" t="s">
        <v>24</v>
      </c>
      <c r="D72" s="49" t="s">
        <v>188</v>
      </c>
      <c r="E72" s="13" t="s">
        <v>636</v>
      </c>
      <c r="F72" s="36" t="s">
        <v>189</v>
      </c>
      <c r="G72" s="36" t="s">
        <v>190</v>
      </c>
      <c r="H72" s="36" t="s">
        <v>191</v>
      </c>
      <c r="I72" s="13" t="s">
        <v>192</v>
      </c>
      <c r="J72" s="23">
        <v>70</v>
      </c>
      <c r="K72" s="21">
        <v>42737</v>
      </c>
      <c r="L72" s="21">
        <v>43100</v>
      </c>
      <c r="M72" s="33">
        <f t="shared" si="0"/>
        <v>51.857142857142854</v>
      </c>
      <c r="N72" s="37"/>
      <c r="O72" s="12" t="s">
        <v>159</v>
      </c>
    </row>
    <row r="73" spans="1:15" ht="55.5" customHeight="1" thickBot="1" x14ac:dyDescent="0.3">
      <c r="A73" s="55">
        <v>63</v>
      </c>
      <c r="B73" s="56" t="s">
        <v>502</v>
      </c>
      <c r="C73" s="2" t="s">
        <v>24</v>
      </c>
      <c r="D73" s="49" t="s">
        <v>188</v>
      </c>
      <c r="E73" s="13" t="s">
        <v>636</v>
      </c>
      <c r="F73" s="36" t="s">
        <v>193</v>
      </c>
      <c r="G73" s="36" t="s">
        <v>194</v>
      </c>
      <c r="H73" s="36" t="s">
        <v>195</v>
      </c>
      <c r="I73" s="13" t="s">
        <v>192</v>
      </c>
      <c r="J73" s="23">
        <v>70</v>
      </c>
      <c r="K73" s="21">
        <v>42737</v>
      </c>
      <c r="L73" s="21">
        <v>43100</v>
      </c>
      <c r="M73" s="33">
        <f t="shared" si="0"/>
        <v>51.857142857142854</v>
      </c>
      <c r="N73" s="37"/>
      <c r="O73" s="12" t="s">
        <v>159</v>
      </c>
    </row>
    <row r="74" spans="1:15" ht="55.5" customHeight="1" thickBot="1" x14ac:dyDescent="0.3">
      <c r="A74" s="55">
        <v>64</v>
      </c>
      <c r="B74" s="56" t="s">
        <v>503</v>
      </c>
      <c r="C74" s="2" t="s">
        <v>24</v>
      </c>
      <c r="D74" s="49" t="s">
        <v>188</v>
      </c>
      <c r="E74" s="13" t="s">
        <v>636</v>
      </c>
      <c r="F74" s="36" t="s">
        <v>196</v>
      </c>
      <c r="G74" s="36" t="s">
        <v>197</v>
      </c>
      <c r="H74" s="36" t="s">
        <v>198</v>
      </c>
      <c r="I74" s="13" t="s">
        <v>192</v>
      </c>
      <c r="J74" s="23">
        <v>70</v>
      </c>
      <c r="K74" s="21">
        <v>42737</v>
      </c>
      <c r="L74" s="21">
        <v>43100</v>
      </c>
      <c r="M74" s="33">
        <f t="shared" si="0"/>
        <v>51.857142857142854</v>
      </c>
      <c r="N74" s="37"/>
      <c r="O74" s="12" t="s">
        <v>159</v>
      </c>
    </row>
    <row r="75" spans="1:15" ht="55.5" customHeight="1" thickBot="1" x14ac:dyDescent="0.3">
      <c r="A75" s="55">
        <v>65</v>
      </c>
      <c r="B75" s="56" t="s">
        <v>504</v>
      </c>
      <c r="C75" s="2" t="s">
        <v>24</v>
      </c>
      <c r="D75" s="49" t="s">
        <v>188</v>
      </c>
      <c r="E75" s="13" t="s">
        <v>636</v>
      </c>
      <c r="F75" s="36" t="s">
        <v>199</v>
      </c>
      <c r="G75" s="36" t="s">
        <v>200</v>
      </c>
      <c r="H75" s="36" t="s">
        <v>201</v>
      </c>
      <c r="I75" s="13" t="s">
        <v>192</v>
      </c>
      <c r="J75" s="23">
        <v>70</v>
      </c>
      <c r="K75" s="21">
        <v>42737</v>
      </c>
      <c r="L75" s="21">
        <v>43100</v>
      </c>
      <c r="M75" s="33">
        <f t="shared" si="0"/>
        <v>51.857142857142854</v>
      </c>
      <c r="N75" s="37"/>
      <c r="O75" s="12" t="s">
        <v>159</v>
      </c>
    </row>
    <row r="76" spans="1:15" ht="105.75" customHeight="1" thickBot="1" x14ac:dyDescent="0.3">
      <c r="A76" s="55">
        <v>66</v>
      </c>
      <c r="B76" s="56" t="s">
        <v>505</v>
      </c>
      <c r="C76" s="2" t="s">
        <v>24</v>
      </c>
      <c r="D76" s="49" t="s">
        <v>188</v>
      </c>
      <c r="E76" s="38" t="s">
        <v>654</v>
      </c>
      <c r="F76" s="36" t="s">
        <v>202</v>
      </c>
      <c r="G76" s="36" t="s">
        <v>203</v>
      </c>
      <c r="H76" s="36" t="s">
        <v>686</v>
      </c>
      <c r="I76" s="13" t="s">
        <v>205</v>
      </c>
      <c r="J76" s="23">
        <v>100</v>
      </c>
      <c r="K76" s="21">
        <v>42737</v>
      </c>
      <c r="L76" s="21">
        <v>43100</v>
      </c>
      <c r="M76" s="33">
        <f t="shared" ref="M76:M139" si="1">(L76-K76)/7</f>
        <v>51.857142857142854</v>
      </c>
      <c r="N76" s="37"/>
      <c r="O76" s="12" t="s">
        <v>159</v>
      </c>
    </row>
    <row r="77" spans="1:15" ht="55.5" customHeight="1" thickBot="1" x14ac:dyDescent="0.3">
      <c r="A77" s="55">
        <v>67</v>
      </c>
      <c r="B77" s="56" t="s">
        <v>506</v>
      </c>
      <c r="C77" s="2" t="s">
        <v>24</v>
      </c>
      <c r="D77" s="49" t="s">
        <v>188</v>
      </c>
      <c r="E77" s="38" t="s">
        <v>654</v>
      </c>
      <c r="F77" s="36" t="s">
        <v>202</v>
      </c>
      <c r="G77" s="36" t="s">
        <v>206</v>
      </c>
      <c r="H77" s="36" t="s">
        <v>207</v>
      </c>
      <c r="I77" s="13" t="s">
        <v>205</v>
      </c>
      <c r="J77" s="23">
        <v>100</v>
      </c>
      <c r="K77" s="21">
        <v>42737</v>
      </c>
      <c r="L77" s="21">
        <v>43100</v>
      </c>
      <c r="M77" s="33">
        <f t="shared" si="1"/>
        <v>51.857142857142854</v>
      </c>
      <c r="N77" s="37"/>
      <c r="O77" s="12" t="s">
        <v>159</v>
      </c>
    </row>
    <row r="78" spans="1:15" ht="55.5" customHeight="1" thickBot="1" x14ac:dyDescent="0.3">
      <c r="A78" s="55">
        <v>68</v>
      </c>
      <c r="B78" s="56" t="s">
        <v>507</v>
      </c>
      <c r="C78" s="2" t="s">
        <v>24</v>
      </c>
      <c r="D78" s="49" t="s">
        <v>188</v>
      </c>
      <c r="E78" s="13" t="s">
        <v>637</v>
      </c>
      <c r="F78" s="36" t="s">
        <v>202</v>
      </c>
      <c r="G78" s="36" t="s">
        <v>684</v>
      </c>
      <c r="H78" s="36" t="s">
        <v>204</v>
      </c>
      <c r="I78" s="60" t="s">
        <v>208</v>
      </c>
      <c r="J78" s="23">
        <v>1</v>
      </c>
      <c r="K78" s="21">
        <v>42737</v>
      </c>
      <c r="L78" s="21">
        <v>43100</v>
      </c>
      <c r="M78" s="33">
        <f t="shared" si="1"/>
        <v>51.857142857142854</v>
      </c>
      <c r="N78" s="37"/>
      <c r="O78" s="12" t="s">
        <v>159</v>
      </c>
    </row>
    <row r="79" spans="1:15" ht="55.5" customHeight="1" thickBot="1" x14ac:dyDescent="0.3">
      <c r="A79" s="55">
        <v>69</v>
      </c>
      <c r="B79" s="56" t="s">
        <v>508</v>
      </c>
      <c r="C79" s="2" t="s">
        <v>24</v>
      </c>
      <c r="D79" s="49" t="s">
        <v>188</v>
      </c>
      <c r="E79" s="13" t="s">
        <v>637</v>
      </c>
      <c r="F79" s="36" t="s">
        <v>202</v>
      </c>
      <c r="G79" s="36" t="s">
        <v>206</v>
      </c>
      <c r="H79" s="36" t="s">
        <v>207</v>
      </c>
      <c r="I79" s="60" t="s">
        <v>208</v>
      </c>
      <c r="J79" s="23">
        <v>1</v>
      </c>
      <c r="K79" s="21">
        <v>42737</v>
      </c>
      <c r="L79" s="21">
        <v>43100</v>
      </c>
      <c r="M79" s="33">
        <f t="shared" si="1"/>
        <v>51.857142857142854</v>
      </c>
      <c r="N79" s="37"/>
      <c r="O79" s="12" t="s">
        <v>159</v>
      </c>
    </row>
    <row r="80" spans="1:15" ht="84" customHeight="1" thickBot="1" x14ac:dyDescent="0.3">
      <c r="A80" s="55">
        <v>70</v>
      </c>
      <c r="B80" s="56" t="s">
        <v>509</v>
      </c>
      <c r="C80" s="2" t="s">
        <v>24</v>
      </c>
      <c r="D80" s="49" t="s">
        <v>188</v>
      </c>
      <c r="E80" s="36" t="s">
        <v>655</v>
      </c>
      <c r="F80" s="36" t="s">
        <v>209</v>
      </c>
      <c r="G80" s="36" t="s">
        <v>210</v>
      </c>
      <c r="H80" s="36" t="s">
        <v>211</v>
      </c>
      <c r="I80" s="36" t="s">
        <v>212</v>
      </c>
      <c r="J80" s="23">
        <v>2</v>
      </c>
      <c r="K80" s="21">
        <v>42737</v>
      </c>
      <c r="L80" s="21">
        <v>43100</v>
      </c>
      <c r="M80" s="33">
        <f t="shared" si="1"/>
        <v>51.857142857142854</v>
      </c>
      <c r="N80" s="37"/>
      <c r="O80" s="12" t="s">
        <v>159</v>
      </c>
    </row>
    <row r="81" spans="1:15" ht="105" customHeight="1" thickBot="1" x14ac:dyDescent="0.3">
      <c r="A81" s="55">
        <v>71</v>
      </c>
      <c r="B81" s="56" t="s">
        <v>510</v>
      </c>
      <c r="C81" s="2" t="s">
        <v>24</v>
      </c>
      <c r="D81" s="49" t="s">
        <v>188</v>
      </c>
      <c r="E81" s="36" t="s">
        <v>656</v>
      </c>
      <c r="F81" s="36" t="s">
        <v>213</v>
      </c>
      <c r="G81" s="36" t="s">
        <v>214</v>
      </c>
      <c r="H81" s="36" t="s">
        <v>215</v>
      </c>
      <c r="I81" s="36" t="s">
        <v>216</v>
      </c>
      <c r="J81" s="23">
        <v>1</v>
      </c>
      <c r="K81" s="21">
        <v>42737</v>
      </c>
      <c r="L81" s="21">
        <v>43100</v>
      </c>
      <c r="M81" s="33">
        <f t="shared" si="1"/>
        <v>51.857142857142854</v>
      </c>
      <c r="N81" s="37"/>
      <c r="O81" s="12" t="s">
        <v>159</v>
      </c>
    </row>
    <row r="82" spans="1:15" ht="106.5" customHeight="1" thickBot="1" x14ac:dyDescent="0.3">
      <c r="A82" s="55">
        <v>72</v>
      </c>
      <c r="B82" s="56" t="s">
        <v>511</v>
      </c>
      <c r="C82" s="2" t="s">
        <v>24</v>
      </c>
      <c r="D82" s="49" t="s">
        <v>217</v>
      </c>
      <c r="E82" s="36" t="s">
        <v>657</v>
      </c>
      <c r="F82" s="40" t="s">
        <v>218</v>
      </c>
      <c r="G82" s="41" t="s">
        <v>219</v>
      </c>
      <c r="H82" s="42" t="s">
        <v>220</v>
      </c>
      <c r="I82" s="42" t="s">
        <v>221</v>
      </c>
      <c r="J82" s="24">
        <v>1</v>
      </c>
      <c r="K82" s="21">
        <v>42737</v>
      </c>
      <c r="L82" s="21">
        <v>43100</v>
      </c>
      <c r="M82" s="33">
        <f t="shared" si="1"/>
        <v>51.857142857142854</v>
      </c>
      <c r="N82" s="43"/>
      <c r="O82" s="12" t="s">
        <v>159</v>
      </c>
    </row>
    <row r="83" spans="1:15" ht="107.25" customHeight="1" thickBot="1" x14ac:dyDescent="0.3">
      <c r="A83" s="55">
        <v>73</v>
      </c>
      <c r="B83" s="56" t="s">
        <v>512</v>
      </c>
      <c r="C83" s="2" t="s">
        <v>24</v>
      </c>
      <c r="D83" s="49" t="s">
        <v>222</v>
      </c>
      <c r="E83" s="36" t="s">
        <v>658</v>
      </c>
      <c r="F83" s="40" t="s">
        <v>223</v>
      </c>
      <c r="G83" s="41" t="s">
        <v>224</v>
      </c>
      <c r="H83" s="42" t="s">
        <v>225</v>
      </c>
      <c r="I83" s="42" t="s">
        <v>226</v>
      </c>
      <c r="J83" s="24">
        <v>1</v>
      </c>
      <c r="K83" s="21">
        <v>42737</v>
      </c>
      <c r="L83" s="21">
        <v>43100</v>
      </c>
      <c r="M83" s="33">
        <f t="shared" si="1"/>
        <v>51.857142857142854</v>
      </c>
      <c r="N83" s="43"/>
      <c r="O83" s="12" t="s">
        <v>159</v>
      </c>
    </row>
    <row r="84" spans="1:15" ht="55.5" customHeight="1" thickBot="1" x14ac:dyDescent="0.3">
      <c r="A84" s="55">
        <v>74</v>
      </c>
      <c r="B84" s="56" t="s">
        <v>513</v>
      </c>
      <c r="C84" s="2" t="s">
        <v>24</v>
      </c>
      <c r="D84" s="49" t="s">
        <v>227</v>
      </c>
      <c r="E84" s="36" t="s">
        <v>668</v>
      </c>
      <c r="F84" s="36" t="s">
        <v>228</v>
      </c>
      <c r="G84" s="44" t="s">
        <v>229</v>
      </c>
      <c r="H84" s="42" t="s">
        <v>704</v>
      </c>
      <c r="I84" s="42" t="s">
        <v>230</v>
      </c>
      <c r="J84" s="23">
        <v>2</v>
      </c>
      <c r="K84" s="21">
        <v>42737</v>
      </c>
      <c r="L84" s="21">
        <v>43100</v>
      </c>
      <c r="M84" s="33">
        <f t="shared" si="1"/>
        <v>51.857142857142854</v>
      </c>
      <c r="N84" s="43"/>
      <c r="O84" s="12" t="s">
        <v>159</v>
      </c>
    </row>
    <row r="85" spans="1:15" ht="78" customHeight="1" thickBot="1" x14ac:dyDescent="0.3">
      <c r="A85" s="55">
        <v>75</v>
      </c>
      <c r="B85" s="56" t="s">
        <v>514</v>
      </c>
      <c r="C85" s="2" t="s">
        <v>24</v>
      </c>
      <c r="D85" s="49" t="s">
        <v>231</v>
      </c>
      <c r="E85" s="45" t="s">
        <v>659</v>
      </c>
      <c r="F85" s="38" t="s">
        <v>232</v>
      </c>
      <c r="G85" s="41" t="s">
        <v>233</v>
      </c>
      <c r="H85" s="42" t="s">
        <v>705</v>
      </c>
      <c r="I85" s="42" t="s">
        <v>234</v>
      </c>
      <c r="J85" s="23">
        <v>1</v>
      </c>
      <c r="K85" s="21">
        <v>42737</v>
      </c>
      <c r="L85" s="21">
        <v>43100</v>
      </c>
      <c r="M85" s="33">
        <f t="shared" si="1"/>
        <v>51.857142857142854</v>
      </c>
      <c r="N85" s="43"/>
      <c r="O85" s="12" t="s">
        <v>159</v>
      </c>
    </row>
    <row r="86" spans="1:15" ht="84" customHeight="1" thickBot="1" x14ac:dyDescent="0.3">
      <c r="A86" s="55">
        <v>76</v>
      </c>
      <c r="B86" s="56" t="s">
        <v>515</v>
      </c>
      <c r="C86" s="2" t="s">
        <v>24</v>
      </c>
      <c r="D86" s="49" t="s">
        <v>231</v>
      </c>
      <c r="E86" s="45" t="s">
        <v>659</v>
      </c>
      <c r="F86" s="38" t="s">
        <v>232</v>
      </c>
      <c r="G86" s="41" t="s">
        <v>235</v>
      </c>
      <c r="H86" s="41" t="s">
        <v>693</v>
      </c>
      <c r="I86" s="42" t="s">
        <v>236</v>
      </c>
      <c r="J86" s="24">
        <v>1</v>
      </c>
      <c r="K86" s="21">
        <v>42737</v>
      </c>
      <c r="L86" s="21">
        <v>43100</v>
      </c>
      <c r="M86" s="33">
        <f t="shared" si="1"/>
        <v>51.857142857142854</v>
      </c>
      <c r="N86" s="43"/>
      <c r="O86" s="12" t="s">
        <v>159</v>
      </c>
    </row>
    <row r="87" spans="1:15" ht="55.5" customHeight="1" thickBot="1" x14ac:dyDescent="0.3">
      <c r="A87" s="55">
        <v>77</v>
      </c>
      <c r="B87" s="56" t="s">
        <v>516</v>
      </c>
      <c r="C87" s="2" t="s">
        <v>24</v>
      </c>
      <c r="D87" s="49" t="s">
        <v>237</v>
      </c>
      <c r="E87" s="38" t="s">
        <v>667</v>
      </c>
      <c r="F87" s="38" t="s">
        <v>238</v>
      </c>
      <c r="G87" s="41" t="s">
        <v>702</v>
      </c>
      <c r="H87" s="46" t="s">
        <v>694</v>
      </c>
      <c r="I87" s="46" t="s">
        <v>239</v>
      </c>
      <c r="J87" s="23">
        <v>12</v>
      </c>
      <c r="K87" s="21">
        <v>42737</v>
      </c>
      <c r="L87" s="21">
        <v>43100</v>
      </c>
      <c r="M87" s="33">
        <f t="shared" si="1"/>
        <v>51.857142857142854</v>
      </c>
      <c r="N87" s="43"/>
      <c r="O87" s="12" t="s">
        <v>159</v>
      </c>
    </row>
    <row r="88" spans="1:15" ht="55.5" customHeight="1" thickBot="1" x14ac:dyDescent="0.3">
      <c r="A88" s="55">
        <v>78</v>
      </c>
      <c r="B88" s="56" t="s">
        <v>517</v>
      </c>
      <c r="C88" s="2" t="s">
        <v>24</v>
      </c>
      <c r="D88" s="49" t="s">
        <v>237</v>
      </c>
      <c r="E88" s="38" t="s">
        <v>660</v>
      </c>
      <c r="F88" s="38" t="s">
        <v>238</v>
      </c>
      <c r="G88" s="41" t="s">
        <v>240</v>
      </c>
      <c r="H88" s="46" t="s">
        <v>695</v>
      </c>
      <c r="I88" s="46" t="s">
        <v>239</v>
      </c>
      <c r="J88" s="47">
        <v>12</v>
      </c>
      <c r="K88" s="21">
        <v>42737</v>
      </c>
      <c r="L88" s="21">
        <v>43100</v>
      </c>
      <c r="M88" s="33">
        <f t="shared" si="1"/>
        <v>51.857142857142854</v>
      </c>
      <c r="N88" s="43"/>
      <c r="O88" s="12" t="s">
        <v>159</v>
      </c>
    </row>
    <row r="89" spans="1:15" ht="67.5" customHeight="1" thickBot="1" x14ac:dyDescent="0.3">
      <c r="A89" s="55">
        <v>79</v>
      </c>
      <c r="B89" s="56" t="s">
        <v>518</v>
      </c>
      <c r="C89" s="2" t="s">
        <v>24</v>
      </c>
      <c r="D89" s="49" t="s">
        <v>241</v>
      </c>
      <c r="E89" s="13" t="s">
        <v>661</v>
      </c>
      <c r="F89" s="13" t="s">
        <v>242</v>
      </c>
      <c r="G89" s="13" t="s">
        <v>597</v>
      </c>
      <c r="H89" s="28" t="s">
        <v>243</v>
      </c>
      <c r="I89" s="39" t="s">
        <v>244</v>
      </c>
      <c r="J89" s="47">
        <v>1</v>
      </c>
      <c r="K89" s="21">
        <v>42737</v>
      </c>
      <c r="L89" s="21">
        <v>43100</v>
      </c>
      <c r="M89" s="33">
        <f t="shared" si="1"/>
        <v>51.857142857142854</v>
      </c>
      <c r="N89" s="29">
        <v>0</v>
      </c>
      <c r="O89" s="12" t="s">
        <v>159</v>
      </c>
    </row>
    <row r="90" spans="1:15" ht="55.5" customHeight="1" thickBot="1" x14ac:dyDescent="0.3">
      <c r="A90" s="55">
        <v>80</v>
      </c>
      <c r="B90" s="56" t="s">
        <v>519</v>
      </c>
      <c r="C90" s="2" t="s">
        <v>24</v>
      </c>
      <c r="D90" s="49" t="s">
        <v>241</v>
      </c>
      <c r="E90" s="13" t="s">
        <v>661</v>
      </c>
      <c r="F90" s="13" t="s">
        <v>242</v>
      </c>
      <c r="G90" s="13" t="s">
        <v>597</v>
      </c>
      <c r="H90" s="28" t="s">
        <v>245</v>
      </c>
      <c r="I90" s="39" t="s">
        <v>246</v>
      </c>
      <c r="J90" s="47">
        <v>1</v>
      </c>
      <c r="K90" s="21">
        <v>42737</v>
      </c>
      <c r="L90" s="21">
        <v>43100</v>
      </c>
      <c r="M90" s="33">
        <f t="shared" si="1"/>
        <v>51.857142857142854</v>
      </c>
      <c r="N90" s="29">
        <v>0</v>
      </c>
      <c r="O90" s="12" t="s">
        <v>159</v>
      </c>
    </row>
    <row r="91" spans="1:15" ht="55.5" customHeight="1" thickBot="1" x14ac:dyDescent="0.3">
      <c r="A91" s="55">
        <v>81</v>
      </c>
      <c r="B91" s="56" t="s">
        <v>520</v>
      </c>
      <c r="C91" s="2" t="s">
        <v>24</v>
      </c>
      <c r="D91" s="49" t="s">
        <v>241</v>
      </c>
      <c r="E91" s="13" t="s">
        <v>661</v>
      </c>
      <c r="F91" s="13" t="s">
        <v>242</v>
      </c>
      <c r="G91" s="13" t="s">
        <v>597</v>
      </c>
      <c r="H91" s="28" t="s">
        <v>247</v>
      </c>
      <c r="I91" s="39" t="s">
        <v>248</v>
      </c>
      <c r="J91" s="47">
        <v>1</v>
      </c>
      <c r="K91" s="21">
        <v>42737</v>
      </c>
      <c r="L91" s="21">
        <v>43100</v>
      </c>
      <c r="M91" s="33">
        <f t="shared" si="1"/>
        <v>51.857142857142854</v>
      </c>
      <c r="N91" s="29">
        <v>0</v>
      </c>
      <c r="O91" s="12" t="s">
        <v>159</v>
      </c>
    </row>
    <row r="92" spans="1:15" ht="87" customHeight="1" thickBot="1" x14ac:dyDescent="0.3">
      <c r="A92" s="55">
        <v>82</v>
      </c>
      <c r="B92" s="56" t="s">
        <v>521</v>
      </c>
      <c r="C92" s="2" t="s">
        <v>24</v>
      </c>
      <c r="D92" s="49" t="s">
        <v>249</v>
      </c>
      <c r="E92" s="13" t="s">
        <v>662</v>
      </c>
      <c r="F92" s="13" t="s">
        <v>250</v>
      </c>
      <c r="G92" s="13" t="s">
        <v>251</v>
      </c>
      <c r="H92" s="28" t="s">
        <v>252</v>
      </c>
      <c r="I92" s="39" t="s">
        <v>253</v>
      </c>
      <c r="J92" s="47">
        <v>1</v>
      </c>
      <c r="K92" s="21">
        <v>42737</v>
      </c>
      <c r="L92" s="21">
        <v>43100</v>
      </c>
      <c r="M92" s="33">
        <f t="shared" si="1"/>
        <v>51.857142857142854</v>
      </c>
      <c r="N92" s="29">
        <v>0</v>
      </c>
      <c r="O92" s="12" t="s">
        <v>159</v>
      </c>
    </row>
    <row r="93" spans="1:15" ht="55.5" customHeight="1" thickBot="1" x14ac:dyDescent="0.3">
      <c r="A93" s="55">
        <v>83</v>
      </c>
      <c r="B93" s="56" t="s">
        <v>522</v>
      </c>
      <c r="C93" s="2" t="s">
        <v>24</v>
      </c>
      <c r="D93" s="49" t="s">
        <v>249</v>
      </c>
      <c r="E93" s="13" t="s">
        <v>662</v>
      </c>
      <c r="F93" s="13" t="s">
        <v>250</v>
      </c>
      <c r="G93" s="13" t="s">
        <v>251</v>
      </c>
      <c r="H93" s="28" t="s">
        <v>254</v>
      </c>
      <c r="I93" s="39" t="s">
        <v>255</v>
      </c>
      <c r="J93" s="47">
        <v>1</v>
      </c>
      <c r="K93" s="21">
        <v>42737</v>
      </c>
      <c r="L93" s="21">
        <v>43100</v>
      </c>
      <c r="M93" s="33">
        <f t="shared" si="1"/>
        <v>51.857142857142854</v>
      </c>
      <c r="N93" s="29">
        <v>0</v>
      </c>
      <c r="O93" s="12" t="s">
        <v>159</v>
      </c>
    </row>
    <row r="94" spans="1:15" ht="55.5" customHeight="1" thickBot="1" x14ac:dyDescent="0.3">
      <c r="A94" s="55">
        <v>84</v>
      </c>
      <c r="B94" s="56" t="s">
        <v>523</v>
      </c>
      <c r="C94" s="2" t="s">
        <v>24</v>
      </c>
      <c r="D94" s="49" t="s">
        <v>249</v>
      </c>
      <c r="E94" s="13" t="s">
        <v>662</v>
      </c>
      <c r="F94" s="13" t="s">
        <v>250</v>
      </c>
      <c r="G94" s="13" t="s">
        <v>251</v>
      </c>
      <c r="H94" s="28" t="s">
        <v>256</v>
      </c>
      <c r="I94" s="39" t="s">
        <v>246</v>
      </c>
      <c r="J94" s="47">
        <v>1</v>
      </c>
      <c r="K94" s="21">
        <v>42737</v>
      </c>
      <c r="L94" s="21">
        <v>43100</v>
      </c>
      <c r="M94" s="33">
        <f t="shared" si="1"/>
        <v>51.857142857142854</v>
      </c>
      <c r="N94" s="29">
        <v>0</v>
      </c>
      <c r="O94" s="12" t="s">
        <v>159</v>
      </c>
    </row>
    <row r="95" spans="1:15" ht="55.5" customHeight="1" thickBot="1" x14ac:dyDescent="0.3">
      <c r="A95" s="55">
        <v>85</v>
      </c>
      <c r="B95" s="56" t="s">
        <v>524</v>
      </c>
      <c r="C95" s="2" t="s">
        <v>24</v>
      </c>
      <c r="D95" s="49" t="s">
        <v>249</v>
      </c>
      <c r="E95" s="13" t="s">
        <v>662</v>
      </c>
      <c r="F95" s="13" t="s">
        <v>250</v>
      </c>
      <c r="G95" s="13" t="s">
        <v>251</v>
      </c>
      <c r="H95" s="28" t="s">
        <v>257</v>
      </c>
      <c r="I95" s="39" t="s">
        <v>253</v>
      </c>
      <c r="J95" s="47">
        <v>1</v>
      </c>
      <c r="K95" s="21">
        <v>42737</v>
      </c>
      <c r="L95" s="21">
        <v>43100</v>
      </c>
      <c r="M95" s="33">
        <f t="shared" si="1"/>
        <v>51.857142857142854</v>
      </c>
      <c r="N95" s="29">
        <v>0</v>
      </c>
      <c r="O95" s="12" t="s">
        <v>159</v>
      </c>
    </row>
    <row r="96" spans="1:15" ht="55.5" customHeight="1" thickBot="1" x14ac:dyDescent="0.3">
      <c r="A96" s="55">
        <v>86</v>
      </c>
      <c r="B96" s="56" t="s">
        <v>525</v>
      </c>
      <c r="C96" s="2" t="s">
        <v>24</v>
      </c>
      <c r="D96" s="49" t="s">
        <v>258</v>
      </c>
      <c r="E96" s="13" t="s">
        <v>663</v>
      </c>
      <c r="F96" s="13" t="s">
        <v>259</v>
      </c>
      <c r="G96" s="13" t="s">
        <v>260</v>
      </c>
      <c r="H96" s="36" t="s">
        <v>261</v>
      </c>
      <c r="I96" s="36" t="s">
        <v>262</v>
      </c>
      <c r="J96" s="49">
        <v>1</v>
      </c>
      <c r="K96" s="21">
        <v>42737</v>
      </c>
      <c r="L96" s="21">
        <v>43100</v>
      </c>
      <c r="M96" s="33">
        <f t="shared" si="1"/>
        <v>51.857142857142854</v>
      </c>
      <c r="N96" s="43">
        <v>100</v>
      </c>
      <c r="O96" s="12" t="s">
        <v>159</v>
      </c>
    </row>
    <row r="97" spans="1:15" ht="55.5" customHeight="1" thickBot="1" x14ac:dyDescent="0.3">
      <c r="A97" s="55">
        <v>87</v>
      </c>
      <c r="B97" s="56" t="s">
        <v>526</v>
      </c>
      <c r="C97" s="2" t="s">
        <v>24</v>
      </c>
      <c r="D97" s="49" t="s">
        <v>258</v>
      </c>
      <c r="E97" s="13" t="s">
        <v>663</v>
      </c>
      <c r="F97" s="13" t="s">
        <v>259</v>
      </c>
      <c r="G97" s="13" t="s">
        <v>260</v>
      </c>
      <c r="H97" s="36" t="s">
        <v>263</v>
      </c>
      <c r="I97" s="36" t="s">
        <v>264</v>
      </c>
      <c r="J97" s="49">
        <v>2</v>
      </c>
      <c r="K97" s="21">
        <v>42737</v>
      </c>
      <c r="L97" s="21">
        <v>43100</v>
      </c>
      <c r="M97" s="33">
        <f t="shared" si="1"/>
        <v>51.857142857142854</v>
      </c>
      <c r="N97" s="43">
        <v>100</v>
      </c>
      <c r="O97" s="12" t="s">
        <v>159</v>
      </c>
    </row>
    <row r="98" spans="1:15" ht="55.5" customHeight="1" thickBot="1" x14ac:dyDescent="0.3">
      <c r="A98" s="55">
        <v>88</v>
      </c>
      <c r="B98" s="56" t="s">
        <v>527</v>
      </c>
      <c r="C98" s="2" t="s">
        <v>24</v>
      </c>
      <c r="D98" s="49" t="s">
        <v>258</v>
      </c>
      <c r="E98" s="13" t="s">
        <v>663</v>
      </c>
      <c r="F98" s="13" t="s">
        <v>259</v>
      </c>
      <c r="G98" s="13" t="s">
        <v>260</v>
      </c>
      <c r="H98" s="36" t="s">
        <v>265</v>
      </c>
      <c r="I98" s="36" t="s">
        <v>266</v>
      </c>
      <c r="J98" s="49">
        <v>12</v>
      </c>
      <c r="K98" s="21">
        <v>42737</v>
      </c>
      <c r="L98" s="21">
        <v>43100</v>
      </c>
      <c r="M98" s="33">
        <f t="shared" si="1"/>
        <v>51.857142857142854</v>
      </c>
      <c r="N98" s="43">
        <v>0</v>
      </c>
      <c r="O98" s="12" t="s">
        <v>159</v>
      </c>
    </row>
    <row r="99" spans="1:15" ht="55.5" customHeight="1" thickBot="1" x14ac:dyDescent="0.3">
      <c r="A99" s="55">
        <v>89</v>
      </c>
      <c r="B99" s="56" t="s">
        <v>528</v>
      </c>
      <c r="C99" s="2" t="s">
        <v>24</v>
      </c>
      <c r="D99" s="49" t="s">
        <v>267</v>
      </c>
      <c r="E99" s="13" t="s">
        <v>607</v>
      </c>
      <c r="F99" s="13" t="s">
        <v>675</v>
      </c>
      <c r="G99" s="28" t="s">
        <v>268</v>
      </c>
      <c r="H99" s="28" t="s">
        <v>269</v>
      </c>
      <c r="I99" s="28" t="s">
        <v>270</v>
      </c>
      <c r="J99" s="39">
        <v>1</v>
      </c>
      <c r="K99" s="21">
        <v>42737</v>
      </c>
      <c r="L99" s="21">
        <v>43100</v>
      </c>
      <c r="M99" s="33">
        <f t="shared" si="1"/>
        <v>51.857142857142854</v>
      </c>
      <c r="N99" s="48"/>
      <c r="O99" s="12" t="s">
        <v>159</v>
      </c>
    </row>
    <row r="100" spans="1:15" ht="55.5" customHeight="1" thickBot="1" x14ac:dyDescent="0.3">
      <c r="A100" s="55">
        <v>90</v>
      </c>
      <c r="B100" s="56" t="s">
        <v>529</v>
      </c>
      <c r="C100" s="2" t="s">
        <v>24</v>
      </c>
      <c r="D100" s="49" t="s">
        <v>267</v>
      </c>
      <c r="E100" s="13" t="s">
        <v>607</v>
      </c>
      <c r="F100" s="13" t="s">
        <v>675</v>
      </c>
      <c r="G100" s="28" t="s">
        <v>271</v>
      </c>
      <c r="H100" s="28" t="s">
        <v>272</v>
      </c>
      <c r="I100" s="28" t="s">
        <v>273</v>
      </c>
      <c r="J100" s="39">
        <v>4</v>
      </c>
      <c r="K100" s="21">
        <v>42737</v>
      </c>
      <c r="L100" s="21">
        <v>43100</v>
      </c>
      <c r="M100" s="33">
        <f t="shared" si="1"/>
        <v>51.857142857142854</v>
      </c>
      <c r="N100" s="48"/>
      <c r="O100" s="12" t="s">
        <v>159</v>
      </c>
    </row>
    <row r="101" spans="1:15" ht="55.5" customHeight="1" thickBot="1" x14ac:dyDescent="0.3">
      <c r="A101" s="55">
        <v>91</v>
      </c>
      <c r="B101" s="56" t="s">
        <v>530</v>
      </c>
      <c r="C101" s="2" t="s">
        <v>24</v>
      </c>
      <c r="D101" s="49" t="s">
        <v>267</v>
      </c>
      <c r="E101" s="13" t="s">
        <v>607</v>
      </c>
      <c r="F101" s="13" t="s">
        <v>675</v>
      </c>
      <c r="G101" s="13" t="s">
        <v>274</v>
      </c>
      <c r="H101" s="28" t="s">
        <v>275</v>
      </c>
      <c r="I101" s="28" t="s">
        <v>276</v>
      </c>
      <c r="J101" s="39">
        <v>100</v>
      </c>
      <c r="K101" s="21">
        <v>42737</v>
      </c>
      <c r="L101" s="21">
        <v>43100</v>
      </c>
      <c r="M101" s="33">
        <f t="shared" si="1"/>
        <v>51.857142857142854</v>
      </c>
      <c r="N101" s="48"/>
      <c r="O101" s="12" t="s">
        <v>159</v>
      </c>
    </row>
    <row r="102" spans="1:15" ht="55.5" customHeight="1" thickBot="1" x14ac:dyDescent="0.3">
      <c r="A102" s="55">
        <v>92</v>
      </c>
      <c r="B102" s="56" t="s">
        <v>531</v>
      </c>
      <c r="C102" s="2" t="s">
        <v>24</v>
      </c>
      <c r="D102" s="49" t="s">
        <v>267</v>
      </c>
      <c r="E102" s="13" t="s">
        <v>607</v>
      </c>
      <c r="F102" s="13" t="s">
        <v>675</v>
      </c>
      <c r="G102" s="13" t="s">
        <v>274</v>
      </c>
      <c r="H102" s="28" t="s">
        <v>277</v>
      </c>
      <c r="I102" s="39" t="s">
        <v>276</v>
      </c>
      <c r="J102" s="39">
        <v>100</v>
      </c>
      <c r="K102" s="21">
        <v>42737</v>
      </c>
      <c r="L102" s="21">
        <v>43100</v>
      </c>
      <c r="M102" s="33">
        <f t="shared" si="1"/>
        <v>51.857142857142854</v>
      </c>
      <c r="N102" s="48"/>
      <c r="O102" s="12" t="s">
        <v>159</v>
      </c>
    </row>
    <row r="103" spans="1:15" ht="55.5" customHeight="1" thickBot="1" x14ac:dyDescent="0.3">
      <c r="A103" s="55">
        <v>93</v>
      </c>
      <c r="B103" s="56" t="s">
        <v>532</v>
      </c>
      <c r="C103" s="61" t="s">
        <v>24</v>
      </c>
      <c r="D103" s="62" t="s">
        <v>278</v>
      </c>
      <c r="E103" s="13" t="s">
        <v>664</v>
      </c>
      <c r="F103" s="17" t="s">
        <v>279</v>
      </c>
      <c r="G103" s="16" t="s">
        <v>280</v>
      </c>
      <c r="H103" s="22" t="s">
        <v>281</v>
      </c>
      <c r="I103" s="16" t="s">
        <v>282</v>
      </c>
      <c r="J103" s="23">
        <v>2</v>
      </c>
      <c r="K103" s="21">
        <v>42737</v>
      </c>
      <c r="L103" s="21">
        <v>43100</v>
      </c>
      <c r="M103" s="33">
        <f t="shared" si="1"/>
        <v>51.857142857142854</v>
      </c>
      <c r="N103" s="43"/>
      <c r="O103" s="12" t="s">
        <v>159</v>
      </c>
    </row>
    <row r="104" spans="1:15" ht="55.5" customHeight="1" thickBot="1" x14ac:dyDescent="0.3">
      <c r="A104" s="55">
        <v>94</v>
      </c>
      <c r="B104" s="56" t="s">
        <v>533</v>
      </c>
      <c r="C104" s="61" t="s">
        <v>24</v>
      </c>
      <c r="D104" s="62" t="s">
        <v>278</v>
      </c>
      <c r="E104" s="13" t="s">
        <v>664</v>
      </c>
      <c r="F104" s="17" t="s">
        <v>279</v>
      </c>
      <c r="G104" s="16" t="s">
        <v>283</v>
      </c>
      <c r="H104" s="22" t="s">
        <v>284</v>
      </c>
      <c r="I104" s="16" t="s">
        <v>285</v>
      </c>
      <c r="J104" s="24">
        <v>1</v>
      </c>
      <c r="K104" s="21">
        <v>42737</v>
      </c>
      <c r="L104" s="21">
        <v>43100</v>
      </c>
      <c r="M104" s="33">
        <f t="shared" si="1"/>
        <v>51.857142857142854</v>
      </c>
      <c r="N104" s="43"/>
      <c r="O104" s="12" t="s">
        <v>159</v>
      </c>
    </row>
    <row r="105" spans="1:15" ht="55.5" customHeight="1" thickBot="1" x14ac:dyDescent="0.3">
      <c r="A105" s="55">
        <v>95</v>
      </c>
      <c r="B105" s="56" t="s">
        <v>534</v>
      </c>
      <c r="C105" s="61" t="s">
        <v>24</v>
      </c>
      <c r="D105" s="62" t="s">
        <v>278</v>
      </c>
      <c r="E105" s="13" t="s">
        <v>664</v>
      </c>
      <c r="F105" s="17" t="s">
        <v>279</v>
      </c>
      <c r="G105" s="16" t="s">
        <v>286</v>
      </c>
      <c r="H105" s="22" t="s">
        <v>287</v>
      </c>
      <c r="I105" s="16" t="s">
        <v>288</v>
      </c>
      <c r="J105" s="23">
        <v>4</v>
      </c>
      <c r="K105" s="21">
        <v>42737</v>
      </c>
      <c r="L105" s="21">
        <v>43100</v>
      </c>
      <c r="M105" s="33">
        <f t="shared" si="1"/>
        <v>51.857142857142854</v>
      </c>
      <c r="N105" s="43"/>
      <c r="O105" s="12" t="s">
        <v>159</v>
      </c>
    </row>
    <row r="106" spans="1:15" ht="55.5" customHeight="1" thickBot="1" x14ac:dyDescent="0.3">
      <c r="A106" s="55">
        <v>96</v>
      </c>
      <c r="B106" s="56" t="s">
        <v>535</v>
      </c>
      <c r="C106" s="2" t="s">
        <v>24</v>
      </c>
      <c r="D106" s="49" t="s">
        <v>289</v>
      </c>
      <c r="E106" s="38" t="s">
        <v>665</v>
      </c>
      <c r="F106" s="17" t="s">
        <v>290</v>
      </c>
      <c r="G106" s="16" t="s">
        <v>291</v>
      </c>
      <c r="H106" s="22" t="s">
        <v>97</v>
      </c>
      <c r="I106" s="16" t="s">
        <v>98</v>
      </c>
      <c r="J106" s="23">
        <v>2</v>
      </c>
      <c r="K106" s="21">
        <v>42737</v>
      </c>
      <c r="L106" s="21">
        <v>43100</v>
      </c>
      <c r="M106" s="33">
        <f t="shared" si="1"/>
        <v>51.857142857142854</v>
      </c>
      <c r="N106" s="29"/>
      <c r="O106" s="12" t="s">
        <v>159</v>
      </c>
    </row>
    <row r="107" spans="1:15" ht="55.5" customHeight="1" thickBot="1" x14ac:dyDescent="0.3">
      <c r="A107" s="55">
        <v>97</v>
      </c>
      <c r="B107" s="56" t="s">
        <v>536</v>
      </c>
      <c r="C107" s="2" t="s">
        <v>24</v>
      </c>
      <c r="D107" s="49" t="s">
        <v>289</v>
      </c>
      <c r="E107" s="38" t="s">
        <v>665</v>
      </c>
      <c r="F107" s="17" t="s">
        <v>290</v>
      </c>
      <c r="G107" s="16" t="s">
        <v>99</v>
      </c>
      <c r="H107" s="22" t="s">
        <v>100</v>
      </c>
      <c r="I107" s="16" t="s">
        <v>101</v>
      </c>
      <c r="J107" s="24">
        <v>1</v>
      </c>
      <c r="K107" s="21">
        <v>42737</v>
      </c>
      <c r="L107" s="21">
        <v>43100</v>
      </c>
      <c r="M107" s="33">
        <f t="shared" si="1"/>
        <v>51.857142857142854</v>
      </c>
      <c r="N107" s="29"/>
      <c r="O107" s="12" t="s">
        <v>159</v>
      </c>
    </row>
    <row r="108" spans="1:15" ht="55.5" customHeight="1" thickBot="1" x14ac:dyDescent="0.3">
      <c r="A108" s="55">
        <v>98</v>
      </c>
      <c r="B108" s="56" t="s">
        <v>537</v>
      </c>
      <c r="C108" s="2" t="s">
        <v>24</v>
      </c>
      <c r="D108" s="49" t="s">
        <v>289</v>
      </c>
      <c r="E108" s="38" t="s">
        <v>665</v>
      </c>
      <c r="F108" s="17" t="s">
        <v>290</v>
      </c>
      <c r="G108" s="16" t="s">
        <v>102</v>
      </c>
      <c r="H108" s="22" t="s">
        <v>103</v>
      </c>
      <c r="I108" s="16" t="s">
        <v>104</v>
      </c>
      <c r="J108" s="23">
        <v>2</v>
      </c>
      <c r="K108" s="21">
        <v>42737</v>
      </c>
      <c r="L108" s="21">
        <v>43100</v>
      </c>
      <c r="M108" s="33">
        <f t="shared" si="1"/>
        <v>51.857142857142854</v>
      </c>
      <c r="N108" s="29"/>
      <c r="O108" s="12" t="s">
        <v>159</v>
      </c>
    </row>
    <row r="109" spans="1:15" ht="55.5" customHeight="1" thickBot="1" x14ac:dyDescent="0.3">
      <c r="A109" s="55">
        <v>99</v>
      </c>
      <c r="B109" s="56" t="s">
        <v>538</v>
      </c>
      <c r="C109" s="2" t="s">
        <v>24</v>
      </c>
      <c r="D109" s="49" t="s">
        <v>289</v>
      </c>
      <c r="E109" s="38" t="s">
        <v>665</v>
      </c>
      <c r="F109" s="17" t="s">
        <v>290</v>
      </c>
      <c r="G109" s="16" t="s">
        <v>105</v>
      </c>
      <c r="H109" s="22" t="s">
        <v>106</v>
      </c>
      <c r="I109" s="16" t="s">
        <v>292</v>
      </c>
      <c r="J109" s="24">
        <v>1</v>
      </c>
      <c r="K109" s="21">
        <v>42737</v>
      </c>
      <c r="L109" s="21">
        <v>43100</v>
      </c>
      <c r="M109" s="33">
        <f t="shared" si="1"/>
        <v>51.857142857142854</v>
      </c>
      <c r="N109" s="29"/>
      <c r="O109" s="12" t="s">
        <v>159</v>
      </c>
    </row>
    <row r="110" spans="1:15" ht="55.5" customHeight="1" thickBot="1" x14ac:dyDescent="0.3">
      <c r="A110" s="55">
        <v>100</v>
      </c>
      <c r="B110" s="56" t="s">
        <v>539</v>
      </c>
      <c r="C110" s="2" t="s">
        <v>24</v>
      </c>
      <c r="D110" s="49" t="s">
        <v>293</v>
      </c>
      <c r="E110" s="13" t="s">
        <v>608</v>
      </c>
      <c r="F110" s="13" t="s">
        <v>676</v>
      </c>
      <c r="G110" s="28" t="s">
        <v>147</v>
      </c>
      <c r="H110" s="28" t="s">
        <v>148</v>
      </c>
      <c r="I110" s="28" t="s">
        <v>294</v>
      </c>
      <c r="J110" s="39">
        <v>2</v>
      </c>
      <c r="K110" s="21">
        <v>42737</v>
      </c>
      <c r="L110" s="21">
        <v>43100</v>
      </c>
      <c r="M110" s="33">
        <f t="shared" si="1"/>
        <v>51.857142857142854</v>
      </c>
      <c r="N110" s="50"/>
      <c r="O110" s="12" t="s">
        <v>159</v>
      </c>
    </row>
    <row r="111" spans="1:15" ht="55.5" customHeight="1" thickBot="1" x14ac:dyDescent="0.3">
      <c r="A111" s="55">
        <v>101</v>
      </c>
      <c r="B111" s="56" t="s">
        <v>540</v>
      </c>
      <c r="C111" s="2" t="s">
        <v>24</v>
      </c>
      <c r="D111" s="49" t="s">
        <v>293</v>
      </c>
      <c r="E111" s="13" t="s">
        <v>608</v>
      </c>
      <c r="F111" s="13" t="s">
        <v>676</v>
      </c>
      <c r="G111" s="28" t="s">
        <v>149</v>
      </c>
      <c r="H111" s="28" t="s">
        <v>150</v>
      </c>
      <c r="I111" s="28" t="s">
        <v>151</v>
      </c>
      <c r="J111" s="30">
        <v>1</v>
      </c>
      <c r="K111" s="21">
        <v>42737</v>
      </c>
      <c r="L111" s="21">
        <v>43100</v>
      </c>
      <c r="M111" s="33">
        <f t="shared" si="1"/>
        <v>51.857142857142854</v>
      </c>
      <c r="N111" s="50"/>
      <c r="O111" s="12" t="s">
        <v>159</v>
      </c>
    </row>
    <row r="112" spans="1:15" ht="55.5" customHeight="1" thickBot="1" x14ac:dyDescent="0.3">
      <c r="A112" s="55">
        <v>102</v>
      </c>
      <c r="B112" s="56" t="s">
        <v>541</v>
      </c>
      <c r="C112" s="2" t="s">
        <v>24</v>
      </c>
      <c r="D112" s="49" t="s">
        <v>295</v>
      </c>
      <c r="E112" s="13" t="s">
        <v>627</v>
      </c>
      <c r="F112" s="13" t="s">
        <v>296</v>
      </c>
      <c r="G112" s="28" t="s">
        <v>297</v>
      </c>
      <c r="H112" s="28" t="s">
        <v>298</v>
      </c>
      <c r="I112" s="28" t="s">
        <v>299</v>
      </c>
      <c r="J112" s="39">
        <v>2</v>
      </c>
      <c r="K112" s="21">
        <v>42737</v>
      </c>
      <c r="L112" s="21">
        <v>43100</v>
      </c>
      <c r="M112" s="33">
        <f t="shared" si="1"/>
        <v>51.857142857142854</v>
      </c>
      <c r="N112" s="50"/>
      <c r="O112" s="12" t="s">
        <v>159</v>
      </c>
    </row>
    <row r="113" spans="1:15" ht="55.5" customHeight="1" thickBot="1" x14ac:dyDescent="0.3">
      <c r="A113" s="55">
        <v>103</v>
      </c>
      <c r="B113" s="56" t="s">
        <v>542</v>
      </c>
      <c r="C113" s="2" t="s">
        <v>24</v>
      </c>
      <c r="D113" s="49" t="s">
        <v>295</v>
      </c>
      <c r="E113" s="13" t="s">
        <v>627</v>
      </c>
      <c r="F113" s="13" t="s">
        <v>296</v>
      </c>
      <c r="G113" s="28" t="s">
        <v>300</v>
      </c>
      <c r="H113" s="28" t="s">
        <v>301</v>
      </c>
      <c r="I113" s="28" t="s">
        <v>302</v>
      </c>
      <c r="J113" s="47">
        <v>12</v>
      </c>
      <c r="K113" s="21">
        <v>42737</v>
      </c>
      <c r="L113" s="21">
        <v>43100</v>
      </c>
      <c r="M113" s="33">
        <f t="shared" si="1"/>
        <v>51.857142857142854</v>
      </c>
      <c r="N113" s="50"/>
      <c r="O113" s="12" t="s">
        <v>159</v>
      </c>
    </row>
    <row r="114" spans="1:15" ht="55.5" customHeight="1" thickBot="1" x14ac:dyDescent="0.3">
      <c r="A114" s="55">
        <v>104</v>
      </c>
      <c r="B114" s="56" t="s">
        <v>543</v>
      </c>
      <c r="C114" s="2" t="s">
        <v>24</v>
      </c>
      <c r="D114" s="49" t="s">
        <v>295</v>
      </c>
      <c r="E114" s="13" t="s">
        <v>627</v>
      </c>
      <c r="F114" s="13" t="s">
        <v>296</v>
      </c>
      <c r="G114" s="28" t="s">
        <v>303</v>
      </c>
      <c r="H114" s="28" t="s">
        <v>304</v>
      </c>
      <c r="I114" s="28" t="s">
        <v>305</v>
      </c>
      <c r="J114" s="47">
        <v>1</v>
      </c>
      <c r="K114" s="21">
        <v>42737</v>
      </c>
      <c r="L114" s="21">
        <v>43100</v>
      </c>
      <c r="M114" s="33">
        <f t="shared" si="1"/>
        <v>51.857142857142854</v>
      </c>
      <c r="N114" s="50"/>
      <c r="O114" s="12" t="s">
        <v>159</v>
      </c>
    </row>
    <row r="115" spans="1:15" ht="55.5" customHeight="1" thickBot="1" x14ac:dyDescent="0.3">
      <c r="A115" s="55">
        <v>105</v>
      </c>
      <c r="B115" s="56" t="s">
        <v>544</v>
      </c>
      <c r="C115" s="2" t="s">
        <v>24</v>
      </c>
      <c r="D115" s="49" t="s">
        <v>306</v>
      </c>
      <c r="E115" s="13" t="s">
        <v>609</v>
      </c>
      <c r="F115" s="13" t="s">
        <v>677</v>
      </c>
      <c r="G115" s="28" t="s">
        <v>307</v>
      </c>
      <c r="H115" s="28" t="s">
        <v>308</v>
      </c>
      <c r="I115" s="28" t="s">
        <v>309</v>
      </c>
      <c r="J115" s="47">
        <v>12</v>
      </c>
      <c r="K115" s="21">
        <v>42737</v>
      </c>
      <c r="L115" s="21">
        <v>43100</v>
      </c>
      <c r="M115" s="33">
        <f t="shared" si="1"/>
        <v>51.857142857142854</v>
      </c>
      <c r="N115" s="50"/>
      <c r="O115" s="12" t="s">
        <v>159</v>
      </c>
    </row>
    <row r="116" spans="1:15" ht="55.5" customHeight="1" thickBot="1" x14ac:dyDescent="0.3">
      <c r="A116" s="55">
        <v>106</v>
      </c>
      <c r="B116" s="56" t="s">
        <v>545</v>
      </c>
      <c r="C116" s="2" t="s">
        <v>24</v>
      </c>
      <c r="D116" s="49" t="s">
        <v>306</v>
      </c>
      <c r="E116" s="13" t="s">
        <v>609</v>
      </c>
      <c r="F116" s="13" t="s">
        <v>677</v>
      </c>
      <c r="G116" s="28" t="s">
        <v>310</v>
      </c>
      <c r="H116" s="28" t="s">
        <v>311</v>
      </c>
      <c r="I116" s="28" t="s">
        <v>312</v>
      </c>
      <c r="J116" s="47">
        <v>6</v>
      </c>
      <c r="K116" s="21">
        <v>42737</v>
      </c>
      <c r="L116" s="21">
        <v>43100</v>
      </c>
      <c r="M116" s="33">
        <f t="shared" si="1"/>
        <v>51.857142857142854</v>
      </c>
      <c r="N116" s="50"/>
      <c r="O116" s="12" t="s">
        <v>159</v>
      </c>
    </row>
    <row r="117" spans="1:15" ht="55.5" customHeight="1" thickBot="1" x14ac:dyDescent="0.3">
      <c r="A117" s="55">
        <v>107</v>
      </c>
      <c r="B117" s="56" t="s">
        <v>546</v>
      </c>
      <c r="C117" s="2" t="s">
        <v>24</v>
      </c>
      <c r="D117" s="49" t="s">
        <v>313</v>
      </c>
      <c r="E117" s="13" t="s">
        <v>628</v>
      </c>
      <c r="F117" s="13" t="s">
        <v>314</v>
      </c>
      <c r="G117" s="28" t="s">
        <v>315</v>
      </c>
      <c r="H117" s="28" t="s">
        <v>316</v>
      </c>
      <c r="I117" s="28" t="s">
        <v>317</v>
      </c>
      <c r="J117" s="47">
        <v>2</v>
      </c>
      <c r="K117" s="21">
        <v>42737</v>
      </c>
      <c r="L117" s="21">
        <v>43100</v>
      </c>
      <c r="M117" s="33">
        <f t="shared" si="1"/>
        <v>51.857142857142854</v>
      </c>
      <c r="N117" s="50"/>
      <c r="O117" s="12" t="s">
        <v>159</v>
      </c>
    </row>
    <row r="118" spans="1:15" ht="55.5" customHeight="1" thickBot="1" x14ac:dyDescent="0.3">
      <c r="A118" s="55">
        <v>108</v>
      </c>
      <c r="B118" s="56" t="s">
        <v>547</v>
      </c>
      <c r="C118" s="2" t="s">
        <v>24</v>
      </c>
      <c r="D118" s="49" t="s">
        <v>313</v>
      </c>
      <c r="E118" s="13" t="s">
        <v>628</v>
      </c>
      <c r="F118" s="13" t="s">
        <v>314</v>
      </c>
      <c r="G118" s="28" t="s">
        <v>318</v>
      </c>
      <c r="H118" s="28" t="s">
        <v>319</v>
      </c>
      <c r="I118" s="28" t="s">
        <v>320</v>
      </c>
      <c r="J118" s="47">
        <v>12</v>
      </c>
      <c r="K118" s="21">
        <v>42737</v>
      </c>
      <c r="L118" s="21">
        <v>43100</v>
      </c>
      <c r="M118" s="33">
        <f t="shared" si="1"/>
        <v>51.857142857142854</v>
      </c>
      <c r="N118" s="50"/>
      <c r="O118" s="12" t="s">
        <v>159</v>
      </c>
    </row>
    <row r="119" spans="1:15" ht="55.5" customHeight="1" thickBot="1" x14ac:dyDescent="0.3">
      <c r="A119" s="55">
        <v>109</v>
      </c>
      <c r="B119" s="56" t="s">
        <v>548</v>
      </c>
      <c r="C119" s="2" t="s">
        <v>24</v>
      </c>
      <c r="D119" s="49" t="s">
        <v>313</v>
      </c>
      <c r="E119" s="13" t="s">
        <v>628</v>
      </c>
      <c r="F119" s="13" t="s">
        <v>314</v>
      </c>
      <c r="G119" s="28" t="s">
        <v>303</v>
      </c>
      <c r="H119" s="28" t="s">
        <v>304</v>
      </c>
      <c r="I119" s="28" t="s">
        <v>305</v>
      </c>
      <c r="J119" s="47">
        <v>1</v>
      </c>
      <c r="K119" s="21">
        <v>42737</v>
      </c>
      <c r="L119" s="21">
        <v>43100</v>
      </c>
      <c r="M119" s="33">
        <f t="shared" si="1"/>
        <v>51.857142857142854</v>
      </c>
      <c r="N119" s="50"/>
      <c r="O119" s="12" t="s">
        <v>159</v>
      </c>
    </row>
    <row r="120" spans="1:15" ht="55.5" customHeight="1" thickBot="1" x14ac:dyDescent="0.3">
      <c r="A120" s="55">
        <v>110</v>
      </c>
      <c r="B120" s="56" t="s">
        <v>549</v>
      </c>
      <c r="C120" s="2" t="s">
        <v>24</v>
      </c>
      <c r="D120" s="49" t="s">
        <v>321</v>
      </c>
      <c r="E120" s="28" t="s">
        <v>629</v>
      </c>
      <c r="F120" s="28" t="s">
        <v>322</v>
      </c>
      <c r="G120" s="28" t="s">
        <v>598</v>
      </c>
      <c r="H120" s="28" t="s">
        <v>323</v>
      </c>
      <c r="I120" s="28" t="s">
        <v>324</v>
      </c>
      <c r="J120" s="47">
        <v>100</v>
      </c>
      <c r="K120" s="21">
        <v>42737</v>
      </c>
      <c r="L120" s="21">
        <v>43100</v>
      </c>
      <c r="M120" s="33">
        <f t="shared" si="1"/>
        <v>51.857142857142854</v>
      </c>
      <c r="N120" s="50"/>
      <c r="O120" s="12" t="s">
        <v>159</v>
      </c>
    </row>
    <row r="121" spans="1:15" ht="55.5" customHeight="1" thickBot="1" x14ac:dyDescent="0.3">
      <c r="A121" s="55">
        <v>111</v>
      </c>
      <c r="B121" s="56" t="s">
        <v>550</v>
      </c>
      <c r="C121" s="2" t="s">
        <v>24</v>
      </c>
      <c r="D121" s="49" t="s">
        <v>325</v>
      </c>
      <c r="E121" s="13" t="s">
        <v>610</v>
      </c>
      <c r="F121" s="13" t="s">
        <v>326</v>
      </c>
      <c r="G121" s="28" t="s">
        <v>327</v>
      </c>
      <c r="H121" s="28" t="s">
        <v>328</v>
      </c>
      <c r="I121" s="28" t="s">
        <v>329</v>
      </c>
      <c r="J121" s="47">
        <v>2</v>
      </c>
      <c r="K121" s="21">
        <v>42737</v>
      </c>
      <c r="L121" s="21">
        <v>43100</v>
      </c>
      <c r="M121" s="33">
        <f t="shared" si="1"/>
        <v>51.857142857142854</v>
      </c>
      <c r="N121" s="50"/>
      <c r="O121" s="12" t="s">
        <v>159</v>
      </c>
    </row>
    <row r="122" spans="1:15" ht="55.5" customHeight="1" thickBot="1" x14ac:dyDescent="0.3">
      <c r="A122" s="55">
        <v>112</v>
      </c>
      <c r="B122" s="56" t="s">
        <v>551</v>
      </c>
      <c r="C122" s="2" t="s">
        <v>24</v>
      </c>
      <c r="D122" s="49" t="s">
        <v>325</v>
      </c>
      <c r="E122" s="13" t="s">
        <v>610</v>
      </c>
      <c r="F122" s="13" t="s">
        <v>326</v>
      </c>
      <c r="G122" s="28" t="s">
        <v>330</v>
      </c>
      <c r="H122" s="28" t="s">
        <v>331</v>
      </c>
      <c r="I122" s="28" t="s">
        <v>332</v>
      </c>
      <c r="J122" s="47">
        <v>12</v>
      </c>
      <c r="K122" s="21">
        <v>42737</v>
      </c>
      <c r="L122" s="21">
        <v>43100</v>
      </c>
      <c r="M122" s="33">
        <f t="shared" si="1"/>
        <v>51.857142857142854</v>
      </c>
      <c r="N122" s="50"/>
      <c r="O122" s="12" t="s">
        <v>159</v>
      </c>
    </row>
    <row r="123" spans="1:15" ht="55.5" customHeight="1" thickBot="1" x14ac:dyDescent="0.3">
      <c r="A123" s="55">
        <v>113</v>
      </c>
      <c r="B123" s="56" t="s">
        <v>552</v>
      </c>
      <c r="C123" s="2" t="s">
        <v>24</v>
      </c>
      <c r="D123" s="49" t="s">
        <v>325</v>
      </c>
      <c r="E123" s="13" t="s">
        <v>610</v>
      </c>
      <c r="F123" s="13" t="s">
        <v>326</v>
      </c>
      <c r="G123" s="28" t="s">
        <v>303</v>
      </c>
      <c r="H123" s="28" t="s">
        <v>304</v>
      </c>
      <c r="I123" s="28" t="s">
        <v>305</v>
      </c>
      <c r="J123" s="47">
        <v>1</v>
      </c>
      <c r="K123" s="21">
        <v>42737</v>
      </c>
      <c r="L123" s="21">
        <v>43100</v>
      </c>
      <c r="M123" s="33">
        <f t="shared" si="1"/>
        <v>51.857142857142854</v>
      </c>
      <c r="N123" s="50"/>
      <c r="O123" s="12" t="s">
        <v>159</v>
      </c>
    </row>
    <row r="124" spans="1:15" ht="55.5" customHeight="1" thickBot="1" x14ac:dyDescent="0.3">
      <c r="A124" s="55">
        <v>114</v>
      </c>
      <c r="B124" s="56" t="s">
        <v>553</v>
      </c>
      <c r="C124" s="2" t="s">
        <v>24</v>
      </c>
      <c r="D124" s="49" t="s">
        <v>333</v>
      </c>
      <c r="E124" s="13" t="s">
        <v>611</v>
      </c>
      <c r="F124" s="13" t="s">
        <v>334</v>
      </c>
      <c r="G124" s="28" t="s">
        <v>335</v>
      </c>
      <c r="H124" s="28" t="s">
        <v>336</v>
      </c>
      <c r="I124" s="28" t="s">
        <v>337</v>
      </c>
      <c r="J124" s="47">
        <v>1</v>
      </c>
      <c r="K124" s="21">
        <v>42737</v>
      </c>
      <c r="L124" s="21">
        <v>43100</v>
      </c>
      <c r="M124" s="33">
        <f t="shared" si="1"/>
        <v>51.857142857142854</v>
      </c>
      <c r="N124" s="50"/>
      <c r="O124" s="12" t="s">
        <v>159</v>
      </c>
    </row>
    <row r="125" spans="1:15" ht="55.5" customHeight="1" thickBot="1" x14ac:dyDescent="0.3">
      <c r="A125" s="55">
        <v>115</v>
      </c>
      <c r="B125" s="56" t="s">
        <v>554</v>
      </c>
      <c r="C125" s="2" t="s">
        <v>24</v>
      </c>
      <c r="D125" s="49" t="s">
        <v>333</v>
      </c>
      <c r="E125" s="13" t="s">
        <v>611</v>
      </c>
      <c r="F125" s="13" t="s">
        <v>334</v>
      </c>
      <c r="G125" s="28" t="s">
        <v>338</v>
      </c>
      <c r="H125" s="28" t="s">
        <v>339</v>
      </c>
      <c r="I125" s="28" t="s">
        <v>332</v>
      </c>
      <c r="J125" s="47">
        <v>12</v>
      </c>
      <c r="K125" s="21">
        <v>42737</v>
      </c>
      <c r="L125" s="21">
        <v>43100</v>
      </c>
      <c r="M125" s="33">
        <f t="shared" si="1"/>
        <v>51.857142857142854</v>
      </c>
      <c r="N125" s="50"/>
      <c r="O125" s="12" t="s">
        <v>159</v>
      </c>
    </row>
    <row r="126" spans="1:15" ht="55.5" customHeight="1" thickBot="1" x14ac:dyDescent="0.3">
      <c r="A126" s="55">
        <v>116</v>
      </c>
      <c r="B126" s="56" t="s">
        <v>555</v>
      </c>
      <c r="C126" s="2" t="s">
        <v>24</v>
      </c>
      <c r="D126" s="49" t="s">
        <v>333</v>
      </c>
      <c r="E126" s="13" t="s">
        <v>611</v>
      </c>
      <c r="F126" s="13" t="s">
        <v>334</v>
      </c>
      <c r="G126" s="28" t="s">
        <v>303</v>
      </c>
      <c r="H126" s="28" t="s">
        <v>304</v>
      </c>
      <c r="I126" s="28" t="s">
        <v>305</v>
      </c>
      <c r="J126" s="47">
        <v>1</v>
      </c>
      <c r="K126" s="21">
        <v>42737</v>
      </c>
      <c r="L126" s="21">
        <v>43100</v>
      </c>
      <c r="M126" s="33">
        <f t="shared" si="1"/>
        <v>51.857142857142854</v>
      </c>
      <c r="N126" s="50"/>
      <c r="O126" s="12" t="s">
        <v>159</v>
      </c>
    </row>
    <row r="127" spans="1:15" ht="55.5" customHeight="1" thickBot="1" x14ac:dyDescent="0.3">
      <c r="A127" s="55">
        <v>117</v>
      </c>
      <c r="B127" s="56" t="s">
        <v>556</v>
      </c>
      <c r="C127" s="2" t="s">
        <v>24</v>
      </c>
      <c r="D127" s="49" t="s">
        <v>340</v>
      </c>
      <c r="E127" s="13" t="s">
        <v>612</v>
      </c>
      <c r="F127" s="13" t="s">
        <v>341</v>
      </c>
      <c r="G127" s="28" t="s">
        <v>342</v>
      </c>
      <c r="H127" s="28" t="s">
        <v>343</v>
      </c>
      <c r="I127" s="28" t="s">
        <v>344</v>
      </c>
      <c r="J127" s="47">
        <v>1</v>
      </c>
      <c r="K127" s="21">
        <v>42737</v>
      </c>
      <c r="L127" s="21">
        <v>43100</v>
      </c>
      <c r="M127" s="33">
        <f t="shared" si="1"/>
        <v>51.857142857142854</v>
      </c>
      <c r="N127" s="50"/>
      <c r="O127" s="12" t="s">
        <v>159</v>
      </c>
    </row>
    <row r="128" spans="1:15" ht="55.5" customHeight="1" thickBot="1" x14ac:dyDescent="0.3">
      <c r="A128" s="55">
        <v>118</v>
      </c>
      <c r="B128" s="56" t="s">
        <v>557</v>
      </c>
      <c r="C128" s="2" t="s">
        <v>24</v>
      </c>
      <c r="D128" s="49" t="s">
        <v>340</v>
      </c>
      <c r="E128" s="13" t="s">
        <v>612</v>
      </c>
      <c r="F128" s="13" t="s">
        <v>341</v>
      </c>
      <c r="G128" s="28" t="s">
        <v>345</v>
      </c>
      <c r="H128" s="28" t="s">
        <v>346</v>
      </c>
      <c r="I128" s="28" t="s">
        <v>347</v>
      </c>
      <c r="J128" s="47">
        <v>12</v>
      </c>
      <c r="K128" s="21">
        <v>42737</v>
      </c>
      <c r="L128" s="21">
        <v>43100</v>
      </c>
      <c r="M128" s="33">
        <f t="shared" si="1"/>
        <v>51.857142857142854</v>
      </c>
      <c r="N128" s="50"/>
      <c r="O128" s="12" t="s">
        <v>159</v>
      </c>
    </row>
    <row r="129" spans="1:15" ht="55.5" customHeight="1" thickBot="1" x14ac:dyDescent="0.3">
      <c r="A129" s="55">
        <v>119</v>
      </c>
      <c r="B129" s="56" t="s">
        <v>558</v>
      </c>
      <c r="C129" s="2" t="s">
        <v>24</v>
      </c>
      <c r="D129" s="49" t="s">
        <v>340</v>
      </c>
      <c r="E129" s="13" t="s">
        <v>612</v>
      </c>
      <c r="F129" s="13" t="s">
        <v>341</v>
      </c>
      <c r="G129" s="28" t="s">
        <v>303</v>
      </c>
      <c r="H129" s="28" t="s">
        <v>304</v>
      </c>
      <c r="I129" s="28" t="s">
        <v>305</v>
      </c>
      <c r="J129" s="47">
        <v>1</v>
      </c>
      <c r="K129" s="21">
        <v>42737</v>
      </c>
      <c r="L129" s="21">
        <v>43100</v>
      </c>
      <c r="M129" s="33">
        <f t="shared" si="1"/>
        <v>51.857142857142854</v>
      </c>
      <c r="N129" s="50"/>
      <c r="O129" s="12" t="s">
        <v>159</v>
      </c>
    </row>
    <row r="130" spans="1:15" ht="55.5" customHeight="1" thickBot="1" x14ac:dyDescent="0.3">
      <c r="A130" s="55">
        <v>120</v>
      </c>
      <c r="B130" s="56" t="s">
        <v>559</v>
      </c>
      <c r="C130" s="2" t="s">
        <v>24</v>
      </c>
      <c r="D130" s="49" t="s">
        <v>348</v>
      </c>
      <c r="E130" s="13" t="s">
        <v>613</v>
      </c>
      <c r="F130" s="13" t="s">
        <v>349</v>
      </c>
      <c r="G130" s="28" t="s">
        <v>350</v>
      </c>
      <c r="H130" s="28" t="s">
        <v>351</v>
      </c>
      <c r="I130" s="28" t="s">
        <v>352</v>
      </c>
      <c r="J130" s="47">
        <v>2</v>
      </c>
      <c r="K130" s="21">
        <v>42737</v>
      </c>
      <c r="L130" s="21">
        <v>43100</v>
      </c>
      <c r="M130" s="33">
        <f t="shared" si="1"/>
        <v>51.857142857142854</v>
      </c>
      <c r="N130" s="50"/>
      <c r="O130" s="12" t="s">
        <v>159</v>
      </c>
    </row>
    <row r="131" spans="1:15" ht="55.5" customHeight="1" thickBot="1" x14ac:dyDescent="0.3">
      <c r="A131" s="55">
        <v>121</v>
      </c>
      <c r="B131" s="56" t="s">
        <v>560</v>
      </c>
      <c r="C131" s="2" t="s">
        <v>24</v>
      </c>
      <c r="D131" s="49" t="s">
        <v>348</v>
      </c>
      <c r="E131" s="13" t="s">
        <v>613</v>
      </c>
      <c r="F131" s="13" t="s">
        <v>349</v>
      </c>
      <c r="G131" s="28" t="s">
        <v>353</v>
      </c>
      <c r="H131" s="28" t="s">
        <v>354</v>
      </c>
      <c r="I131" s="28" t="s">
        <v>355</v>
      </c>
      <c r="J131" s="47">
        <v>12</v>
      </c>
      <c r="K131" s="21">
        <v>42737</v>
      </c>
      <c r="L131" s="21">
        <v>43100</v>
      </c>
      <c r="M131" s="33">
        <f t="shared" si="1"/>
        <v>51.857142857142854</v>
      </c>
      <c r="N131" s="50"/>
      <c r="O131" s="12" t="s">
        <v>159</v>
      </c>
    </row>
    <row r="132" spans="1:15" ht="55.5" customHeight="1" thickBot="1" x14ac:dyDescent="0.3">
      <c r="A132" s="55">
        <v>122</v>
      </c>
      <c r="B132" s="56" t="s">
        <v>561</v>
      </c>
      <c r="C132" s="2" t="s">
        <v>24</v>
      </c>
      <c r="D132" s="49" t="s">
        <v>348</v>
      </c>
      <c r="E132" s="13" t="s">
        <v>613</v>
      </c>
      <c r="F132" s="13" t="s">
        <v>349</v>
      </c>
      <c r="G132" s="28" t="s">
        <v>303</v>
      </c>
      <c r="H132" s="28" t="s">
        <v>304</v>
      </c>
      <c r="I132" s="28" t="s">
        <v>305</v>
      </c>
      <c r="J132" s="47">
        <v>1</v>
      </c>
      <c r="K132" s="21">
        <v>42737</v>
      </c>
      <c r="L132" s="21">
        <v>43100</v>
      </c>
      <c r="M132" s="33">
        <f t="shared" si="1"/>
        <v>51.857142857142854</v>
      </c>
      <c r="N132" s="50"/>
      <c r="O132" s="12" t="s">
        <v>159</v>
      </c>
    </row>
    <row r="133" spans="1:15" ht="55.5" customHeight="1" thickBot="1" x14ac:dyDescent="0.3">
      <c r="A133" s="55">
        <v>123</v>
      </c>
      <c r="B133" s="56" t="s">
        <v>562</v>
      </c>
      <c r="C133" s="2" t="s">
        <v>24</v>
      </c>
      <c r="D133" s="49" t="s">
        <v>356</v>
      </c>
      <c r="E133" s="13" t="s">
        <v>614</v>
      </c>
      <c r="F133" s="13" t="s">
        <v>357</v>
      </c>
      <c r="G133" s="28" t="s">
        <v>358</v>
      </c>
      <c r="H133" s="28" t="s">
        <v>359</v>
      </c>
      <c r="I133" s="28" t="s">
        <v>360</v>
      </c>
      <c r="J133" s="47">
        <v>2</v>
      </c>
      <c r="K133" s="21">
        <v>42737</v>
      </c>
      <c r="L133" s="21">
        <v>43100</v>
      </c>
      <c r="M133" s="33">
        <f t="shared" si="1"/>
        <v>51.857142857142854</v>
      </c>
      <c r="N133" s="50"/>
      <c r="O133" s="12" t="s">
        <v>159</v>
      </c>
    </row>
    <row r="134" spans="1:15" ht="55.5" customHeight="1" thickBot="1" x14ac:dyDescent="0.3">
      <c r="A134" s="55">
        <v>124</v>
      </c>
      <c r="B134" s="56" t="s">
        <v>563</v>
      </c>
      <c r="C134" s="2" t="s">
        <v>24</v>
      </c>
      <c r="D134" s="49" t="s">
        <v>356</v>
      </c>
      <c r="E134" s="13" t="s">
        <v>614</v>
      </c>
      <c r="F134" s="13" t="s">
        <v>357</v>
      </c>
      <c r="G134" s="28" t="s">
        <v>361</v>
      </c>
      <c r="H134" s="28" t="s">
        <v>362</v>
      </c>
      <c r="I134" s="28" t="s">
        <v>355</v>
      </c>
      <c r="J134" s="47">
        <v>12</v>
      </c>
      <c r="K134" s="21">
        <v>42737</v>
      </c>
      <c r="L134" s="21">
        <v>43100</v>
      </c>
      <c r="M134" s="33">
        <f t="shared" si="1"/>
        <v>51.857142857142854</v>
      </c>
      <c r="N134" s="50"/>
      <c r="O134" s="12" t="s">
        <v>159</v>
      </c>
    </row>
    <row r="135" spans="1:15" ht="55.5" customHeight="1" thickBot="1" x14ac:dyDescent="0.3">
      <c r="A135" s="55">
        <v>125</v>
      </c>
      <c r="B135" s="56" t="s">
        <v>564</v>
      </c>
      <c r="C135" s="2" t="s">
        <v>24</v>
      </c>
      <c r="D135" s="49" t="s">
        <v>356</v>
      </c>
      <c r="E135" s="13" t="s">
        <v>614</v>
      </c>
      <c r="F135" s="13" t="s">
        <v>357</v>
      </c>
      <c r="G135" s="28" t="s">
        <v>303</v>
      </c>
      <c r="H135" s="28" t="s">
        <v>304</v>
      </c>
      <c r="I135" s="28" t="s">
        <v>305</v>
      </c>
      <c r="J135" s="47">
        <v>1</v>
      </c>
      <c r="K135" s="21">
        <v>42737</v>
      </c>
      <c r="L135" s="21">
        <v>43100</v>
      </c>
      <c r="M135" s="33">
        <f t="shared" si="1"/>
        <v>51.857142857142854</v>
      </c>
      <c r="N135" s="50"/>
      <c r="O135" s="12" t="s">
        <v>159</v>
      </c>
    </row>
    <row r="136" spans="1:15" ht="55.5" customHeight="1" thickBot="1" x14ac:dyDescent="0.3">
      <c r="A136" s="55">
        <v>126</v>
      </c>
      <c r="B136" s="56" t="s">
        <v>565</v>
      </c>
      <c r="C136" s="2" t="s">
        <v>24</v>
      </c>
      <c r="D136" s="49" t="s">
        <v>363</v>
      </c>
      <c r="E136" s="13" t="s">
        <v>615</v>
      </c>
      <c r="F136" s="13" t="s">
        <v>678</v>
      </c>
      <c r="G136" s="28" t="s">
        <v>364</v>
      </c>
      <c r="H136" s="28" t="s">
        <v>365</v>
      </c>
      <c r="I136" s="28" t="s">
        <v>366</v>
      </c>
      <c r="J136" s="47">
        <v>1</v>
      </c>
      <c r="K136" s="21">
        <v>42737</v>
      </c>
      <c r="L136" s="21">
        <v>43100</v>
      </c>
      <c r="M136" s="33">
        <f t="shared" si="1"/>
        <v>51.857142857142854</v>
      </c>
      <c r="N136" s="50"/>
      <c r="O136" s="12" t="s">
        <v>159</v>
      </c>
    </row>
    <row r="137" spans="1:15" ht="55.5" customHeight="1" thickBot="1" x14ac:dyDescent="0.3">
      <c r="A137" s="55">
        <v>127</v>
      </c>
      <c r="B137" s="56" t="s">
        <v>566</v>
      </c>
      <c r="C137" s="2" t="s">
        <v>24</v>
      </c>
      <c r="D137" s="49" t="s">
        <v>363</v>
      </c>
      <c r="E137" s="13" t="s">
        <v>615</v>
      </c>
      <c r="F137" s="13" t="s">
        <v>678</v>
      </c>
      <c r="G137" s="28" t="s">
        <v>367</v>
      </c>
      <c r="H137" s="28" t="s">
        <v>368</v>
      </c>
      <c r="I137" s="28" t="s">
        <v>369</v>
      </c>
      <c r="J137" s="47">
        <v>2</v>
      </c>
      <c r="K137" s="21">
        <v>42737</v>
      </c>
      <c r="L137" s="21">
        <v>43100</v>
      </c>
      <c r="M137" s="33">
        <f t="shared" si="1"/>
        <v>51.857142857142854</v>
      </c>
      <c r="N137" s="50"/>
      <c r="O137" s="12" t="s">
        <v>159</v>
      </c>
    </row>
    <row r="138" spans="1:15" ht="55.5" customHeight="1" thickBot="1" x14ac:dyDescent="0.3">
      <c r="A138" s="55">
        <v>128</v>
      </c>
      <c r="B138" s="56" t="s">
        <v>567</v>
      </c>
      <c r="C138" s="2" t="s">
        <v>24</v>
      </c>
      <c r="D138" s="49" t="s">
        <v>363</v>
      </c>
      <c r="E138" s="13" t="s">
        <v>615</v>
      </c>
      <c r="F138" s="13" t="s">
        <v>678</v>
      </c>
      <c r="G138" s="28" t="s">
        <v>370</v>
      </c>
      <c r="H138" s="28" t="s">
        <v>371</v>
      </c>
      <c r="I138" s="28" t="s">
        <v>355</v>
      </c>
      <c r="J138" s="47">
        <v>12</v>
      </c>
      <c r="K138" s="21">
        <v>42737</v>
      </c>
      <c r="L138" s="21">
        <v>43100</v>
      </c>
      <c r="M138" s="33">
        <f t="shared" si="1"/>
        <v>51.857142857142854</v>
      </c>
      <c r="N138" s="50"/>
      <c r="O138" s="12" t="s">
        <v>159</v>
      </c>
    </row>
    <row r="139" spans="1:15" ht="55.5" customHeight="1" thickBot="1" x14ac:dyDescent="0.3">
      <c r="A139" s="55">
        <v>129</v>
      </c>
      <c r="B139" s="56" t="s">
        <v>568</v>
      </c>
      <c r="C139" s="2" t="s">
        <v>24</v>
      </c>
      <c r="D139" s="49" t="s">
        <v>363</v>
      </c>
      <c r="E139" s="13" t="s">
        <v>615</v>
      </c>
      <c r="F139" s="13" t="s">
        <v>678</v>
      </c>
      <c r="G139" s="28" t="s">
        <v>303</v>
      </c>
      <c r="H139" s="28" t="s">
        <v>304</v>
      </c>
      <c r="I139" s="28" t="s">
        <v>305</v>
      </c>
      <c r="J139" s="47">
        <v>1</v>
      </c>
      <c r="K139" s="21">
        <v>42737</v>
      </c>
      <c r="L139" s="21">
        <v>43100</v>
      </c>
      <c r="M139" s="33">
        <f t="shared" si="1"/>
        <v>51.857142857142854</v>
      </c>
      <c r="N139" s="50"/>
      <c r="O139" s="12" t="s">
        <v>159</v>
      </c>
    </row>
    <row r="140" spans="1:15" ht="55.5" customHeight="1" thickBot="1" x14ac:dyDescent="0.3">
      <c r="A140" s="55">
        <v>130</v>
      </c>
      <c r="B140" s="56" t="s">
        <v>569</v>
      </c>
      <c r="C140" s="2" t="s">
        <v>24</v>
      </c>
      <c r="D140" s="49" t="s">
        <v>372</v>
      </c>
      <c r="E140" s="13" t="s">
        <v>616</v>
      </c>
      <c r="F140" s="13" t="s">
        <v>373</v>
      </c>
      <c r="G140" s="28" t="s">
        <v>374</v>
      </c>
      <c r="H140" s="28" t="s">
        <v>375</v>
      </c>
      <c r="I140" s="28" t="s">
        <v>376</v>
      </c>
      <c r="J140" s="29">
        <v>2</v>
      </c>
      <c r="K140" s="21">
        <v>42737</v>
      </c>
      <c r="L140" s="21">
        <v>43100</v>
      </c>
      <c r="M140" s="33">
        <f t="shared" ref="M140:M163" si="2">(L140-K140)/7</f>
        <v>51.857142857142854</v>
      </c>
      <c r="N140" s="50"/>
      <c r="O140" s="12" t="s">
        <v>159</v>
      </c>
    </row>
    <row r="141" spans="1:15" ht="55.5" customHeight="1" thickBot="1" x14ac:dyDescent="0.3">
      <c r="A141" s="55">
        <v>131</v>
      </c>
      <c r="B141" s="56" t="s">
        <v>570</v>
      </c>
      <c r="C141" s="2" t="s">
        <v>24</v>
      </c>
      <c r="D141" s="49" t="s">
        <v>372</v>
      </c>
      <c r="E141" s="13" t="s">
        <v>616</v>
      </c>
      <c r="F141" s="13" t="s">
        <v>373</v>
      </c>
      <c r="G141" s="28" t="s">
        <v>599</v>
      </c>
      <c r="H141" s="28" t="s">
        <v>600</v>
      </c>
      <c r="I141" s="28" t="s">
        <v>377</v>
      </c>
      <c r="J141" s="29">
        <v>2</v>
      </c>
      <c r="K141" s="21">
        <v>42737</v>
      </c>
      <c r="L141" s="21">
        <v>43100</v>
      </c>
      <c r="M141" s="33">
        <f t="shared" si="2"/>
        <v>51.857142857142854</v>
      </c>
      <c r="N141" s="50"/>
      <c r="O141" s="12" t="s">
        <v>159</v>
      </c>
    </row>
    <row r="142" spans="1:15" ht="55.5" customHeight="1" thickBot="1" x14ac:dyDescent="0.3">
      <c r="A142" s="55">
        <v>132</v>
      </c>
      <c r="B142" s="56" t="s">
        <v>571</v>
      </c>
      <c r="C142" s="2" t="s">
        <v>24</v>
      </c>
      <c r="D142" s="49" t="s">
        <v>372</v>
      </c>
      <c r="E142" s="13" t="s">
        <v>616</v>
      </c>
      <c r="F142" s="13" t="s">
        <v>373</v>
      </c>
      <c r="G142" s="28" t="s">
        <v>601</v>
      </c>
      <c r="H142" s="28" t="s">
        <v>602</v>
      </c>
      <c r="I142" s="28" t="s">
        <v>378</v>
      </c>
      <c r="J142" s="29">
        <v>100</v>
      </c>
      <c r="K142" s="21">
        <v>42737</v>
      </c>
      <c r="L142" s="21">
        <v>43100</v>
      </c>
      <c r="M142" s="33">
        <f t="shared" si="2"/>
        <v>51.857142857142854</v>
      </c>
      <c r="N142" s="50"/>
      <c r="O142" s="12" t="s">
        <v>159</v>
      </c>
    </row>
    <row r="143" spans="1:15" ht="55.5" customHeight="1" thickBot="1" x14ac:dyDescent="0.3">
      <c r="A143" s="55">
        <v>133</v>
      </c>
      <c r="B143" s="56" t="s">
        <v>572</v>
      </c>
      <c r="C143" s="2" t="s">
        <v>24</v>
      </c>
      <c r="D143" s="49" t="s">
        <v>372</v>
      </c>
      <c r="E143" s="13" t="s">
        <v>616</v>
      </c>
      <c r="F143" s="13" t="s">
        <v>373</v>
      </c>
      <c r="G143" s="28" t="s">
        <v>379</v>
      </c>
      <c r="H143" s="28" t="s">
        <v>380</v>
      </c>
      <c r="I143" s="28" t="s">
        <v>381</v>
      </c>
      <c r="J143" s="29">
        <v>100</v>
      </c>
      <c r="K143" s="21">
        <v>42737</v>
      </c>
      <c r="L143" s="21">
        <v>43100</v>
      </c>
      <c r="M143" s="33">
        <f t="shared" si="2"/>
        <v>51.857142857142854</v>
      </c>
      <c r="N143" s="50"/>
      <c r="O143" s="12" t="s">
        <v>159</v>
      </c>
    </row>
    <row r="144" spans="1:15" ht="55.5" customHeight="1" thickBot="1" x14ac:dyDescent="0.3">
      <c r="A144" s="55">
        <v>134</v>
      </c>
      <c r="B144" s="56" t="s">
        <v>573</v>
      </c>
      <c r="C144" s="2" t="s">
        <v>24</v>
      </c>
      <c r="D144" s="49" t="s">
        <v>382</v>
      </c>
      <c r="E144" s="38" t="s">
        <v>666</v>
      </c>
      <c r="F144" s="13" t="s">
        <v>383</v>
      </c>
      <c r="G144" s="13" t="s">
        <v>603</v>
      </c>
      <c r="H144" s="28" t="s">
        <v>384</v>
      </c>
      <c r="I144" s="28" t="s">
        <v>385</v>
      </c>
      <c r="J144" s="47">
        <v>3</v>
      </c>
      <c r="K144" s="21">
        <v>42737</v>
      </c>
      <c r="L144" s="21">
        <v>43100</v>
      </c>
      <c r="M144" s="33">
        <f t="shared" si="2"/>
        <v>51.857142857142854</v>
      </c>
      <c r="N144" s="29"/>
      <c r="O144" s="12" t="s">
        <v>159</v>
      </c>
    </row>
    <row r="145" spans="1:15" ht="55.5" customHeight="1" thickBot="1" x14ac:dyDescent="0.3">
      <c r="A145" s="55">
        <v>135</v>
      </c>
      <c r="B145" s="56" t="s">
        <v>574</v>
      </c>
      <c r="C145" s="2" t="s">
        <v>24</v>
      </c>
      <c r="D145" s="49" t="s">
        <v>382</v>
      </c>
      <c r="E145" s="38" t="s">
        <v>666</v>
      </c>
      <c r="F145" s="13" t="s">
        <v>383</v>
      </c>
      <c r="G145" s="13" t="s">
        <v>603</v>
      </c>
      <c r="H145" s="22" t="s">
        <v>386</v>
      </c>
      <c r="I145" s="51" t="s">
        <v>262</v>
      </c>
      <c r="J145" s="23">
        <v>1</v>
      </c>
      <c r="K145" s="21">
        <v>42737</v>
      </c>
      <c r="L145" s="21">
        <v>43100</v>
      </c>
      <c r="M145" s="33">
        <f t="shared" si="2"/>
        <v>51.857142857142854</v>
      </c>
      <c r="N145" s="51"/>
      <c r="O145" s="12" t="s">
        <v>159</v>
      </c>
    </row>
    <row r="146" spans="1:15" ht="55.5" customHeight="1" thickBot="1" x14ac:dyDescent="0.3">
      <c r="A146" s="55">
        <v>136</v>
      </c>
      <c r="B146" s="56" t="s">
        <v>575</v>
      </c>
      <c r="C146" s="2" t="s">
        <v>24</v>
      </c>
      <c r="D146" s="49" t="s">
        <v>382</v>
      </c>
      <c r="E146" s="38" t="s">
        <v>666</v>
      </c>
      <c r="F146" s="13" t="s">
        <v>383</v>
      </c>
      <c r="G146" s="13" t="s">
        <v>603</v>
      </c>
      <c r="H146" s="22" t="s">
        <v>387</v>
      </c>
      <c r="I146" s="51" t="s">
        <v>262</v>
      </c>
      <c r="J146" s="23">
        <v>1</v>
      </c>
      <c r="K146" s="21">
        <v>42737</v>
      </c>
      <c r="L146" s="21">
        <v>43100</v>
      </c>
      <c r="M146" s="33">
        <f t="shared" si="2"/>
        <v>51.857142857142854</v>
      </c>
      <c r="N146" s="51"/>
      <c r="O146" s="12" t="s">
        <v>159</v>
      </c>
    </row>
    <row r="147" spans="1:15" ht="55.5" customHeight="1" thickBot="1" x14ac:dyDescent="0.3">
      <c r="A147" s="55">
        <v>137</v>
      </c>
      <c r="B147" s="56" t="s">
        <v>576</v>
      </c>
      <c r="C147" s="2" t="s">
        <v>24</v>
      </c>
      <c r="D147" s="49" t="s">
        <v>382</v>
      </c>
      <c r="E147" s="38" t="s">
        <v>666</v>
      </c>
      <c r="F147" s="13" t="s">
        <v>383</v>
      </c>
      <c r="G147" s="13" t="s">
        <v>603</v>
      </c>
      <c r="H147" s="22" t="s">
        <v>388</v>
      </c>
      <c r="I147" s="17" t="s">
        <v>389</v>
      </c>
      <c r="J147" s="23">
        <v>1</v>
      </c>
      <c r="K147" s="21">
        <v>42737</v>
      </c>
      <c r="L147" s="21">
        <v>43100</v>
      </c>
      <c r="M147" s="33">
        <f t="shared" si="2"/>
        <v>51.857142857142854</v>
      </c>
      <c r="N147" s="51"/>
      <c r="O147" s="12" t="s">
        <v>159</v>
      </c>
    </row>
    <row r="148" spans="1:15" ht="55.5" customHeight="1" thickBot="1" x14ac:dyDescent="0.3">
      <c r="A148" s="55">
        <v>138</v>
      </c>
      <c r="B148" s="56" t="s">
        <v>577</v>
      </c>
      <c r="C148" s="2" t="s">
        <v>24</v>
      </c>
      <c r="D148" s="49" t="s">
        <v>390</v>
      </c>
      <c r="E148" s="13" t="s">
        <v>617</v>
      </c>
      <c r="F148" s="13" t="s">
        <v>391</v>
      </c>
      <c r="G148" s="22" t="s">
        <v>392</v>
      </c>
      <c r="H148" s="28" t="s">
        <v>393</v>
      </c>
      <c r="I148" s="28" t="s">
        <v>394</v>
      </c>
      <c r="J148" s="39">
        <v>2</v>
      </c>
      <c r="K148" s="21">
        <v>42737</v>
      </c>
      <c r="L148" s="21">
        <v>43100</v>
      </c>
      <c r="M148" s="33">
        <f t="shared" si="2"/>
        <v>51.857142857142854</v>
      </c>
      <c r="N148" s="50"/>
      <c r="O148" s="12" t="s">
        <v>159</v>
      </c>
    </row>
    <row r="149" spans="1:15" ht="55.5" customHeight="1" thickBot="1" x14ac:dyDescent="0.3">
      <c r="A149" s="55">
        <v>139</v>
      </c>
      <c r="B149" s="56" t="s">
        <v>578</v>
      </c>
      <c r="C149" s="2" t="s">
        <v>24</v>
      </c>
      <c r="D149" s="49" t="s">
        <v>390</v>
      </c>
      <c r="E149" s="13" t="s">
        <v>617</v>
      </c>
      <c r="F149" s="13" t="s">
        <v>391</v>
      </c>
      <c r="G149" s="22" t="s">
        <v>395</v>
      </c>
      <c r="H149" s="28" t="s">
        <v>396</v>
      </c>
      <c r="I149" s="52" t="s">
        <v>397</v>
      </c>
      <c r="J149" s="23">
        <v>12</v>
      </c>
      <c r="K149" s="21">
        <v>42737</v>
      </c>
      <c r="L149" s="21">
        <v>43100</v>
      </c>
      <c r="M149" s="33">
        <f t="shared" si="2"/>
        <v>51.857142857142854</v>
      </c>
      <c r="N149" s="50"/>
      <c r="O149" s="12" t="s">
        <v>159</v>
      </c>
    </row>
    <row r="150" spans="1:15" ht="55.5" customHeight="1" thickBot="1" x14ac:dyDescent="0.3">
      <c r="A150" s="55">
        <v>140</v>
      </c>
      <c r="B150" s="56" t="s">
        <v>579</v>
      </c>
      <c r="C150" s="2" t="s">
        <v>24</v>
      </c>
      <c r="D150" s="49" t="s">
        <v>398</v>
      </c>
      <c r="E150" s="13" t="s">
        <v>618</v>
      </c>
      <c r="F150" s="13" t="s">
        <v>679</v>
      </c>
      <c r="G150" s="22" t="s">
        <v>399</v>
      </c>
      <c r="H150" s="28" t="s">
        <v>393</v>
      </c>
      <c r="I150" s="52" t="s">
        <v>400</v>
      </c>
      <c r="J150" s="47">
        <v>1</v>
      </c>
      <c r="K150" s="21">
        <v>42737</v>
      </c>
      <c r="L150" s="21">
        <v>43100</v>
      </c>
      <c r="M150" s="33">
        <f t="shared" si="2"/>
        <v>51.857142857142854</v>
      </c>
      <c r="N150" s="50"/>
      <c r="O150" s="12" t="s">
        <v>159</v>
      </c>
    </row>
    <row r="151" spans="1:15" ht="108" customHeight="1" thickBot="1" x14ac:dyDescent="0.3">
      <c r="A151" s="55">
        <v>141</v>
      </c>
      <c r="B151" s="56" t="s">
        <v>580</v>
      </c>
      <c r="C151" s="2" t="s">
        <v>24</v>
      </c>
      <c r="D151" s="49" t="s">
        <v>398</v>
      </c>
      <c r="E151" s="13" t="s">
        <v>618</v>
      </c>
      <c r="F151" s="22" t="s">
        <v>399</v>
      </c>
      <c r="G151" s="22" t="s">
        <v>399</v>
      </c>
      <c r="H151" s="28" t="s">
        <v>396</v>
      </c>
      <c r="I151" s="52" t="s">
        <v>400</v>
      </c>
      <c r="J151" s="47">
        <v>12</v>
      </c>
      <c r="K151" s="21">
        <v>42737</v>
      </c>
      <c r="L151" s="21">
        <v>43100</v>
      </c>
      <c r="M151" s="33">
        <f t="shared" si="2"/>
        <v>51.857142857142854</v>
      </c>
      <c r="N151" s="50"/>
      <c r="O151" s="12" t="s">
        <v>159</v>
      </c>
    </row>
    <row r="152" spans="1:15" ht="55.5" customHeight="1" thickBot="1" x14ac:dyDescent="0.3">
      <c r="A152" s="55">
        <v>142</v>
      </c>
      <c r="B152" s="56" t="s">
        <v>581</v>
      </c>
      <c r="C152" s="2" t="s">
        <v>24</v>
      </c>
      <c r="D152" s="49" t="s">
        <v>401</v>
      </c>
      <c r="E152" s="13" t="s">
        <v>619</v>
      </c>
      <c r="F152" s="13" t="s">
        <v>680</v>
      </c>
      <c r="G152" s="28" t="s">
        <v>402</v>
      </c>
      <c r="H152" s="28" t="s">
        <v>403</v>
      </c>
      <c r="I152" s="28" t="s">
        <v>404</v>
      </c>
      <c r="J152" s="47">
        <v>12</v>
      </c>
      <c r="K152" s="21">
        <v>42737</v>
      </c>
      <c r="L152" s="21">
        <v>43100</v>
      </c>
      <c r="M152" s="33">
        <f t="shared" si="2"/>
        <v>51.857142857142854</v>
      </c>
      <c r="N152" s="50"/>
      <c r="O152" s="12" t="s">
        <v>159</v>
      </c>
    </row>
    <row r="153" spans="1:15" ht="55.5" customHeight="1" thickBot="1" x14ac:dyDescent="0.3">
      <c r="A153" s="55">
        <v>143</v>
      </c>
      <c r="B153" s="56" t="s">
        <v>582</v>
      </c>
      <c r="C153" s="2" t="s">
        <v>24</v>
      </c>
      <c r="D153" s="49" t="s">
        <v>401</v>
      </c>
      <c r="E153" s="13" t="s">
        <v>619</v>
      </c>
      <c r="F153" s="13" t="s">
        <v>680</v>
      </c>
      <c r="G153" s="28" t="s">
        <v>405</v>
      </c>
      <c r="H153" s="28" t="s">
        <v>406</v>
      </c>
      <c r="I153" s="28" t="s">
        <v>593</v>
      </c>
      <c r="J153" s="47">
        <v>100</v>
      </c>
      <c r="K153" s="21">
        <v>42737</v>
      </c>
      <c r="L153" s="21">
        <v>43100</v>
      </c>
      <c r="M153" s="33">
        <f t="shared" si="2"/>
        <v>51.857142857142854</v>
      </c>
      <c r="N153" s="29"/>
      <c r="O153" s="12" t="s">
        <v>159</v>
      </c>
    </row>
    <row r="154" spans="1:15" ht="55.5" customHeight="1" thickBot="1" x14ac:dyDescent="0.3">
      <c r="A154" s="55">
        <v>144</v>
      </c>
      <c r="B154" s="56" t="s">
        <v>583</v>
      </c>
      <c r="C154" s="2" t="s">
        <v>24</v>
      </c>
      <c r="D154" s="49" t="s">
        <v>407</v>
      </c>
      <c r="E154" s="13" t="s">
        <v>620</v>
      </c>
      <c r="F154" s="13" t="s">
        <v>681</v>
      </c>
      <c r="G154" s="28" t="s">
        <v>408</v>
      </c>
      <c r="H154" s="28" t="s">
        <v>409</v>
      </c>
      <c r="I154" s="28" t="s">
        <v>410</v>
      </c>
      <c r="J154" s="47">
        <v>100</v>
      </c>
      <c r="K154" s="21">
        <v>42737</v>
      </c>
      <c r="L154" s="21">
        <v>43100</v>
      </c>
      <c r="M154" s="33">
        <f t="shared" si="2"/>
        <v>51.857142857142854</v>
      </c>
      <c r="N154" s="50"/>
      <c r="O154" s="12" t="s">
        <v>159</v>
      </c>
    </row>
    <row r="155" spans="1:15" ht="55.5" customHeight="1" thickBot="1" x14ac:dyDescent="0.3">
      <c r="A155" s="55">
        <v>145</v>
      </c>
      <c r="B155" s="56" t="s">
        <v>584</v>
      </c>
      <c r="C155" s="2" t="s">
        <v>24</v>
      </c>
      <c r="D155" s="49" t="s">
        <v>407</v>
      </c>
      <c r="E155" s="13" t="s">
        <v>620</v>
      </c>
      <c r="F155" s="13" t="s">
        <v>681</v>
      </c>
      <c r="G155" s="28" t="s">
        <v>411</v>
      </c>
      <c r="H155" s="28" t="s">
        <v>403</v>
      </c>
      <c r="I155" s="28" t="s">
        <v>404</v>
      </c>
      <c r="J155" s="47">
        <v>12</v>
      </c>
      <c r="K155" s="21">
        <v>42737</v>
      </c>
      <c r="L155" s="21">
        <v>43100</v>
      </c>
      <c r="M155" s="33">
        <f t="shared" si="2"/>
        <v>51.857142857142854</v>
      </c>
      <c r="N155" s="50"/>
      <c r="O155" s="12" t="s">
        <v>159</v>
      </c>
    </row>
    <row r="156" spans="1:15" ht="55.5" customHeight="1" thickBot="1" x14ac:dyDescent="0.3">
      <c r="A156" s="55">
        <v>146</v>
      </c>
      <c r="B156" s="56" t="s">
        <v>585</v>
      </c>
      <c r="C156" s="2" t="s">
        <v>24</v>
      </c>
      <c r="D156" s="49" t="s">
        <v>412</v>
      </c>
      <c r="E156" s="13" t="s">
        <v>621</v>
      </c>
      <c r="F156" s="13" t="s">
        <v>413</v>
      </c>
      <c r="G156" s="28" t="s">
        <v>414</v>
      </c>
      <c r="H156" s="28" t="s">
        <v>415</v>
      </c>
      <c r="I156" s="28" t="s">
        <v>416</v>
      </c>
      <c r="J156" s="47">
        <v>1</v>
      </c>
      <c r="K156" s="21">
        <v>42737</v>
      </c>
      <c r="L156" s="21">
        <v>43100</v>
      </c>
      <c r="M156" s="33">
        <f t="shared" si="2"/>
        <v>51.857142857142854</v>
      </c>
      <c r="N156" s="50"/>
      <c r="O156" s="12" t="s">
        <v>159</v>
      </c>
    </row>
    <row r="157" spans="1:15" ht="55.5" customHeight="1" thickBot="1" x14ac:dyDescent="0.3">
      <c r="A157" s="55">
        <v>147</v>
      </c>
      <c r="B157" s="56" t="s">
        <v>586</v>
      </c>
      <c r="C157" s="2" t="s">
        <v>24</v>
      </c>
      <c r="D157" s="49" t="s">
        <v>412</v>
      </c>
      <c r="E157" s="13" t="s">
        <v>621</v>
      </c>
      <c r="F157" s="13" t="s">
        <v>413</v>
      </c>
      <c r="G157" s="28" t="s">
        <v>417</v>
      </c>
      <c r="H157" s="28" t="s">
        <v>418</v>
      </c>
      <c r="I157" s="28" t="s">
        <v>355</v>
      </c>
      <c r="J157" s="47">
        <v>12</v>
      </c>
      <c r="K157" s="21">
        <v>42737</v>
      </c>
      <c r="L157" s="21">
        <v>43100</v>
      </c>
      <c r="M157" s="33">
        <f t="shared" si="2"/>
        <v>51.857142857142854</v>
      </c>
      <c r="N157" s="50"/>
      <c r="O157" s="12" t="s">
        <v>159</v>
      </c>
    </row>
    <row r="158" spans="1:15" ht="55.5" customHeight="1" thickBot="1" x14ac:dyDescent="0.3">
      <c r="A158" s="55">
        <v>148</v>
      </c>
      <c r="B158" s="56" t="s">
        <v>587</v>
      </c>
      <c r="C158" s="2" t="s">
        <v>24</v>
      </c>
      <c r="D158" s="49" t="s">
        <v>419</v>
      </c>
      <c r="E158" s="28" t="s">
        <v>622</v>
      </c>
      <c r="F158" s="28" t="s">
        <v>420</v>
      </c>
      <c r="G158" s="28" t="s">
        <v>421</v>
      </c>
      <c r="H158" s="28" t="s">
        <v>422</v>
      </c>
      <c r="I158" s="28" t="s">
        <v>423</v>
      </c>
      <c r="J158" s="47">
        <v>1</v>
      </c>
      <c r="K158" s="21">
        <v>42737</v>
      </c>
      <c r="L158" s="21">
        <v>43100</v>
      </c>
      <c r="M158" s="33">
        <f t="shared" si="2"/>
        <v>51.857142857142854</v>
      </c>
      <c r="N158" s="50"/>
      <c r="O158" s="12" t="s">
        <v>159</v>
      </c>
    </row>
    <row r="159" spans="1:15" ht="55.5" customHeight="1" thickBot="1" x14ac:dyDescent="0.3">
      <c r="A159" s="55">
        <v>149</v>
      </c>
      <c r="B159" s="56" t="s">
        <v>588</v>
      </c>
      <c r="C159" s="2" t="s">
        <v>24</v>
      </c>
      <c r="D159" s="49" t="s">
        <v>424</v>
      </c>
      <c r="E159" s="13" t="s">
        <v>623</v>
      </c>
      <c r="F159" s="13" t="s">
        <v>425</v>
      </c>
      <c r="G159" s="28" t="s">
        <v>426</v>
      </c>
      <c r="H159" s="28" t="s">
        <v>427</v>
      </c>
      <c r="I159" s="53" t="s">
        <v>428</v>
      </c>
      <c r="J159" s="47">
        <v>1</v>
      </c>
      <c r="K159" s="21">
        <v>42737</v>
      </c>
      <c r="L159" s="21">
        <v>43100</v>
      </c>
      <c r="M159" s="33">
        <f t="shared" si="2"/>
        <v>51.857142857142854</v>
      </c>
      <c r="N159" s="50"/>
      <c r="O159" s="12" t="s">
        <v>159</v>
      </c>
    </row>
    <row r="160" spans="1:15" ht="55.5" customHeight="1" thickBot="1" x14ac:dyDescent="0.3">
      <c r="A160" s="55">
        <v>150</v>
      </c>
      <c r="B160" s="56" t="s">
        <v>589</v>
      </c>
      <c r="C160" s="2" t="s">
        <v>24</v>
      </c>
      <c r="D160" s="49" t="s">
        <v>424</v>
      </c>
      <c r="E160" s="13" t="s">
        <v>623</v>
      </c>
      <c r="F160" s="13" t="s">
        <v>425</v>
      </c>
      <c r="G160" s="28" t="s">
        <v>429</v>
      </c>
      <c r="H160" s="28" t="s">
        <v>430</v>
      </c>
      <c r="I160" s="53" t="s">
        <v>431</v>
      </c>
      <c r="J160" s="47">
        <v>5</v>
      </c>
      <c r="K160" s="21">
        <v>42737</v>
      </c>
      <c r="L160" s="21">
        <v>43100</v>
      </c>
      <c r="M160" s="33">
        <f t="shared" si="2"/>
        <v>51.857142857142854</v>
      </c>
      <c r="N160" s="50"/>
      <c r="O160" s="12" t="s">
        <v>159</v>
      </c>
    </row>
    <row r="161" spans="1:15" ht="55.5" customHeight="1" thickBot="1" x14ac:dyDescent="0.3">
      <c r="A161" s="55">
        <v>151</v>
      </c>
      <c r="B161" s="56" t="s">
        <v>590</v>
      </c>
      <c r="C161" s="2" t="s">
        <v>24</v>
      </c>
      <c r="D161" s="49" t="s">
        <v>424</v>
      </c>
      <c r="E161" s="13" t="s">
        <v>623</v>
      </c>
      <c r="F161" s="13" t="s">
        <v>425</v>
      </c>
      <c r="G161" s="28" t="s">
        <v>604</v>
      </c>
      <c r="H161" s="28" t="s">
        <v>605</v>
      </c>
      <c r="I161" s="53" t="s">
        <v>432</v>
      </c>
      <c r="J161" s="30">
        <v>1</v>
      </c>
      <c r="K161" s="21">
        <v>42737</v>
      </c>
      <c r="L161" s="21">
        <v>43100</v>
      </c>
      <c r="M161" s="33">
        <f t="shared" si="2"/>
        <v>51.857142857142854</v>
      </c>
      <c r="N161" s="50"/>
      <c r="O161" s="12" t="s">
        <v>159</v>
      </c>
    </row>
    <row r="162" spans="1:15" ht="55.5" customHeight="1" thickBot="1" x14ac:dyDescent="0.3">
      <c r="A162" s="55">
        <v>152</v>
      </c>
      <c r="B162" s="56" t="s">
        <v>591</v>
      </c>
      <c r="C162" s="2" t="s">
        <v>24</v>
      </c>
      <c r="D162" s="49" t="s">
        <v>433</v>
      </c>
      <c r="E162" s="13" t="s">
        <v>624</v>
      </c>
      <c r="F162" s="13" t="s">
        <v>434</v>
      </c>
      <c r="G162" s="28" t="s">
        <v>435</v>
      </c>
      <c r="H162" s="28" t="s">
        <v>436</v>
      </c>
      <c r="I162" s="53" t="s">
        <v>437</v>
      </c>
      <c r="J162" s="54">
        <v>1</v>
      </c>
      <c r="K162" s="21">
        <v>42737</v>
      </c>
      <c r="L162" s="21">
        <v>43100</v>
      </c>
      <c r="M162" s="33">
        <f t="shared" si="2"/>
        <v>51.857142857142854</v>
      </c>
      <c r="N162" s="50"/>
      <c r="O162" s="12" t="s">
        <v>159</v>
      </c>
    </row>
    <row r="163" spans="1:15" ht="56.25" customHeight="1" thickBot="1" x14ac:dyDescent="0.3">
      <c r="A163" s="55">
        <v>153</v>
      </c>
      <c r="B163" s="56" t="s">
        <v>592</v>
      </c>
      <c r="C163" s="2" t="s">
        <v>24</v>
      </c>
      <c r="D163" s="49" t="s">
        <v>433</v>
      </c>
      <c r="E163" s="13" t="s">
        <v>624</v>
      </c>
      <c r="F163" s="13" t="s">
        <v>434</v>
      </c>
      <c r="G163" s="28" t="s">
        <v>438</v>
      </c>
      <c r="H163" s="28" t="s">
        <v>439</v>
      </c>
      <c r="I163" s="28" t="s">
        <v>440</v>
      </c>
      <c r="J163" s="47">
        <v>4</v>
      </c>
      <c r="K163" s="21">
        <v>42737</v>
      </c>
      <c r="L163" s="21">
        <v>43100</v>
      </c>
      <c r="M163" s="33">
        <f t="shared" si="2"/>
        <v>51.857142857142854</v>
      </c>
      <c r="N163" s="50"/>
      <c r="O163" s="12" t="s">
        <v>159</v>
      </c>
    </row>
    <row r="351003" spans="1:1" x14ac:dyDescent="0.25">
      <c r="A351003" s="6" t="s">
        <v>24</v>
      </c>
    </row>
    <row r="351004" spans="1:1" x14ac:dyDescent="0.25">
      <c r="A351004" s="6" t="s">
        <v>25</v>
      </c>
    </row>
  </sheetData>
  <sheetProtection algorithmName="SHA-512" hashValue="NqF4IRwX+ttppTVQR6Krn5ZJ+iVFciIvFdIPyXVWshvbihSFvgJieGZ0bID4zTPqfAa0qN2pNe3DkroIIfFDBw==" saltValue="AMfDXAC4cBRFOZS9OmhNrQ==" spinCount="100000" sheet="1" objects="1" scenarios="1" selectLockedCells="1" selectUnlockedCells="1"/>
  <mergeCells count="3">
    <mergeCell ref="D1:G1"/>
    <mergeCell ref="D2:G2"/>
    <mergeCell ref="B8:O8"/>
  </mergeCells>
  <dataValidations count="11">
    <dataValidation type="textLength" allowBlank="1" showInputMessage="1" error="Escriba un texto  Maximo 390 Caracteres" promptTitle="Cualquier contenido Maximo 390 Caracteres" prompt=" Registre aspectos importantes a considerar. (MÁX. 390 CARACTERES)" sqref="O58:O163">
      <formula1>0</formula1>
      <formula2>390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57:N6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57:M6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57:J64">
      <formula1>-9223372036854770000</formula1>
      <formula2>9223372036854770000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57:I64">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57:H64">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57:G64">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57:F64">
      <formula1>0</formula1>
      <formula2>390</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57:E64">
      <formula1>0</formula1>
      <formula2>390</formula2>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57:D64">
      <formula1>0</formula1>
      <formula2>9</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63">
      <formula1>$A$351002:$A$351004</formula1>
    </dataValidation>
  </dataValidations>
  <pageMargins left="0.7" right="0.7" top="0.75" bottom="0.75" header="0.3" footer="0.3"/>
  <pageSetup orientation="portrait" horizontalDpi="4294967295" verticalDpi="4294967295"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Dilsa Lucia Bermudez Betancourt</cp:lastModifiedBy>
  <dcterms:created xsi:type="dcterms:W3CDTF">2017-01-11T17:44:12Z</dcterms:created>
  <dcterms:modified xsi:type="dcterms:W3CDTF">2017-03-31T20:20:30Z</dcterms:modified>
</cp:coreProperties>
</file>