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laduranvargas\Desktop\200_CONTROL_INTERNO_2017\200-32 INFORMES\200-32_02 INFORME GESTION\"/>
    </mc:Choice>
  </mc:AlternateContent>
  <bookViews>
    <workbookView xWindow="0" yWindow="0" windowWidth="19200" windowHeight="11205" tabRatio="601" firstSheet="2" activeTab="2"/>
  </bookViews>
  <sheets>
    <sheet name="Comp1_GestRiesgCorrup_MapaRiesC" sheetId="22" r:id="rId1"/>
    <sheet name="Comp2_Racional del Tramite" sheetId="33" r:id="rId2"/>
    <sheet name="Comp3_Rendicion de Cuentas" sheetId="34" r:id="rId3"/>
    <sheet name="Comp4_Servicio al Ciudadano" sheetId="37" r:id="rId4"/>
    <sheet name="Comp5_ Transparencia" sheetId="35" r:id="rId5"/>
    <sheet name="Consolidado" sheetId="36" state="hidden" r:id="rId6"/>
  </sheets>
  <definedNames>
    <definedName name="A_Obj1" localSheetId="0">OFFSET(#REF!,0,0,COUNTA(#REF!)-1,1)</definedName>
    <definedName name="A_Obj1">OFFSET(#REF!,0,0,COUNTA(#REF!)-1,1)</definedName>
    <definedName name="A_Obj2" localSheetId="0">OFFSET(#REF!,0,0,COUNTA(#REF!)-1,1)</definedName>
    <definedName name="A_Obj2">OFFSET(#REF!,0,0,COUNTA(#REF!)-1,1)</definedName>
    <definedName name="A_Obj3" localSheetId="0">OFFSET(#REF!,0,0,COUNTA(#REF!)-1,1)</definedName>
    <definedName name="A_Obj3">OFFSET(#REF!,0,0,COUNTA(#REF!)-1,1)</definedName>
    <definedName name="A_Obj4" localSheetId="0">OFFSET(#REF!,0,0,COUNTA(#REF!)-1,1)</definedName>
    <definedName name="A_Obj4">OFFSET(#REF!,0,0,COUNTA(#REF!)-1,1)</definedName>
    <definedName name="Acc_1" localSheetId="0">#REF!</definedName>
    <definedName name="Acc_1">#REF!</definedName>
    <definedName name="Acc_11">#REF!</definedName>
    <definedName name="Acc_2" localSheetId="0">#REF!</definedName>
    <definedName name="Acc_2">#REF!</definedName>
    <definedName name="Acc_3" localSheetId="0">#REF!</definedName>
    <definedName name="Acc_3">#REF!</definedName>
    <definedName name="Acc_4" localSheetId="0">#REF!</definedName>
    <definedName name="Acc_4">#REF!</definedName>
    <definedName name="Acc_5" localSheetId="0">#REF!</definedName>
    <definedName name="Acc_5">#REF!</definedName>
    <definedName name="Acc_6" localSheetId="0">#REF!</definedName>
    <definedName name="Acc_6">#REF!</definedName>
    <definedName name="Acc_7" localSheetId="0">#REF!</definedName>
    <definedName name="Acc_7">#REF!</definedName>
    <definedName name="Acc_8" localSheetId="0">#REF!</definedName>
    <definedName name="Acc_8">#REF!</definedName>
    <definedName name="Acc_9" localSheetId="0">#REF!</definedName>
    <definedName name="Acc_9">#REF!</definedName>
    <definedName name="CI_123">#REF!</definedName>
    <definedName name="Comp">#REF!</definedName>
    <definedName name="Comp2">OFFSET(#REF!,0,0,COUNTA(#REF!)-1,1)</definedName>
    <definedName name="Comp2_riesgo">#REF!</definedName>
    <definedName name="Departamentos" localSheetId="0">#REF!</definedName>
    <definedName name="Departamentos">#REF!</definedName>
    <definedName name="Fuentes" localSheetId="0">#REF!</definedName>
    <definedName name="Fuentes">#REF!</definedName>
    <definedName name="Indicadores" localSheetId="0">#REF!</definedName>
    <definedName name="Indicadores">#REF!</definedName>
    <definedName name="martha">#REF!</definedName>
    <definedName name="Objetivos" localSheetId="0">OFFSET(#REF!,0,0,COUNTA(#REF!)-1,1)</definedName>
    <definedName name="Objetivos">OFFSET(#REF!,0,0,COUNTA(#REF!)-1,1)</definedName>
    <definedName name="ooll">OFFSET(#REF!,0,0,COUNTA(#REF!)-1,1)</definedName>
  </definedNames>
  <calcPr calcId="152511" concurrentCalc="0"/>
</workbook>
</file>

<file path=xl/calcChain.xml><?xml version="1.0" encoding="utf-8"?>
<calcChain xmlns="http://schemas.openxmlformats.org/spreadsheetml/2006/main">
  <c r="B7" i="36" l="1"/>
</calcChain>
</file>

<file path=xl/sharedStrings.xml><?xml version="1.0" encoding="utf-8"?>
<sst xmlns="http://schemas.openxmlformats.org/spreadsheetml/2006/main" count="298" uniqueCount="203">
  <si>
    <t>1.1</t>
  </si>
  <si>
    <t>1.2</t>
  </si>
  <si>
    <t>1.3</t>
  </si>
  <si>
    <t>2.1</t>
  </si>
  <si>
    <t>2.2</t>
  </si>
  <si>
    <t>2.3</t>
  </si>
  <si>
    <t xml:space="preserve">Actividades programadas </t>
  </si>
  <si>
    <t>Fecha seguimiento:</t>
  </si>
  <si>
    <t>Seguimiento 3 OCI</t>
  </si>
  <si>
    <t>Actividades cumplidas</t>
  </si>
  <si>
    <t xml:space="preserve">% de avance </t>
  </si>
  <si>
    <t>Componente</t>
  </si>
  <si>
    <t>SUPERINTENDENCIA DE PUERTOS Y TRANSPORTE</t>
  </si>
  <si>
    <t xml:space="preserve">Consolidación de la metodología integrada para la administración del riesgo en la SPT </t>
  </si>
  <si>
    <t>Capacitación en la nueva metodología para la Gestión del Riesgo Organizacional</t>
  </si>
  <si>
    <t>Publicación de la metodología en la cadena de valor</t>
  </si>
  <si>
    <t>Actividad cumplida en el primer semestre</t>
  </si>
  <si>
    <t xml:space="preserve">Mesas de Trabajo para la Aplicación de la Metodología </t>
  </si>
  <si>
    <t xml:space="preserve">Consolidación del Mapa Institucional de Riesgos </t>
  </si>
  <si>
    <t xml:space="preserve">Aprobación Mapa Institucional de Riesgos </t>
  </si>
  <si>
    <t>Mapa Institucional de Riesgos consolidado y socializado a través de Intranet por la Oficina de Control Interno</t>
  </si>
  <si>
    <t>3.1</t>
  </si>
  <si>
    <t xml:space="preserve">Publicar en página web </t>
  </si>
  <si>
    <t>3.2</t>
  </si>
  <si>
    <t>Realizar campaña de Socialización al interior de la Entidad</t>
  </si>
  <si>
    <t>4.1</t>
  </si>
  <si>
    <t xml:space="preserve">Monitoreo y Seguimiento </t>
  </si>
  <si>
    <t>5.1.</t>
  </si>
  <si>
    <t>DATOS TRÁMITES A RACIONALIZAR</t>
  </si>
  <si>
    <t>TIPO DE RACIONALIZACIÓN</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</si>
  <si>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</si>
  <si>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</si>
  <si>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</si>
  <si>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</si>
  <si>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</si>
  <si>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</si>
  <si>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</si>
  <si>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</si>
  <si>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</si>
  <si>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</si>
  <si>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</si>
  <si>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final</t>
  </si>
  <si>
    <t>Responsable</t>
  </si>
  <si>
    <t>Único</t>
  </si>
  <si>
    <t>7641</t>
  </si>
  <si>
    <t>Paz y salvo tasa de vigilancia</t>
  </si>
  <si>
    <t>Inscrito</t>
  </si>
  <si>
    <t>Actualmente los vigilados deben ingresar a la página web y realizar el trámite a través del aplicativo TAUX</t>
  </si>
  <si>
    <t>Es necesario documentar el procedimiento ya que solo se encuentra definido en la Resolución y en el manual de usuario, no se encuentra dentro de los procesos de la Cadena de valor de la Entidad</t>
  </si>
  <si>
    <t>Mantener el procedimiento estandarizado en pro del mejoramiento continuo.</t>
  </si>
  <si>
    <t>Administrativa</t>
  </si>
  <si>
    <t>Reducción de pasos en procesos o procedimientos internos</t>
  </si>
  <si>
    <t>06/05/2016</t>
  </si>
  <si>
    <t>31/08/2016</t>
  </si>
  <si>
    <t>Grupo Financiero</t>
  </si>
  <si>
    <t>Se inició la documentación del modelo denominado Recaudar contribución especial, el cual hará parte del subproceso Gestionar recaudo y cartera.</t>
  </si>
  <si>
    <t>Otros</t>
  </si>
  <si>
    <t>No aplica</t>
  </si>
  <si>
    <t>Atención de IUITS
Atención de PQRS
Gestión de Cobro
Inmovilizaciones</t>
  </si>
  <si>
    <t>Proceso Interno</t>
  </si>
  <si>
    <t>Actualmente estos procesos que son de cara al ciudadano, tienen cuellos de botella y demoras en la generación de la respuesta.</t>
  </si>
  <si>
    <t>1. Desarrollo del proyecto SIS - Sistema Inteligente de la Supertransporte para el mejoramiento de los tiempos de respuesta de los trámites (IUITS, Gestión de Cobro, inmovilizaciones, PQRS).</t>
  </si>
  <si>
    <t>Mejora en el tiempo de Atención de los trámites</t>
  </si>
  <si>
    <t>Optimización de los procesos misionales</t>
  </si>
  <si>
    <t>Oficina Asesora de Planeación</t>
  </si>
  <si>
    <t>2. Puesta en marcha del aplicativo VIGIA, como único repositorio de información de los Supervisados de la SPT(Registro de Información de los vigilados)</t>
  </si>
  <si>
    <t>Tecnológica</t>
  </si>
  <si>
    <t>Desarrollo de los procesos misionales a través de un sistema de información</t>
  </si>
  <si>
    <t>Oficina Asesora Jurídica</t>
  </si>
  <si>
    <t>Componente 3:  Rendición de cuentas</t>
  </si>
  <si>
    <r>
      <t xml:space="preserve">Subcomponente 1                                          </t>
    </r>
    <r>
      <rPr>
        <sz val="14"/>
        <color theme="1"/>
        <rFont val="Arial Narrow"/>
        <family val="2"/>
      </rPr>
      <t xml:space="preserve"> Información de calidad y en lenguaje comprensible</t>
    </r>
  </si>
  <si>
    <t>Desarrollo del componente Información del plan de trabajo rendición de cuentas 2016 (Publicado en el portal web)</t>
  </si>
  <si>
    <r>
      <t xml:space="preserve">Subcomponente 2                             </t>
    </r>
    <r>
      <rPr>
        <sz val="14"/>
        <color theme="1"/>
        <rFont val="Arial Narrow"/>
        <family val="2"/>
      </rPr>
      <t xml:space="preserve">               Diálogo de doble vía con la ciudadanía y sus organizaciones</t>
    </r>
  </si>
  <si>
    <t>Desarrollo del componente diálogo del plan de trabajo rendición de cuentas 2016 (Publicado en el portal web)</t>
  </si>
  <si>
    <r>
      <t xml:space="preserve">Subcomponente 3                                    </t>
    </r>
    <r>
      <rPr>
        <sz val="14"/>
        <color theme="1"/>
        <rFont val="Arial Narrow"/>
        <family val="2"/>
      </rPr>
      <t xml:space="preserve">             Incentivos para motivar la cultura de la rendición y petición de cuentas</t>
    </r>
  </si>
  <si>
    <t>Desarrollo del componente incentivos del plan de trabajo rendición de cuentas 2016 (Publicado en el portal web)</t>
  </si>
  <si>
    <r>
      <rPr>
        <b/>
        <sz val="14"/>
        <color theme="1"/>
        <rFont val="Arial Narrow"/>
        <family val="2"/>
      </rPr>
      <t>Subcomponente 4</t>
    </r>
    <r>
      <rPr>
        <sz val="14"/>
        <color theme="1"/>
        <rFont val="Arial Narrow"/>
        <family val="2"/>
      </rPr>
      <t xml:space="preserve">                                               Evaluación y retroalimentación a  la gestión institucional</t>
    </r>
  </si>
  <si>
    <t>Desarrollo del numeral 3 del plan de trabajo rendición de cuentas 2016 (Publicado en el portal web)</t>
  </si>
  <si>
    <t>Componente 4:  Mecanismos para Mejorar la Atención al Ciudadano</t>
  </si>
  <si>
    <t>Definición en el Plan estratégico de una línea de acción orientada a fortalecer el modelo de atención al ciudadano de la SPT y las actividades correspondientes para su cumplimiento</t>
  </si>
  <si>
    <t>Actividad Cumplida en el primer semestre</t>
  </si>
  <si>
    <t>Centralización de la Atención al Ciudadano en un único punto presencial</t>
  </si>
  <si>
    <t>En el mes de febrero la Atención al Ciudadano se centralizó en el CIAC, Centro Integral de Atención al Ciudadano de la SPT, ubicado en el barrio "La Soledad" en la Ciudad de Bogotá, donde se encuentra la Ventanilla de Radicación, Notificaciones y Atención al Ciudadano.</t>
  </si>
  <si>
    <t>Definición de un Anfitrión que asegura la Atención presencial al Ciudadano</t>
  </si>
  <si>
    <t>Implementar control en la Atención de las Solicitudes que ingresan por el punto de atención</t>
  </si>
  <si>
    <t>2.4</t>
  </si>
  <si>
    <t>Fortalecer la atención a través del call center</t>
  </si>
  <si>
    <t>2.5</t>
  </si>
  <si>
    <t>Implementar informes de la atención al ciudadano</t>
  </si>
  <si>
    <t>Fortalecer la cultura de servicio al interior de la SPT</t>
  </si>
  <si>
    <r>
      <rPr>
        <b/>
        <sz val="12"/>
        <color theme="1"/>
        <rFont val="Arial Narrow"/>
        <family val="2"/>
      </rPr>
      <t xml:space="preserve">Subcomponente 4                         </t>
    </r>
    <r>
      <rPr>
        <sz val="12"/>
        <color theme="1"/>
        <rFont val="Arial Narrow"/>
        <family val="2"/>
      </rPr>
      <t xml:space="preserve"> Normativo y procedimental</t>
    </r>
  </si>
  <si>
    <t>Implementar y asegurar el nuevo proceso de atención al ciudadano</t>
  </si>
  <si>
    <t>Proceso implementado en la cadena de valor, se continua con el aseguramiento del mismo.</t>
  </si>
  <si>
    <t>4.2</t>
  </si>
  <si>
    <t>Atender las PQRS recibidas mejorando los tiempos de atención</t>
  </si>
  <si>
    <r>
      <rPr>
        <b/>
        <sz val="12"/>
        <color theme="1"/>
        <rFont val="Arial Narrow"/>
        <family val="2"/>
      </rPr>
      <t xml:space="preserve">Subcomponente 5                          </t>
    </r>
    <r>
      <rPr>
        <sz val="12"/>
        <color theme="1"/>
        <rFont val="Arial Narrow"/>
        <family val="2"/>
      </rPr>
      <t xml:space="preserve"> Relacionamiento con el ciudadano</t>
    </r>
  </si>
  <si>
    <t>5.1</t>
  </si>
  <si>
    <t>Aplicar Encuesta de Satisfacción</t>
  </si>
  <si>
    <t>Componente 5:  Mecanismos para la Transparencia y Acceso a la Información</t>
  </si>
  <si>
    <t>Elaborar y desarrollar el Plan de implementación de la estrategia Gobierno en Línea</t>
  </si>
  <si>
    <t>Implementar y asegurar el proceso de Atención al Ciudadano y notificaciones desplegado en la nueva versión de la cadena de valor</t>
  </si>
  <si>
    <t>Elaborar el diagnóstico del Sistema de Gestión de Seguridad de la Información</t>
  </si>
  <si>
    <t>Establecer actividades colaborativas con el Instituto Caro y Cuervo</t>
  </si>
  <si>
    <t>Controlar las solicitudes de acceso a la información de la Entidad recibidas</t>
  </si>
  <si>
    <t>Gestionar la publicación del 100% de la hojas de vida de los funcionarios y contratistas de la SPT, en el aplicativo SIGEP</t>
  </si>
  <si>
    <t>Subcomponente 2                             Fortalecimiento de los canales de atención</t>
  </si>
  <si>
    <t>La Oficina Asesora de Planeación realizó capacitación al equipo SIGI sobre la metodología para la gestión del riego.</t>
  </si>
  <si>
    <t>se puede observar en la intranet, la Cadena de Valor y link Gestionar el mejoramiento continuo.- control de documentos. Publicado el 17 de febrero a través del correo electrónico de forma masiva a los servidores públicos de la Supertransporte.</t>
  </si>
  <si>
    <t>Nombre de la entidad:</t>
  </si>
  <si>
    <t>Orden:</t>
  </si>
  <si>
    <t>Nacional</t>
  </si>
  <si>
    <t>Sector administrativo:</t>
  </si>
  <si>
    <t>Transporte</t>
  </si>
  <si>
    <t>Departamento:</t>
  </si>
  <si>
    <t>Municipio:</t>
  </si>
  <si>
    <t>Bogotá D.C</t>
  </si>
  <si>
    <t>BOGOTÁ</t>
  </si>
  <si>
    <t>Componente 2: Racionalización de trámites</t>
  </si>
  <si>
    <t>Se realizaron las mesas de trabajo con los procesos y se publicaron los mapas de riesgo en la cadena de valor.</t>
  </si>
  <si>
    <t>El aplicativo VIGIA fue recibido e instalado en producción, se encuentra en la fase de implementación, ajustes y estabilización. Se inició con la implementación de los módulo de IUIT, inmovilizaciones y PQRS.</t>
  </si>
  <si>
    <t>Se realizó el seguimiento al Plan de trabajo definido, se encuentra en proceso la elaboración del informe de evaluación del la Rendición de cuentas de la Entidad, este será publicado en la página web antes de finalizar el mes de enero del año 2017.</t>
  </si>
  <si>
    <t>El Grupo de Atención al Ciudadano  con el propósito de fortalecer la cultura de servicio en la Entidad, preparó un Brochure con los fundamentos  jurídicos y misionales  de Atención al Ciudadano, que fue publicado en la Intranet  el 30 de dic de 2016. En la actualidad  se encuentra publicado en la sección de Atención al Ciudadano de esta página. Se continuará con este proceso en la siguiente vigencia.</t>
  </si>
  <si>
    <t xml:space="preserve">Durante la vigencia 2016 y a corte 15/12/2016, la entidad ha logrado un avance del 55% en la estrategia GEL realizando las actividades plasmadas en el plan de acción 2016, en cada uno de sus componentes. </t>
  </si>
  <si>
    <t>El proveedor INFOTIC, realizó la entrega del documento Gap, donde se especifican las brechas frente a la implementación de los Sistemas de Gestión de Seguridad de la Información y Continuidad de Negocio.</t>
  </si>
  <si>
    <t>Se realizó la gestión de contacto con el Instituto Caro y Cuervo, sin embargo no fue posible el desarrollo de las actividades planteadas.</t>
  </si>
  <si>
    <t>Durante el año 2016 se atendieron un total de 2770 solicitudes de información las cuales representan un 5% del total de documentos recibidos en la Entidad</t>
  </si>
  <si>
    <t>Plan Anticorrupción y Atención al Ciudadano 2016</t>
  </si>
  <si>
    <t>Componente 1: Gestión del Riesgo de Corrupción  - Mapa de Riesgos de Corrupción</t>
  </si>
  <si>
    <t>En reunión con los integrantes del equipo  SIGI se realizó presentación por parte de la Oficina de Planeación sobre la metodología integrada para la administración del Riesgo en la SPT. Y producto de esta metodología se actualizó el Mapa de Riesgos publicada en la intranet el 4 abril 2016 la oficina de planeación (incorpora el procedimiento, el formato y política de gestión del riesgo)</t>
  </si>
  <si>
    <t>La  Oficina de Planeación el 16 de junio 2016  a través del correo institucional, informa a todos los servidores públicos que han sido aprobados el  Mapa Institucional de Riesgo. La OCI solicita publicación en la Intranet. Link de consulta: http://intranet.supertransporte.gov.co/?p=4440</t>
  </si>
  <si>
    <t>En Intranet se encuentra publicado: Link http://intranet.supertransporte.gov.co/?p=4440
- Noticia La SPT reduce en 29% los riesgos de gestión
- Gráfico Actualización de Riesgos 2016: Distribución según clasificación
- Gráfico Riesgos según procesos
- Cuadro de riesgos descrinados por procesos: link http://intranet.supertransporte.gov.co/wp-content/uploads/2016/08/Mapa-de-Riesgos-2016-Consolidado-1.pdf</t>
  </si>
  <si>
    <r>
      <rPr>
        <b/>
        <sz val="11"/>
        <color theme="1"/>
        <rFont val="Arial Narrow"/>
        <family val="2"/>
      </rPr>
      <t xml:space="preserve">Subcomponente /proceso 1  </t>
    </r>
    <r>
      <rPr>
        <sz val="11"/>
        <color theme="1"/>
        <rFont val="Arial Narrow"/>
        <family val="2"/>
      </rPr>
      <t xml:space="preserve">                                         Política de Administración de Riesgos de Corrupción</t>
    </r>
  </si>
  <si>
    <r>
      <rPr>
        <b/>
        <sz val="11"/>
        <color theme="1"/>
        <rFont val="Arial Narrow"/>
        <family val="2"/>
      </rPr>
      <t xml:space="preserve">Subcomponente/proceso  2   </t>
    </r>
    <r>
      <rPr>
        <sz val="11"/>
        <color theme="1"/>
        <rFont val="Arial Narrow"/>
        <family val="2"/>
      </rPr>
      <t xml:space="preserve">                                                                   Construcción del Mapa de Riesgos de Corrupción</t>
    </r>
  </si>
  <si>
    <r>
      <rPr>
        <b/>
        <sz val="11"/>
        <color theme="1"/>
        <rFont val="Arial Narrow"/>
        <family val="2"/>
      </rPr>
      <t xml:space="preserve">Subcomponente /proceso 3 </t>
    </r>
    <r>
      <rPr>
        <sz val="11"/>
        <color theme="1"/>
        <rFont val="Arial Narrow"/>
        <family val="2"/>
      </rPr>
      <t xml:space="preserve">                                            Consulta y divulgación </t>
    </r>
  </si>
  <si>
    <r>
      <rPr>
        <b/>
        <sz val="11"/>
        <color theme="1"/>
        <rFont val="Arial Narrow"/>
        <family val="2"/>
      </rPr>
      <t xml:space="preserve">Subcomponente /proceso 4   </t>
    </r>
    <r>
      <rPr>
        <sz val="11"/>
        <color theme="1"/>
        <rFont val="Arial Narrow"/>
        <family val="2"/>
      </rPr>
      <t xml:space="preserve">                                        Monitoreo o revisión</t>
    </r>
  </si>
  <si>
    <r>
      <rPr>
        <b/>
        <sz val="11"/>
        <color theme="1"/>
        <rFont val="Arial Narrow"/>
        <family val="2"/>
      </rPr>
      <t>Subcomponente/proceso 5</t>
    </r>
    <r>
      <rPr>
        <sz val="11"/>
        <color theme="1"/>
        <rFont val="Arial Narrow"/>
        <family val="2"/>
      </rPr>
      <t xml:space="preserve"> Seguimiento</t>
    </r>
  </si>
  <si>
    <t>Se realizó mesas de trabajo por cada proceso y como producto de las mesas de trabajo se tiene el mapa riesgos por cada proceso. Los mapas de riesgos se publicaron en el aplicativo Architec.</t>
  </si>
  <si>
    <t>La  Oficina de Planeación el 16 de junio 2016  a través del correo institucional, informa a todos los servidores públicos que han sido aprobados el  Mapa Institucional de Riesgo. La OCI solicita publicación en la Intranet. Link de consulta: http://intranet.supertransporte.gov.co/?p=4440. La Oficina de Control Interno realizó socialización a través de la Intranet</t>
  </si>
  <si>
    <t>Monitoreo con corte a 30 de agosto de 2016 realizado por áreas responsables de procesos y oficina de control interno
Segundo monitoreo realizado con corta a 31 de diciembre de 2016</t>
  </si>
  <si>
    <t>Primer monitoreo realizado por las áreas responsables de procesos y verificación de la oficina de control interno, con corte a 30 de agosto de 2016.
Segundo monitoreo realizado en el marco de auditorías internas (oficina de planeación), rendición d cuentas (oficina de planeación) e informes de gestión vigencia 2016 (áreas responsables de procesos)</t>
  </si>
  <si>
    <t>PERIODO DE REPORTE</t>
  </si>
  <si>
    <t>Actividades cumplidas
31 DICIEMBRE 2016</t>
  </si>
  <si>
    <t>SEGUIMIENTO OCI 
31 DICIEMBRE 2016</t>
  </si>
  <si>
    <t>Se evidencian campañas de sensibilización para los Funcionarios y Contratistas, de manera previa a la jornada de Rendición de Cuentas 2016.
No se evidencian evaluaciones de las actividades de Sensibilización previas a la rendición de cuentas</t>
  </si>
  <si>
    <t>En proceso de ejecución: Realizar seguimiento al cumplimiento de las actividades propuestas por cada componente; Realizar la medición de los indicadores establecidos por componente y Elaborar el informe consolidado de evaluación del ejercicio de Rendición de Cuentas de la entidad.</t>
  </si>
  <si>
    <r>
      <rPr>
        <b/>
        <sz val="11"/>
        <color theme="1"/>
        <rFont val="Arial Narrow"/>
        <family val="2"/>
      </rPr>
      <t>Subcomponente 1</t>
    </r>
    <r>
      <rPr>
        <sz val="11"/>
        <color theme="1"/>
        <rFont val="Arial Narrow"/>
        <family val="2"/>
      </rPr>
      <t xml:space="preserve">                                                                                         Lineamientos de Transparencia Activa</t>
    </r>
  </si>
  <si>
    <r>
      <rPr>
        <b/>
        <sz val="11"/>
        <color theme="1"/>
        <rFont val="Arial Narrow"/>
        <family val="2"/>
      </rPr>
      <t>Subcomponente 2</t>
    </r>
    <r>
      <rPr>
        <sz val="11"/>
        <color theme="1"/>
        <rFont val="Arial Narrow"/>
        <family val="2"/>
      </rPr>
      <t xml:space="preserve">                                                                                           Lineamientos de Transparencia Pasiva</t>
    </r>
  </si>
  <si>
    <r>
      <rPr>
        <b/>
        <sz val="11"/>
        <color theme="1"/>
        <rFont val="Arial Narrow"/>
        <family val="2"/>
      </rPr>
      <t xml:space="preserve">Subcomponente 3                                                                                             </t>
    </r>
    <r>
      <rPr>
        <sz val="11"/>
        <color theme="1"/>
        <rFont val="Arial Narrow"/>
        <family val="2"/>
      </rPr>
      <t>Elaboración los Instrumentos de Gestión de la Información</t>
    </r>
  </si>
  <si>
    <r>
      <rPr>
        <b/>
        <sz val="11"/>
        <color theme="1"/>
        <rFont val="Arial Narrow"/>
        <family val="2"/>
      </rPr>
      <t xml:space="preserve">Subcomponente 4                                                                                        </t>
    </r>
    <r>
      <rPr>
        <sz val="11"/>
        <color theme="1"/>
        <rFont val="Arial Narrow"/>
        <family val="2"/>
      </rPr>
      <t xml:space="preserve">   Criterio diferencial de accesibilidad</t>
    </r>
  </si>
  <si>
    <r>
      <rPr>
        <b/>
        <sz val="11"/>
        <color theme="1"/>
        <rFont val="Arial Narrow"/>
        <family val="2"/>
      </rPr>
      <t xml:space="preserve">Subcomponente 5   </t>
    </r>
    <r>
      <rPr>
        <sz val="11"/>
        <color theme="1"/>
        <rFont val="Arial Narrow"/>
        <family val="2"/>
      </rPr>
      <t xml:space="preserve">                                                                                      Monitoreo del Acceso a la Información Pública</t>
    </r>
  </si>
  <si>
    <t>Finalizar la publicación de los Trámites y otros procedimientos administrativos de cara al ciudadano en el Sistema Único de
Información de Tramites - SUIT</t>
  </si>
  <si>
    <t>No se adelantó la actividad programada</t>
  </si>
  <si>
    <t xml:space="preserve">De la auditoría interna 2016: En la página web de la entidad no están mencionados o definidos dichos trámites y formularios / protocolos para los trámites por lo cual a los ciudadanos se les dificulta acceder y conocer sobre los tipos de trámites que se realizan en la entidad. Cabe resaltar que se encuentra el link habilitado del Sistema Único de Información de Trámites, SUIT, pero es necesario que se mencionen y se publiquen dichos trámites en la página web de la entidad de una manera más clara y destacada, con el fin de facilitar la búsqueda de información al respecto.
</t>
  </si>
  <si>
    <t>Se verifica el informe SEGURIDAD Y PRIVACIDAD DE LA INFORMACIÓN elaborado por Infotic, versión 0.3 del 04/12/2016. La estructura del documento es la siguiente:
- Introducción
- Alcance
- Definición del Marco de Seguridad y Privacidad de la Información y de los Sistemas de Información: Fase 1. Diagnóstico de Seguridad y Privacidad
- Plan de Seguridad y Privacidad de la Información (Guía para la implementación)
- Análisis de Matriz Actual de la Superintendencia de Puertos y transporte vs GEL</t>
  </si>
  <si>
    <t xml:space="preserve">Se cuenta con la inscripción de los tres (3) trámites que tiene la Entidad, a saber: Paz y Salvo Tasa de Vigilancia, Orden de entrega de vehículos de transporte público terrestre automotor inmovilizados e Inscripción y registro de operadores portuarios marítimos y fluviales. </t>
  </si>
  <si>
    <t>De conformidad con el informe emitido por el DAFP, la Supertransporte se encuentra en un 100% de publicación de hojas de vida de los funcionarios.</t>
  </si>
  <si>
    <t>De acuerdo con el reporte de SIGEP con corte a 15/12/2016, la Supertransporte reporta el 100% de diligenciamiento de  hojas de vida tanto para funcionarios (128 empleados vinculados con hojas de vida activas) como para contratistas (428 contratos de prestación de servicios con hojas de vida activas)</t>
  </si>
  <si>
    <t>En el aplicativo Architec para el despliegue de la Cadena de Valor se observa la Caracterización del proceso Atención al Ciudadano y Notificaciones (objeto, alcance y líder) el desarrollo de los procedimientos (flujogramas de Gestión de Peticiones, Queja y Reclamos; Notificaciones; y Atención al Ciudadano), Normograma, mapa de riesgos, indicadores. Falta por documentar políticas de operación y documentos de referencia internos y externos.</t>
  </si>
  <si>
    <t>COMPONENTE</t>
  </si>
  <si>
    <t>PROMEDIO AVANCE PORCENTUAL</t>
  </si>
  <si>
    <t>Gestión del Riesgo de Corrupción  - Mapa de Riesgos de Corrupción</t>
  </si>
  <si>
    <t>Racionalización de trámites</t>
  </si>
  <si>
    <t>Rendición de cuentas</t>
  </si>
  <si>
    <t>Mecanismos para Mejorar la Atención al Ciudadano</t>
  </si>
  <si>
    <t>Mecanismos para la Transparencia y Acceso a la Información</t>
  </si>
  <si>
    <t>PROMEDIO GENERAL</t>
  </si>
  <si>
    <t>DICIEMBRE 31 DE 2016</t>
  </si>
  <si>
    <t>Se evidencia el Procedimiento de Recaudo GD-PCT-5, actualizado el 31 marzo de 2015.
Se realizó nueva revisión y actualización del Subproceso Gestionar Recaudo y Cartera, el cual fue publicado en la cadena de valor el 29 de diciembre del año en curso.</t>
  </si>
  <si>
    <r>
      <rPr>
        <b/>
        <sz val="12"/>
        <color theme="1"/>
        <rFont val="Arial Narrow"/>
        <family val="2"/>
      </rPr>
      <t>Subcomponente 1</t>
    </r>
    <r>
      <rPr>
        <sz val="12"/>
        <color theme="1"/>
        <rFont val="Arial Narrow"/>
        <family val="2"/>
      </rPr>
      <t xml:space="preserve">                           Estructura administrativa y Direccionamiento estratégico </t>
    </r>
  </si>
  <si>
    <r>
      <rPr>
        <b/>
        <sz val="8"/>
        <color theme="1"/>
        <rFont val="Arial Narrow"/>
        <family val="2"/>
      </rPr>
      <t xml:space="preserve">Subcomponente 3
</t>
    </r>
    <r>
      <rPr>
        <sz val="8"/>
        <color theme="1"/>
        <rFont val="Arial Narrow"/>
        <family val="2"/>
      </rPr>
      <t>Talento humano</t>
    </r>
  </si>
  <si>
    <t>Se continúa con la operación del Call Center con la firma BPM Consulting, de acuerdo con la orden de compra No 1146 de Colombia Compra Eficiente, continuando con el registro de solicitudes que deben ser atendidas por las diferentes áreas de la Entidad, en el aplicativo GLPI. Adicionalmente el proveedor hace entrega de los informes mensuales con los resultados de la atención telefónica, los cuales reposan en la carpeta del contrato correspondiente; la Oficina Asesora de Planeación retoma esta información la cual se incluye en los informes de gestión que se realizan periódicamente y se publican en la página web.</t>
  </si>
  <si>
    <t>Se evidencia dentro del Plan Estratégico Sectorial Sector Transporte como meta: Optimizar e implementar los
mecanismos de atención al ciudadano durante el período 2015-2018..</t>
  </si>
  <si>
    <t>Resultados del Monitoreo con corte a 31 de diciembre de 2016, consolidado por oficina de control interno
1. Avance promedio en la ejecución de acciones de mejora para la mitigación de riesgos por procesos:70%
2. Cierre efectivo de riesgos por procesos: 20%
3. Avance promedio en la ejecución de acciones de mejora para la mitigación de riesgos de corrupción: 60%
4. Cierre efectivo de riesgos de corrupción: 20%
5. Avance promedio en la ejecución de acciones de mejora para la mitigación de riesgos institucionales:85%
6. Cierre efectivo de riesgos institucionales: 35%
Informe publicado en página web link control interno</t>
  </si>
  <si>
    <t>Se evidencia el Informe de Cierre proyecto SIS 2016, en el cual se precisa:
"Del total de documentos asignados a SIS, se han recibido 14.513 documentos correspondientes exclusivamente a PQRs." 2954 (20,3%) corresponden a solicitudes de información. También se señala que el tiempo promedio de respuesta es 1,49 días.
No obstante la actividad programada demanda consolidación de datos, generación de estadísticas y análisis sobre las consultas de información realizadas por la ciudadanía a través de la pagina web y otros canales de información</t>
  </si>
  <si>
    <t>Reporte de Cumplimiento Plan de Acción Estrategia Gel (Diciembre de 2016) - Avance acumulado periodo 2016 - 2019
- Componente TIC para Gobierno Abierto: avance 58,8% 
- Componente TIC para servicios: 50,36%
- Componente: TIC para la Gestión: 45,97%
- Componente seguridad y Privacidad de la Información: 65,94%
Total avance acumulado: 55,06%
Considerando que el avance acumulado esperado para la vigencia era del 60% (promedio para los componentes), el avance del Subcomponente 1 Lineamientos de Transparencia Activa del PAAC corresponde a 91,7%</t>
  </si>
  <si>
    <t>No obstante la implementación del digiturno, se debe tener en cuenta que la figura del Anfitrión no era solo para la asignación de turnos de atención, sino también para prestar servicios de orientación, resolución de dudas básicas y apoyo para la radicación de trámites. Además, el rol de Anfitrión se encuentra documentado en el despliegue del procedimiento Atención al Ciudadano, del proceso Atención al Ciudadano y Notificaciones.</t>
  </si>
  <si>
    <t>En el archivo denominado "INFORME GLPI CORTE DICIEMBRE 2016", se evidencia que durante la vigencia se recibieron 26,868 Requerimientos.SE atendieron y cerraron 24,918, equivalente al 92,7%. Sobre los tiempos de atención, de acuerdo con el reporte entregado por la Coordinación de Informática y Estadísticas, los requerimientos de soporte 4,04 semanas. No obstante, 15,224 requerimientos se cerraron en la misma semana de apertura pero 3,085 fueron cerrados con tiempos superiores a 10 semanas.  
Es preciso señalar que el reporte solo da cuenta de los requerimientos de apoyo interno y no se observa discriminación de solicitudes de usuarios externos.</t>
  </si>
  <si>
    <t>Se evidencian informes mensuales de del Contact Center y Mesa de Ayuda atendidas por la firma BPM Consulting.
Se evidenció el último informe ejecutivo centro de contacto ciudadano 2016, entregado por BPM en donde registra  lo atendido por Contact Center y Mesa de Ayuda , Línea 018000915615;   Comportamiento Operativo Año
2016;   Comportamiento Tráfico para todos los Canales de Atención Año 2016;   Logros Línea 018000915615;  #767 Opción 3;   Comportamiento de la Línea #767 Opción 3; Logros #767 Opción 3.
Resultados: 
- Reporte tráfico de línea 018000915615: 87,873 llamadas recibidas. Nivel de atención 94,5%
- Línea #767 Opción 3: 142,312 llamadas recibidas. Nivel de atención 87,8%</t>
  </si>
  <si>
    <t>Se ha realizado un informe de los  meses de septiembre, octubre, noviembre y diciembre, datos arrojados por el GLPI así:
En septiembre se recibieron 762 atenciones presenciales de los cuales fueron atendidos el 100% oportunamente. 
En octubre  se recibieron 731 y se atendieron el 100% oportunamente.
En noviembre se recibieron 647 y se atendieron el 100% oportunamente.
En diciembre se recibieron 852 y se atendieron el 100% oportunamente.
Consolidado septiembre a diciembre  de 2016 se recibieron 2992 los cuales se atendieron el 100% .
La Oficina Asesora de Planeación retoma esta información la cual se incluye en los informes de gestión que se realizan periódicamente y se publican en la página web.</t>
  </si>
  <si>
    <t xml:space="preserve">De acuerdo con la Resolución 4480 de 2013, por medio de la cual se modifican y complementan las funciones y competencias del Grupo de Atención al Ciudadano de la Secretaria General y se adicionan unos requisitos en el Manual de funciones y competencias labores, corresponde al Grupo de Atención al Ciudadano preparar informes para el Despacho, la Secretaría General y otras áreas, sobre las acciones realizadas y los resultados alcanzados sobre la gestión de PQR, los cuales serán publicados en la página web de la Entidad. Sobre lo anterior, revisada la página web no s observan nuevos informes de esta naturaleza desde septiembre de 2015. 
El  coordinador del Grupo de Atención al Ciudadano, remitió  vía correo electrónico un proyecto de informe en memorando sin radicar con ASUNTO: Informe de gestión  2016,  con proyecto de firma VALENTINA RUBIANO RODRIGUEZ, Coordinadora ( E ). De acuerdo con este informe, durante 2016 se recibieron 27.471 requerimientos ciudadanos a través de los canales habilitados (telefónico, atención presencial, correo electrónico y consulta web de estados de cuenta dentro del CIAC). El informe carece de información sobre requerimientos atendidos y/o resueltos y tiempos de respuesta, para todos los canales de atención.
</t>
  </si>
  <si>
    <t>En la cadena de valor se evidencia el la documentación del proceso Atención al Ciudadano y Notificaciones, con su caracterización, procedimientos Atención al Ciudadano y Gestión de PQR (flujogramas), Normograma, Indicadores, Mapa de Riesgo. No está publicado las políticas de operación ni la referencia de documentos internos y externos.</t>
  </si>
  <si>
    <t>Se evidencia en la Intranet la Cartilla Por una Cultura de la Atención al Ciudadano, que contiene: definiciones, funciones, descripción de labores, atributos del buen servicio, canales de atención.
Sobre el tema es preciso tener en cuenta que en el documento Estrategias para la Construcción del Plan anticorrupción y de Atención al Ciudadano, versión, 2, año 2015, la  gestión del servicio al ciudadano se configura como una labor integral, que requiere: (i) total articulación al interior de las entidades; (ii) compromiso expreso de la Alta Dirección; (iii) gestión de los recursos necesarios para el desarrollo de las diferentes iniciativas. dado que la publicación de la cartilla referenciada es la única iniciativa concretada en la vigencia, es conveniente revisar y considerar las recomendaciones que se proponen para fortalecer la cultura del servicio en la entidad:
• Realizar un diagnóstico integral con el fin de identificar oportunidades de mejora 
• Incorporar recursos en el presupuesto para el desarrollo de iniciativas que mejoren el servicio al ciudadano. 
• Establecer mecanismos de comunicación directa entre las áreas de servicio al ciudadano y la Alta Dirección para facilitar la toma de decisiones y el desarrollo de iniciativas de mejora.
• Fortalecer los indicadores que permitan medir el desempeño de los canales de atención y consolidar estadísticas
• Implementar protocolos de servicio al ciudadano en todos los canales de atención al ciudadano.
• Fortalecer las competencias de los servidores públicos que atienden directamente a los ciudadanos a través de procesos de cualificación. Incluir en el Plan Institucional de Capacitación temáticas relacionadas con el mejoramiento del servicio al ciudadano
• Establecer un sistema de incentivos monetarios y no monetarios, para destacar el desempeño de los servidores en relación al servicio prestado al ciudadano.
• Realizar campañas informativas sobre la responsabilidad de los servidores públicos frente a los derechos de los ciudadanos</t>
  </si>
  <si>
    <t>A través de apoyo operativo del Equipo SIS, se realizó verificación, clasificación y asignación de los documentos recibidos y entregados en físico y en el sistema Orfeo, se realiza la asignación a las diferentes delegadas con un tiempo máximo de entrega de 3 días para así evitar vencimientos, se generan informes de las alertas de las PQR asignadas a sus dependencias antes de su vencimiento por términos de ley.
En cuanto a la gestión realizada por las Delegadas se encuentra un promedio de tiempo de atención, durante el año 2016 así:
Concesiones: 6 días, logrando una reducción del 46% frente al tiempo promedio del año anterior.
Tránsito: 148 días, logrando una reducción del 18% frente al tiempo promedio del año anterior.
Puertos: 12 días, logrando una reducción del 27% frente al tiempo promedio del año anterior.</t>
  </si>
  <si>
    <t>Se aplicó  encuesta  de percepción/satisfacción  del servicio  de Atención al Ciudadano  en noviembre de 2016 con los siguientes  resultados:
1.Tiempo de  espera para ser atendido: 57,14% lo considera excelente, 37.14% lo considera bueno, 4.29% lo considera regular y 1,43% los considera muy malo.
2.Tiempo que dura la atención:71.43% lo considera excelente, 24.29% lo considera bueno, 2,86% regular  y 1.43% muy malo.
3. Cómo califica el conocimiento de la persona que lo atendió?: 71,43% excelente, 24.29% bueno, 2.86% regula y 1.43% muy malo.
4. Cómo califica la actitud de la persona que lo atendió?: 82,86% excelente,14.29% bueno,2.86% regular.
5. En su opinión , el tiempo de respuesta a un documento radicado fue: muy malo 23.08%,malo 3.85%,regular 11.54%,bueno 30.77%,excelente 30.77%</t>
  </si>
  <si>
    <t>El punto de Atención al Ciudadano se  adecuó y entró en funcionamiento en el primer trimestre del año, de tal forma que en una única sede se encuentre, Atención presencial al Ciudadano, Notificaciones, Ventanilla de Radicación y Centro de Conciliación. La concurrencia  de estos  tres servicios facilita  la interacción del ciudadano con la entidad , y el proceso de Atención al Ciudadano se relaciona  constantemente con la radicación de  documentos, notificación de  actos administrativos  y  solicitudes de conciliación. En un primer instante se contó con la presencia de una persona denominada Anfitrión, quien recibía a los Ciudadanos y entregaba un turno según el requerimiento, posteriormente esta figura fue reemplazada por un digiturno que permite controlar de manera sistematizada en ingreso de los Ciudadanos y sus necesidades presentada</t>
  </si>
  <si>
    <t xml:space="preserve">Se continúa utilizando el sistema GLPI (Gestionnaire Libre de Parc Informatique) que es una solución Libre de Gestión de Servicios de Tecnología de la Información - Sistema de seguimiento de Incidencias, que permite llevar un control a cada uno de los requerimientos de ciudadanos que interactúan con la entidad. El GLPI crea un N° de ticket por cada incidencia y recoge sus principales campos de información incluyendo el asunto, la dependencia y el radicado que produce el sistema de gestión documental ORFEO. Permite generar estadísticas del nivel de atención ya que las peticiones verbales pueden quedar  abiertas cuando se asignan  a un funcionario de la Entidad  o cerradas cuando se logra suministrar la información satisfactoria al ciudadano. </t>
  </si>
  <si>
    <t>La consolidación de datos estadísticos sobre la gestión de PQRS se encuentra dispersa en la Entidad y se tienen diferentes dependencias que intervienen en el proceso y se constituyen en fuentes de información:
1. Oficina de Planeación - Call Center Reporte BPM Consulting:
- Reporte tráfico de línea 018000915615: 87,873 llamadas recibidas. Nivel de atención 94,5%
- Línea #767 Opción 3: 142,312 llamadas recibidas. Nivel de atención 87,8%
2. Informe Proyecto SIS 2016: Desde enero del 2016, se han recibido en la SPT 111.950 documentos, de los cuales el 57% corresponde a documentos entregados a SIS. Del total de documentos asignados a SIS, se han recibido 14.513 documentos correspondientes exclusivamente a PQRs. La mayor parte de PQRs están relacionados con peticiones correspondientes a 10.889 (75%), seguido de quejas con 3.394 (23,4%) y reclamos con 230 (1,6%). El 96,8 % de los requerimientos fueron asignados a las Delegadas.
3. Grupo Atención al Ciudadano: Informe de gestión 2016: 27.471 requerimientos ciudadanos a través de los canales habilitados. Nivel de atención: 69% para canal presencial, 100% canal telefónico (calla center BPM). No se reporta tiempo de respuesta por canal.
4. Delegada de Tránsito - Informe de Gestión 2016: 10,078 PQR recibidas, nivel de atención del 89,5%. Tiempo promedio de atención 2 meses.
5. Delegada de Puertos - Informe de Rendición de Cuentas 2016: PQR Recibidas 658, nivel de atención 55%
6. Grupo Control Interno Disciplinario - Informe de gestión 2016: Quejas recibidas 104. Resueltas de fondo 27,8%.
De acuerdo con la normatividad vigente (Resolución 4480 de 2013) corresponde al Grupo de Atención al Ciudadano registrar, tabular, analizar preparar y presentar informes sobre las acciones realizadas y los resultados alcanzados relacionados con la PQR según  tipologías, canales de atención , medición del servicio, no conformidades reiteradas, conclusiones y recomendaciones (con base en el artículo 2, numerales 2 y 3). Se debe revisar la implementación del proceso y sus procedimientos, definir bases de datos únicas y reportes de información integral sobre la gestión de PQRs.</t>
  </si>
  <si>
    <r>
      <t xml:space="preserve">Durante el 2016 el grupo Atención al Ciudadano realizó dos encuestas de satisfacción dirigidas a usuarios de la Entidad. 
La primera encuesta se realizó en el mes de agosto con una muestra de 52 encuestas diligenciadas, su aplicación fue a través de formulario físico. Consta de 5 preguntas de calificación y una sexta para observaciones. Los temas indagados hacen referencia a tiempo  de espera, tiempo de atención, conocimiento del funcionario, actitud y trato del funcionario y antecedente de radicación anterior.
La segunda encuesta se aplicó en el mes de noviembre de 2016 con una muestra de 86 encuestas aplicadas en medio físico, con las mismas preguntas.
Sobre la encuesta aplicadas la Oficina de Control Interno presentó informe del acompañamiento realizado a la apertura de la urna mediante memorando 20162000188733 del 22/12/2016 y presentó observaciones relacionadas con la metodología, los instrumentos de aplicación, tamaño de la muestra y tiempos de aplicación, pero principalmente sobre su objetivo y alcance pues no permite evaluar la percepción de los usuarios sobre la prestación de los servicios misionales de la entidad. En este sentido, nuevamente se recomienda tener en cuenta lo señalado en el  documento Estrategias para la Construcción del Plan anticorrupción y de Atención al Ciudadano, versión, 2, año 2015, preparado por Presidencia de la República, en el capítulo referido al Cuarto Componente: Mecanismos para mejorar la Atención al Ciudadano, donde se precisa: se recomienda hacer uso de encuestas de percepción de ciudadanos respecto a la </t>
    </r>
    <r>
      <rPr>
        <b/>
        <i/>
        <sz val="10"/>
        <color theme="1"/>
        <rFont val="Arial Narrow"/>
        <family val="2"/>
      </rPr>
      <t xml:space="preserve">calidad del servicio ofrecido por la entidad (SIC). </t>
    </r>
    <r>
      <rPr>
        <sz val="10"/>
        <color theme="1"/>
        <rFont val="Arial Narrow"/>
        <family val="2"/>
      </rPr>
      <t xml:space="preserve">Esta información permite identificar de primera mano las necesidades más sentidas de los ciudadanos y los elementos críticos del servicio que deben ser mejorados (resaltado fuera del documento original). </t>
    </r>
  </si>
  <si>
    <t>Transparencia y acceso a la información pública con la permanentemente actualización de la información de interés acerca de la Supertransporte.
Se realizó la socialización de información tanto interna como externa a través de:
*50 push mails, 96 comunicaciones mensuales (Intranet) y Se enviaron 8 boletines y luego esta herramienta fue reemplazada por la información publicada en Intranet, para información de los funcionarios de la Entidad
*35 push mails a vigilados sobre Contribución especial, registro de motonaves, convenios transporte especial, circulares normativas, paro camionero, actualización de información Vigía, Siplaft, etc.
*Generación y envío de 54 comunicados de prensa a los medios de comunicación del país
*Alianzas desarrolladas e implementadas con 43 terminales terrestres y 2 aéreas
*Se socializó el informe de Rendición de Cuentas a través de 71 piezas distribuidas en Facebook, twitter, portal web e intranet de la entidad</t>
  </si>
  <si>
    <t xml:space="preserve">Se verifica la publicación en página web de información de interés general para la ciudadanía:
• Campaña #ViajeALoBien: Alianza interinstitucional con las empresas privadas Bavaria y Argos durante el fin de semana del 17 de octubre de 2016 para la activación de #ViajeALoBien en Bogotá.
• #Enrutados: Alianza estratégica con las empresas privadas Bavaria, Argos, Michelin, Renault y las Asociaciones Conaced y Automóvil Club de Colombia para dar inicio a la estrategia “Toma de 100 colegios”, en las que se dio inicio a una serie de acciones que propenden por la integridad del transporte público escolar.
• Portal web: Difusión permanente de campañas institucionales y de las principales actividades adelantadas por la SPT 
- Migración del site de #Enrutados de la plataforma Wix a Joomla 
- Publicación de 38 banners con información acerca de las actividades misionales de la entidad. 
- Publicación del 100% de los comunicados de prensa realizados por la entidad. 
- Producción y publicación de 2 videos referentes a actividades misionales de la entidad. 
• Campañas pedagógicas a los vigilados: Desarrollo de campañas que permitan brindar a los vigilados herramientas de formación en temas de interés de la entidad:
- Resolución 07726 de 2016 – Inscripción y registro de operadores portuarios (segunda parte) 
- Diseño de cartilla pedagógica para operadores portuarios y fluviales sobre cómo realizar la inscripción 
- Cumplimiento Ley de Transparencia: del informe de auditoría realizado se desprende: 
Matriz de verificación contenidos mínimos de información pública para divulgar en la página web: directorio de funcionarios desactualizado, información no publicada (Indicadores de desempeño, Descripción de los procedimientos de la entidad, Políticas y lineamientos de la entidad, Decretos y Resoluciones donde se asigna el presupuesto de cada vigencia, lineamientos y políticas en materia de adquisiciones y compras,), los usuarios, ciudadanos y grupos de interés no pueden realizar los trámites y otros procedimientos administrativos en línea de acuerdo al portafolio de servicios que ofrece de la Superintendencia de Puertos y Transporte, La página web no está acondicionada con los parámetros establecidos por el artículo 8 “Diferencial de Accesibilidad” de la ley 1712 de 2014, Índice de Información Clasificada y Reservada.
La auditoría concluye que el nivel de cumplimiento y aplicación de la Ley de transparencia y acceso a la información 1712 de 2014 corresponde a un  62.32%.
</t>
  </si>
  <si>
    <t>De acuerdo con el contrato realizado con el Call Center, se solicitaron informes de gestión mensuales, los cuales reposan en la Oficina Asesora de Planeación, adicionalmente se incluye un capítulo en los diferentes Informes de Gestión que publica la Entidad
El Grupo de atención al ciudadano, mensualmente entrega a la Secretaría General un informe sobre la gestión adelantada en ese periodo, con base en esta información se incluye un capítulo en los diferentes Informes de Gestión que publica la Entidad.
Con el apoyo del Sistema Inteligente de la Supertransporte - SIS, se adelantó el análisis de las PQRS recibidas, verificando las temáticas mas representativas.
Se realizaron 3 foros virtuales, a través de la página web de la Entidad, sobre las temáticas: Trafico Portuario en Colombia, Accesibilidad a la infraestructura pública de transporte e inclusión a personas en condición de discapacidad e Interposición de peticiones, quejas y reclamos del servicio de transporte público terrestre.
Se realizaron 3 chat virtuales, a través de la página web de la Entidad, sobre las temáticas: Inscripción y Registro de Operadores Portuarios, Accesibilidad a la infraestructura pública de transporte e inclusión a personas en condición de discapacidad e Interposición de peticiones, quejas y reclamos del servicio de transporte público terrestre.
Participación del Superintendente en los Foros adelantados por Colfecar, Congreso Aditt, ATC y Acecarga en el segundo semestre de 2016. Gira Nacional de Plan de Choque contra la ilegalidad en 7 ciudades del país. 
Convocatoria de 6 reuniones con representantes del sector camionero en 6 ciudades del país para dialogar sobre problemáticas asociadas al sector
Conformación de las mesas de trabajo #Enrutados, espacio liderado por la entidad en el que participan 12 instituciones y empresas, públicas y privadas, para discutir acerca de la Integridad del Transporte Escolar.
Conformación de las mesas de trabajo #ViajeAloBien, espacio liderado por la entidad en el que participan 12 instituciones y empresas, públicas y privadas,  para discutir acerca de la Integridad del Transporte Terrestre de Pasajeros
Se publicó video de la intervención del Superintendente en la Rendición de Cuentas Sectorial, habilitando correo electrónico para comentarios.
Apoyo y participación en la Audiencia televisada de la Rendición de Cuentas Sectorial realizada el 15 de diciembre de 2016</t>
  </si>
  <si>
    <t>Actualización de la cartilla interna de Rendición de Cuentas y se realizó una campaña de concientización acerca de la importancia de la Rendición de Cuentas en el segundo semestre
Reuniones con las entidades partícipes en #Enrutados y Comité Intergremial de Seguridad para motivarlos a participar de la Rendición de Cuentas de la entidad.
Se realizó una campaña en portal web y redes en noviembre de 2016, con la que se socializó información de la SPT y se invitó a la Ciudadanía a participar en el evento de Rendición de Cuentas Sectorial el cual fue transmitido en vivo y en directo por el canal de televisión señal Colombia.</t>
  </si>
  <si>
    <t>Sobre la Gestión de PQR. es preciso señalar que el reporte de SIS no consolida la información de toda la Gestión de PQR de la Entidad. Esta función corresponde al grupo de Atención al Ciudadano creado mediante Resolución 07502 de 2012 y Resolución 04480 de 2013. De acuerdo con el informe de gestión del grupo Atención al Ciudadano, en 2016 se atendieron 27.471 casos  al integrar los canales de  atención habilitados (telefónico, atención presencial, correo electrónico y consulta web). Es preciso contar con un informe consolidado que además incluya los reportes de las Delegadas y Oficina Jurídica. Por otra parte, los informes de seguimiento a canales de atención no se actualizan en la página web desde septiembre de 2015.
Las PQR recibidas por el SIS fue del orden de 14,263, las cuales se distribuyeron según el siguiente cuadro:</t>
  </si>
  <si>
    <t>El SIS - Sistema Inteligente de la Supertransporte, cuenta con un grupo de profesionales, organizados por temática para, facilitar la atención de:
1.) Atención de PQRS:  Verificación de las PQRS recibidas, direccionamientos a las diferentes Áreas para su estudio y control de los tiempos de atención. Desde enero del 2016, se recibieron 106.368 documentos, de los cuales el 58% corresponde a documentos entregados a SIS, es decir un total de 61.189 documentos, gestionado el 100% y re-asignado a las respectivas dependencias. Los demás documentos fueron procesados por el área de Gestión Documental de la SPT.
2.) Cobro persuasivo: En total, durante el periodo mencionado se generó un recaudo de $37.980.285.216 comprendido en Tasa de Vigilancia, Multas y acuerdos de pago, a través de las campañas de cobro realizadas.
3.) Inmovilizaciones: Desde enero del presente año se han recibido 4.730 solicitudes de entrega de vehículos inmovilizados. De estas solicitudes 4.349 han sido autorizadas (92%) y 381 han sido rechazadas (8%).
4.) IUITS: En lo corrido del año 2016 se han recibido y 14.859 IUITs. De estos IUITs el 100% ha sido procesado.</t>
  </si>
  <si>
    <t>Se elabora presentación del seguimiento a mapa de riesgo por proceso con corte a 31 de diciembre de 2016, para publicación en página web, Socialización equipo SIGI y Comité de Desarrollo Institucional.
Es preciso agilizar al ejecución de las acciones de mejora definidas para la mitigación de riesgos en las dependencias que desarrollan e implementan los procesos institucionales.</t>
  </si>
  <si>
    <t>OBSERVACIONES</t>
  </si>
  <si>
    <t>Es preciso agilizar al ejecución de las acciones de mejora definidas para la mitigación de riesgos en las dependencias que desarrollan e implementan los procesos institucionales.</t>
  </si>
  <si>
    <t>Según información suministrada por el SIS no se encuentra en operación los módulos de Inmovilizaciones ni de PQRs.,  Sin embargo el proceso se realiza en una base de datos diseñada en ACCES en la cual se muestra que los tiempos de respuesta al usuario se han reducido.
El módulo de IUIT, se encuentra en funcionamiento de recepción, cargue y digitalización del IUIT y documentos anexos, si son aportados,  trazabilidad y reportes.  
Se evidencia otro modulo del proceso de Investigación en donde se asigna al abogado, se realiza el proyecto de Resolución de Apertura; posteriormente el Coordinador de IUIT revisa y avala el proyecto para firma  del Superintendente Delegado de Tránsito. En el momento no cuenta con más funcionalidades éste módulo.</t>
  </si>
  <si>
    <r>
      <rPr>
        <b/>
        <sz val="11"/>
        <color theme="1"/>
        <rFont val="Calibri"/>
        <family val="2"/>
        <scheme val="minor"/>
      </rPr>
      <t>Actividad Atención de PQRS:</t>
    </r>
    <r>
      <rPr>
        <sz val="11"/>
        <color theme="1"/>
        <rFont val="Calibri"/>
        <family val="2"/>
        <scheme val="minor"/>
      </rPr>
      <t xml:space="preserve"> Sobre la Gestión de PQR. es preciso señalar que el reporte de SIS no consolida la información de toda la Gestión de PQR de la Entidad. Esta función corresponde al grupo de Atención al Ciudadano creado mediante Resolución 07502 de 2012 y Resolución 04480 de 2013. Existen diferentes fuentes de información y hay dispersión de la misma.</t>
    </r>
  </si>
  <si>
    <r>
      <rPr>
        <b/>
        <sz val="11"/>
        <color theme="1"/>
        <rFont val="Calibri"/>
        <family val="2"/>
        <scheme val="minor"/>
      </rPr>
      <t>Puesta en marcha del aplicativo VIGIA:</t>
    </r>
    <r>
      <rPr>
        <sz val="11"/>
        <color theme="1"/>
        <rFont val="Calibri"/>
        <family val="2"/>
        <scheme val="minor"/>
      </rPr>
      <t xml:space="preserve"> no se encuentra en operación los módulos de Inmovilizaciones ni de PQRs. La información derivada de estos procesos realiza en una base de datos diseñada en ACCES.
</t>
    </r>
    <r>
      <rPr>
        <b/>
        <sz val="11"/>
        <color theme="1"/>
        <rFont val="Calibri"/>
        <family val="2"/>
        <scheme val="minor"/>
      </rPr>
      <t>Actividad Desarrollo del componente Información del plan de trabajo rendición de cuentas 2016 :</t>
    </r>
    <r>
      <rPr>
        <sz val="11"/>
        <color theme="1"/>
        <rFont val="Calibri"/>
        <family val="2"/>
        <scheme val="minor"/>
      </rPr>
      <t xml:space="preserve"> La auditoría realizada al Proceso Gestión de TICS – Administración de la Información, para la aplicación de la Ley de transparencia y acceso a la información pública - 1712 de 2014,  concluye que el nivel de cumplimiento y aplicación corresponde a un  62.32%.
</t>
    </r>
    <r>
      <rPr>
        <b/>
        <sz val="11"/>
        <color theme="1"/>
        <rFont val="Calibri"/>
        <family val="2"/>
        <scheme val="minor"/>
      </rPr>
      <t>Actividad Desarrollo del componente diálogo del plan de trabajo rendición de cuentas 2016:</t>
    </r>
    <r>
      <rPr>
        <sz val="11"/>
        <color theme="1"/>
        <rFont val="Calibri"/>
        <family val="2"/>
        <scheme val="minor"/>
      </rPr>
      <t xml:space="preserve"> sin evidencia temas como:
- Encuestas web preguntando a la ciudadanía acerca de las principales
temáticas que desea se aborden en la Rendición de Cuentas.
- Realización de un foro acerca de la imagen pública que se tiene de la SPT y su gestión
- Elaboración de un informe de conclusiones acerca de las principales temáticas abordadas en la gestión de PQRs de la ciudadanía
- Establecer actividades colaborativas con el Instituto Caro y Cuervo.
</t>
    </r>
    <r>
      <rPr>
        <b/>
        <sz val="11"/>
        <color theme="1"/>
        <rFont val="Calibri"/>
        <family val="2"/>
        <scheme val="minor"/>
      </rPr>
      <t>Seguimiento plan de trabajo Rendición de cuentas:</t>
    </r>
    <r>
      <rPr>
        <sz val="11"/>
        <color theme="1"/>
        <rFont val="Calibri"/>
        <family val="2"/>
        <scheme val="minor"/>
      </rPr>
      <t xml:space="preserve"> Realizar seguimiento al cumplimiento de las actividades propuestas por cada componente; Realizar la medición de los indicadores establecidos por componente y Elaborar el informe consolidado de evaluación del ejercicio de Rendición de Cuentas de la entidad.</t>
    </r>
  </si>
  <si>
    <r>
      <rPr>
        <b/>
        <sz val="11"/>
        <color theme="1"/>
        <rFont val="Calibri"/>
        <family val="2"/>
        <scheme val="minor"/>
      </rPr>
      <t>Actividad Definición de un Anfitrión que asegura la Atención presencial al Ciudadano:</t>
    </r>
    <r>
      <rPr>
        <sz val="11"/>
        <color theme="1"/>
        <rFont val="Calibri"/>
        <family val="2"/>
        <scheme val="minor"/>
      </rPr>
      <t xml:space="preserve"> fue remplazado por un digiturno que no cumple con las funciones de orientación y resolución de dudas a los usuarios.
</t>
    </r>
    <r>
      <rPr>
        <b/>
        <sz val="11"/>
        <color theme="1"/>
        <rFont val="Calibri"/>
        <family val="2"/>
        <scheme val="minor"/>
      </rPr>
      <t>Implementar control en la Atención de las Solicitudes que ingresan por el punto de atención:</t>
    </r>
    <r>
      <rPr>
        <sz val="11"/>
        <color theme="1"/>
        <rFont val="Calibri"/>
        <family val="2"/>
        <scheme val="minor"/>
      </rPr>
      <t xml:space="preserve"> se cuenta con el aplicativo GLPI y su respectivo informe 2016, para atención de requerimientos de soporte interno. No se cuenta con información de atención y soporte de requerimientos de usuarios externos.</t>
    </r>
  </si>
  <si>
    <r>
      <rPr>
        <b/>
        <sz val="11"/>
        <color theme="1"/>
        <rFont val="Calibri"/>
        <family val="2"/>
        <scheme val="minor"/>
      </rPr>
      <t>Cumplimiento Plan de Acción Estrategia Gel:</t>
    </r>
    <r>
      <rPr>
        <sz val="11"/>
        <color theme="1"/>
        <rFont val="Calibri"/>
        <family val="2"/>
        <scheme val="minor"/>
      </rPr>
      <t xml:space="preserve"> reporte de cumplimiento del 91%
</t>
    </r>
    <r>
      <rPr>
        <b/>
        <sz val="11"/>
        <color theme="1"/>
        <rFont val="Calibri"/>
        <family val="2"/>
        <scheme val="minor"/>
      </rPr>
      <t xml:space="preserve">Documentación del proceso Atención al Ciudadano y Notificaciones: </t>
    </r>
    <r>
      <rPr>
        <sz val="11"/>
        <color theme="1"/>
        <rFont val="Calibri"/>
        <family val="2"/>
        <scheme val="minor"/>
      </rPr>
      <t xml:space="preserve">falta por documentar políticas de operación y documentos de referencia internos y externos
</t>
    </r>
    <r>
      <rPr>
        <b/>
        <sz val="11"/>
        <color theme="1"/>
        <rFont val="Calibri"/>
        <family val="2"/>
        <scheme val="minor"/>
      </rPr>
      <t>Establecer actividades colaborativas con el Instituto Caro y Cuervo:</t>
    </r>
    <r>
      <rPr>
        <sz val="11"/>
        <color theme="1"/>
        <rFont val="Calibri"/>
        <family val="2"/>
        <scheme val="minor"/>
      </rPr>
      <t xml:space="preserve"> no se realizó
solicitudes de información a la entidad: se cuenta con estadísticas pero no con análisis que permita conocer temáticas de interés para los usuarios y consultas de información realizadas por la ciudadanía a través de la pagina web y otros canales de información</t>
    </r>
  </si>
  <si>
    <r>
      <t xml:space="preserve">Verificado: 
- Realización de 3 chats temáticos (Puertos, Concesiones y Transporte Terrestre Automotor) 
- Realización de 1 foro virtual (Puertos) 
- Video Guía de Consulta en Línea IUIT
- Realización de 3 encuestas a la ciudadanía sobre temáticas a tratar en Rendición de Cuentas. 
- Mesas de trabajo #Enrutados y #ViajeAloBien
- Publicación en página web del Informe Rendición de Cuentas - 2016
- Jornada de Rendición de Cuentas Sector Transporte realizada el 15 de diciembre de 2016
</t>
    </r>
    <r>
      <rPr>
        <b/>
        <sz val="10"/>
        <color theme="1"/>
        <rFont val="Arial Narrow"/>
        <family val="2"/>
      </rPr>
      <t>Acciones sin evidencia:</t>
    </r>
    <r>
      <rPr>
        <sz val="10"/>
        <color theme="1"/>
        <rFont val="Arial Narrow"/>
        <family val="2"/>
      </rPr>
      <t xml:space="preserve">
- Publicación de encuestas web en el portal de la entidad preguntando a la ciudadanía acerca de las principales
temáticas que desea se aborden en la Rendición de Cuentas.
- Publicación de una encuesta por correo electrónico, a través de Urna de Cristal, invitando a la ciudadanía para que vote por una de tres temáticas de la transformación institucional para exponer en la rendición.
- Realización de un foro acerca de la imagen pública que se tiene de la SPT y su gestión
- Elaboración de un informe de conclusiones acerca de las principales temáticas abordadas en la gestión de PQRs de la ciudadanía.
- Derechos humanos (equipos raciales, equidad de género, etc.). Establecer actividades colaborativas con el Instituto Caro y Cuervo.</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</si>
</sst>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10"/>
      <color theme="1"/>
      <name val="Arial Narrow"/>
      <family val="2"/>
    </font>
    <font>
      <sz val="11"/>
      <color theme="1"/>
      <name val="Arial Narrow"/>
      <family val="2"/>
    </font>
    <font>
      <sz val="10"/>
      <name val="Arial"/>
      <family val="2"/>
    </font>
    <font>
      <b/>
      <sz val="10"/>
      <color indexed="8"/>
      <name val="Arial Narrow"/>
      <family val="2"/>
    </font>
    <font>
      <b/>
      <sz val="11"/>
      <color theme="1"/>
      <name val="Arial Narrow"/>
      <family val="2"/>
    </font>
    <font>
      <sz val="10"/>
      <name val="Arial Narrow"/>
      <family val="2"/>
    </font>
    <font>
      <b/>
      <sz val="11"/>
      <color indexed="8"/>
      <name val="Arial Narrow"/>
      <family val="2"/>
    </font>
    <font>
      <sz val="11"/>
      <color indexed="8"/>
      <name val="Arial Narrow"/>
      <family val="2"/>
    </font>
    <font>
      <sz val="10"/>
      <color theme="1"/>
      <name val="Arial Narrow"/>
      <family val="2"/>
    </font>
    <font>
      <b/>
      <sz val="14"/>
      <color theme="1"/>
      <name val="Arial Narrow"/>
      <family val="2"/>
    </font>
    <font>
      <sz val="14"/>
      <color theme="1"/>
      <name val="Arial Narrow"/>
      <family val="2"/>
    </font>
    <font>
      <b/>
      <sz val="12"/>
      <color theme="1"/>
      <name val="Arial Narrow"/>
      <family val="2"/>
    </font>
    <font>
      <sz val="12"/>
      <color theme="1"/>
      <name val="Arial Narrow"/>
      <family val="2"/>
    </font>
    <font>
      <b/>
      <sz val="24"/>
      <color theme="3"/>
      <name val="Arial Narrow"/>
      <family val="2"/>
    </font>
    <font>
      <b/>
      <sz val="12"/>
      <color indexed="8"/>
      <name val="Arial Narrow"/>
      <family val="2"/>
    </font>
    <font>
      <sz val="8"/>
      <color theme="1"/>
      <name val="Arial Narrow"/>
      <family val="2"/>
    </font>
    <font>
      <sz val="11"/>
      <color rgb="FF0070C0"/>
      <name val="Arial Narrow"/>
      <family val="2"/>
    </font>
    <font>
      <i/>
      <sz val="10"/>
      <color theme="1"/>
      <name val="Arial Narrow"/>
      <family val="2"/>
    </font>
    <font>
      <sz val="11"/>
      <color theme="1"/>
      <name val="Calibri"/>
      <family val="2"/>
      <scheme val="minor"/>
    </font>
    <font>
      <b/>
      <sz val="8"/>
      <color theme="1"/>
      <name val="Arial Narrow"/>
      <family val="2"/>
    </font>
    <font>
      <sz val="11"/>
      <name val="Arial Narrow"/>
      <family val="2"/>
    </font>
    <font>
      <i/>
      <sz val="11"/>
      <color theme="1"/>
      <name val="Arial Narrow"/>
      <family val="2"/>
    </font>
    <font>
      <b/>
      <sz val="11"/>
      <name val="Arial Narrow"/>
      <family val="2"/>
    </font>
    <font>
      <b/>
      <sz val="26"/>
      <color theme="3"/>
      <name val="Arial Narrow"/>
      <family val="2"/>
    </font>
    <font>
      <b/>
      <i/>
      <sz val="12"/>
      <color theme="1"/>
      <name val="Arial Narrow"/>
      <family val="2"/>
    </font>
    <font>
      <i/>
      <sz val="9"/>
      <color theme="1"/>
      <name val="Arial Narrow"/>
      <family val="2"/>
    </font>
    <font>
      <b/>
      <sz val="11"/>
      <color theme="1"/>
      <name val="Calibri"/>
      <family val="2"/>
      <scheme val="minor"/>
    </font>
    <font>
      <i/>
      <sz val="14"/>
      <color theme="1"/>
      <name val="Arial Narrow"/>
      <family val="2"/>
    </font>
    <font>
      <b/>
      <i/>
      <sz val="10"/>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9"/>
        <bgColor indexed="64"/>
      </patternFill>
    </fill>
    <fill>
      <patternFill patternType="solid">
        <fgColor theme="4" tint="0.39997558519241921"/>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thin">
        <color theme="0"/>
      </left>
      <right style="thin">
        <color theme="0"/>
      </right>
      <top/>
      <bottom/>
      <diagonal/>
    </border>
    <border>
      <left/>
      <right style="thin">
        <color theme="0"/>
      </right>
      <top/>
      <bottom/>
      <diagonal/>
    </border>
    <border>
      <left style="thin">
        <color indexed="64"/>
      </left>
      <right style="thin">
        <color indexed="64"/>
      </right>
      <top style="medium">
        <color indexed="64"/>
      </top>
      <bottom style="thin">
        <color indexed="64"/>
      </bottom>
      <diagonal/>
    </border>
    <border>
      <left style="medium">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theme="4" tint="-0.24994659260841701"/>
      </right>
      <top style="thin">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medium">
        <color theme="4" tint="-0.24994659260841701"/>
      </right>
      <top style="thin">
        <color theme="4" tint="-0.24994659260841701"/>
      </top>
      <bottom style="medium">
        <color theme="4" tint="-0.24994659260841701"/>
      </bottom>
      <diagonal/>
    </border>
    <border>
      <left style="thick">
        <color theme="3"/>
      </left>
      <right style="thin">
        <color theme="3"/>
      </right>
      <top style="thick">
        <color theme="3"/>
      </top>
      <bottom style="thin">
        <color theme="3"/>
      </bottom>
      <diagonal/>
    </border>
    <border>
      <left style="thin">
        <color theme="3"/>
      </left>
      <right style="thin">
        <color theme="3"/>
      </right>
      <top style="thick">
        <color theme="3"/>
      </top>
      <bottom style="thin">
        <color theme="3"/>
      </bottom>
      <diagonal/>
    </border>
    <border>
      <left style="thin">
        <color theme="3"/>
      </left>
      <right style="thick">
        <color theme="3"/>
      </right>
      <top style="thick">
        <color theme="3"/>
      </top>
      <bottom style="thin">
        <color theme="3"/>
      </bottom>
      <diagonal/>
    </border>
    <border>
      <left style="thick">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thick">
        <color theme="3"/>
      </right>
      <top style="thin">
        <color theme="3"/>
      </top>
      <bottom style="thin">
        <color theme="3"/>
      </bottom>
      <diagonal/>
    </border>
    <border>
      <left style="thick">
        <color theme="3"/>
      </left>
      <right style="thin">
        <color theme="3"/>
      </right>
      <top style="thin">
        <color theme="3"/>
      </top>
      <bottom style="thick">
        <color theme="3"/>
      </bottom>
      <diagonal/>
    </border>
    <border>
      <left style="thin">
        <color theme="3"/>
      </left>
      <right style="thin">
        <color theme="3"/>
      </right>
      <top style="thin">
        <color theme="3"/>
      </top>
      <bottom style="thick">
        <color theme="3"/>
      </bottom>
      <diagonal/>
    </border>
    <border>
      <left style="thin">
        <color theme="3"/>
      </left>
      <right style="thick">
        <color theme="3"/>
      </right>
      <top style="thin">
        <color theme="3"/>
      </top>
      <bottom style="thick">
        <color theme="3"/>
      </bottom>
      <diagonal/>
    </border>
    <border>
      <left style="thin">
        <color theme="4" tint="-0.24994659260841701"/>
      </left>
      <right/>
      <top style="medium">
        <color theme="4" tint="-0.24994659260841701"/>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style="medium">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style="medium">
        <color theme="4" tint="-0.24994659260841701"/>
      </bottom>
      <diagonal/>
    </border>
    <border>
      <left/>
      <right/>
      <top style="thin">
        <color theme="4" tint="-0.24994659260841701"/>
      </top>
      <bottom style="medium">
        <color theme="4" tint="-0.24994659260841701"/>
      </bottom>
      <diagonal/>
    </border>
    <border>
      <left/>
      <right style="medium">
        <color theme="4" tint="-0.24994659260841701"/>
      </right>
      <top style="thin">
        <color theme="4" tint="-0.24994659260841701"/>
      </top>
      <bottom style="medium">
        <color theme="4" tint="-0.24994659260841701"/>
      </bottom>
      <diagonal/>
    </border>
    <border>
      <left/>
      <right style="thin">
        <color theme="4" tint="-0.24994659260841701"/>
      </right>
      <top style="medium">
        <color theme="4" tint="-0.24994659260841701"/>
      </top>
      <bottom/>
      <diagonal/>
    </border>
    <border>
      <left style="thin">
        <color theme="4" tint="-0.24994659260841701"/>
      </left>
      <right style="medium">
        <color theme="4" tint="-0.24994659260841701"/>
      </right>
      <top style="medium">
        <color theme="4" tint="-0.24994659260841701"/>
      </top>
      <bottom/>
      <diagonal/>
    </border>
    <border>
      <left/>
      <right style="thin">
        <color theme="4" tint="-0.24994659260841701"/>
      </right>
      <top/>
      <bottom/>
      <diagonal/>
    </border>
    <border>
      <left style="thin">
        <color theme="4" tint="-0.24994659260841701"/>
      </left>
      <right style="medium">
        <color theme="4" tint="-0.24994659260841701"/>
      </right>
      <top/>
      <bottom/>
      <diagonal/>
    </border>
    <border>
      <left/>
      <right style="thin">
        <color theme="4" tint="-0.24994659260841701"/>
      </right>
      <top/>
      <bottom style="thin">
        <color theme="4" tint="-0.24994659260841701"/>
      </bottom>
      <diagonal/>
    </border>
    <border>
      <left style="thin">
        <color theme="4" tint="-0.24994659260841701"/>
      </left>
      <right style="medium">
        <color theme="4" tint="-0.24994659260841701"/>
      </right>
      <top/>
      <bottom style="thin">
        <color theme="4" tint="-0.24994659260841701"/>
      </bottom>
      <diagonal/>
    </border>
    <border>
      <left style="thin">
        <color indexed="64"/>
      </left>
      <right style="thin">
        <color indexed="64"/>
      </right>
      <top style="thin">
        <color indexed="64"/>
      </top>
      <bottom style="thin">
        <color indexed="64"/>
      </bottom>
      <diagonal/>
    </border>
    <border>
      <left style="medium">
        <color theme="4" tint="-0.24994659260841701"/>
      </left>
      <right style="thin">
        <color theme="4" tint="-0.24994659260841701"/>
      </right>
      <top style="thin">
        <color theme="4" tint="-0.24994659260841701"/>
      </top>
      <bottom/>
      <diagonal/>
    </border>
    <border>
      <left style="medium">
        <color theme="4" tint="-0.24994659260841701"/>
      </left>
      <right style="thin">
        <color theme="4" tint="-0.24994659260841701"/>
      </right>
      <top/>
      <bottom/>
      <diagonal/>
    </border>
    <border>
      <left style="medium">
        <color theme="4" tint="-0.24994659260841701"/>
      </left>
      <right style="thin">
        <color theme="4" tint="-0.24994659260841701"/>
      </right>
      <top/>
      <bottom style="medium">
        <color theme="4" tint="-0.2499465926084170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3" fillId="0" borderId="0"/>
    <xf numFmtId="9" fontId="19" fillId="0" borderId="0" applyFont="0" applyFill="0" applyBorder="0" applyAlignment="0" applyProtection="0"/>
  </cellStyleXfs>
  <cellXfs count="203">
    <xf numFmtId="0" fontId="0" fillId="0" borderId="0" xfId="0"/>
    <xf numFmtId="0" fontId="6" fillId="0" borderId="0" xfId="1" applyFont="1"/>
    <xf numFmtId="0" fontId="2" fillId="0" borderId="0" xfId="0" applyFont="1"/>
    <xf numFmtId="0" fontId="2" fillId="0" borderId="0" xfId="0" applyFont="1" applyAlignment="1">
      <alignment vertical="center" wrapText="1"/>
    </xf>
    <xf numFmtId="0" fontId="0" fillId="0" borderId="0" xfId="0" applyAlignment="1">
      <alignment vertical="center" wrapText="1"/>
    </xf>
    <xf numFmtId="0" fontId="9" fillId="0" borderId="0" xfId="0" applyFont="1" applyAlignment="1">
      <alignment vertical="top"/>
    </xf>
    <xf numFmtId="0" fontId="17" fillId="0" borderId="0" xfId="0" applyFont="1" applyAlignment="1">
      <alignment vertical="center" wrapText="1"/>
    </xf>
    <xf numFmtId="0" fontId="15" fillId="4" borderId="0" xfId="1" applyFont="1" applyFill="1" applyBorder="1" applyAlignment="1" applyProtection="1">
      <alignment horizontal="left" vertical="center" wrapText="1"/>
    </xf>
    <xf numFmtId="0" fontId="15" fillId="4" borderId="16" xfId="1" applyFont="1" applyFill="1" applyBorder="1" applyAlignment="1" applyProtection="1">
      <alignment vertical="center" wrapText="1"/>
    </xf>
    <xf numFmtId="0" fontId="15" fillId="4" borderId="16" xfId="1" applyFont="1" applyFill="1" applyBorder="1" applyAlignment="1" applyProtection="1">
      <alignment horizontal="center" vertical="center" wrapText="1"/>
    </xf>
    <xf numFmtId="0" fontId="2" fillId="2" borderId="9" xfId="0" applyFont="1" applyFill="1" applyBorder="1" applyAlignment="1">
      <alignment vertical="top" wrapText="1"/>
    </xf>
    <xf numFmtId="0" fontId="2" fillId="2" borderId="0" xfId="0" applyFont="1" applyFill="1" applyBorder="1" applyAlignment="1">
      <alignment vertical="top" wrapText="1"/>
    </xf>
    <xf numFmtId="0" fontId="2" fillId="2" borderId="16" xfId="0" applyFont="1" applyFill="1" applyBorder="1" applyAlignment="1">
      <alignment horizontal="left" vertical="center" wrapText="1"/>
    </xf>
    <xf numFmtId="0" fontId="21" fillId="0" borderId="0" xfId="0" applyFont="1"/>
    <xf numFmtId="0" fontId="21" fillId="0" borderId="0" xfId="0" applyFont="1" applyAlignment="1">
      <alignment vertical="center" wrapText="1"/>
    </xf>
    <xf numFmtId="0" fontId="7" fillId="4" borderId="16" xfId="1" applyFont="1" applyFill="1" applyBorder="1" applyAlignment="1" applyProtection="1">
      <alignment vertical="center" wrapText="1"/>
    </xf>
    <xf numFmtId="0" fontId="7" fillId="4" borderId="16" xfId="1" applyFont="1" applyFill="1" applyBorder="1" applyAlignment="1" applyProtection="1">
      <alignment horizontal="center" vertical="center" wrapText="1"/>
    </xf>
    <xf numFmtId="0" fontId="2" fillId="0" borderId="16" xfId="0" applyFont="1" applyBorder="1" applyAlignment="1">
      <alignment vertical="center" wrapText="1"/>
    </xf>
    <xf numFmtId="0" fontId="2" fillId="2" borderId="19" xfId="0" applyFont="1" applyFill="1" applyBorder="1" applyAlignment="1">
      <alignment horizontal="left" vertical="center" wrapText="1"/>
    </xf>
    <xf numFmtId="0" fontId="2" fillId="0" borderId="19" xfId="0" applyFont="1" applyBorder="1" applyAlignment="1">
      <alignment vertical="center" wrapText="1"/>
    </xf>
    <xf numFmtId="0" fontId="23" fillId="2" borderId="25" xfId="0" applyFont="1" applyFill="1" applyBorder="1" applyAlignment="1">
      <alignment horizontal="center" vertical="center" wrapText="1"/>
    </xf>
    <xf numFmtId="0" fontId="21" fillId="0" borderId="25" xfId="0" applyFont="1" applyBorder="1" applyAlignment="1">
      <alignment vertical="center" wrapText="1"/>
    </xf>
    <xf numFmtId="0" fontId="2" fillId="2" borderId="25" xfId="0" applyFont="1" applyFill="1" applyBorder="1" applyAlignment="1">
      <alignment horizontal="left" vertical="center" wrapText="1"/>
    </xf>
    <xf numFmtId="9" fontId="2" fillId="0" borderId="25" xfId="0" applyNumberFormat="1" applyFont="1" applyBorder="1" applyAlignment="1">
      <alignment horizontal="center" vertical="center" wrapText="1"/>
    </xf>
    <xf numFmtId="0" fontId="2" fillId="0" borderId="26" xfId="0" applyFont="1" applyBorder="1" applyAlignment="1">
      <alignment horizontal="justify" vertical="center" wrapText="1"/>
    </xf>
    <xf numFmtId="0" fontId="2" fillId="0" borderId="24" xfId="0" applyFont="1" applyBorder="1" applyAlignment="1">
      <alignment vertical="center" wrapText="1"/>
    </xf>
    <xf numFmtId="0" fontId="2" fillId="0" borderId="27" xfId="0" applyFont="1" applyBorder="1" applyAlignment="1">
      <alignment vertical="center" wrapText="1"/>
    </xf>
    <xf numFmtId="0" fontId="23" fillId="2" borderId="2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2" fillId="0" borderId="28" xfId="0" applyFont="1" applyBorder="1" applyAlignment="1">
      <alignment vertical="center" wrapText="1"/>
    </xf>
    <xf numFmtId="9" fontId="2" fillId="0" borderId="28" xfId="0" applyNumberFormat="1" applyFont="1" applyBorder="1" applyAlignment="1">
      <alignment horizontal="center" vertical="center" wrapText="1"/>
    </xf>
    <xf numFmtId="0" fontId="2" fillId="0" borderId="29" xfId="0" applyFont="1" applyBorder="1" applyAlignment="1">
      <alignment horizontal="justify" vertical="center" wrapText="1"/>
    </xf>
    <xf numFmtId="0" fontId="8" fillId="4" borderId="15" xfId="1" applyFont="1" applyFill="1" applyBorder="1" applyAlignment="1" applyProtection="1">
      <alignment horizontal="center" vertical="center" wrapText="1"/>
    </xf>
    <xf numFmtId="0" fontId="8" fillId="4" borderId="16" xfId="1" applyFont="1" applyFill="1" applyBorder="1" applyAlignment="1" applyProtection="1">
      <alignment horizontal="center" vertical="center" wrapText="1"/>
    </xf>
    <xf numFmtId="0" fontId="8" fillId="4" borderId="16" xfId="1" applyFont="1" applyFill="1" applyBorder="1" applyAlignment="1" applyProtection="1">
      <alignment horizontal="left" vertical="center" wrapText="1"/>
    </xf>
    <xf numFmtId="9" fontId="2" fillId="2" borderId="32" xfId="2" applyFont="1" applyFill="1" applyBorder="1" applyAlignment="1">
      <alignment horizontal="center" vertical="center" wrapText="1"/>
    </xf>
    <xf numFmtId="0" fontId="8" fillId="0" borderId="16" xfId="1" applyFont="1" applyFill="1" applyBorder="1" applyAlignment="1" applyProtection="1">
      <alignment horizontal="center" vertical="center" wrapText="1"/>
    </xf>
    <xf numFmtId="14" fontId="8" fillId="4" borderId="16" xfId="1" applyNumberFormat="1" applyFont="1" applyFill="1" applyBorder="1" applyAlignment="1" applyProtection="1">
      <alignment horizontal="center" vertical="center" wrapText="1"/>
    </xf>
    <xf numFmtId="0" fontId="8" fillId="4" borderId="18" xfId="1" applyFont="1" applyFill="1" applyBorder="1" applyAlignment="1" applyProtection="1">
      <alignment horizontal="center" vertical="center" wrapText="1"/>
    </xf>
    <xf numFmtId="0" fontId="8" fillId="4" borderId="19" xfId="1" applyFont="1" applyFill="1" applyBorder="1" applyAlignment="1" applyProtection="1">
      <alignment horizontal="center" vertical="center" wrapText="1"/>
    </xf>
    <xf numFmtId="0" fontId="8" fillId="4" borderId="19" xfId="1" applyFont="1" applyFill="1" applyBorder="1" applyAlignment="1" applyProtection="1">
      <alignment horizontal="left" vertical="center" wrapText="1"/>
    </xf>
    <xf numFmtId="14" fontId="8" fillId="4" borderId="19" xfId="1" applyNumberFormat="1" applyFont="1" applyFill="1" applyBorder="1" applyAlignment="1" applyProtection="1">
      <alignment horizontal="center" vertical="center" wrapText="1"/>
    </xf>
    <xf numFmtId="9" fontId="2" fillId="2" borderId="36" xfId="2"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vertical="top" wrapText="1"/>
    </xf>
    <xf numFmtId="0" fontId="2" fillId="2" borderId="16" xfId="0" applyFont="1" applyFill="1" applyBorder="1" applyAlignment="1">
      <alignment horizontal="justify" vertical="center" wrapText="1"/>
    </xf>
    <xf numFmtId="0" fontId="21" fillId="0" borderId="17" xfId="1" applyFont="1" applyBorder="1" applyAlignment="1">
      <alignment vertical="center" wrapText="1"/>
    </xf>
    <xf numFmtId="0" fontId="15" fillId="4" borderId="0" xfId="1" applyFont="1" applyFill="1" applyBorder="1" applyAlignment="1" applyProtection="1">
      <alignment vertical="center" wrapText="1"/>
    </xf>
    <xf numFmtId="14" fontId="20" fillId="5" borderId="15" xfId="0" applyNumberFormat="1" applyFont="1" applyFill="1" applyBorder="1" applyAlignment="1">
      <alignment horizontal="center" vertical="top" wrapText="1"/>
    </xf>
    <xf numFmtId="0" fontId="20" fillId="5" borderId="16" xfId="0" applyFont="1" applyFill="1" applyBorder="1" applyAlignment="1">
      <alignment horizontal="center" vertical="center" wrapText="1"/>
    </xf>
    <xf numFmtId="0" fontId="10" fillId="3" borderId="15" xfId="0" applyFont="1" applyFill="1" applyBorder="1" applyAlignment="1">
      <alignment vertical="center" wrapText="1"/>
    </xf>
    <xf numFmtId="0" fontId="12" fillId="2" borderId="16" xfId="0" applyFont="1" applyFill="1" applyBorder="1" applyAlignment="1">
      <alignment horizontal="center" vertical="center" wrapText="1"/>
    </xf>
    <xf numFmtId="9" fontId="2" fillId="2" borderId="16" xfId="2" applyFont="1" applyFill="1" applyBorder="1" applyAlignment="1">
      <alignment horizontal="center" vertical="center" wrapText="1"/>
    </xf>
    <xf numFmtId="0" fontId="9" fillId="0" borderId="17" xfId="0" applyFont="1" applyBorder="1" applyAlignment="1">
      <alignment vertical="top" wrapText="1"/>
    </xf>
    <xf numFmtId="9" fontId="2" fillId="0" borderId="16" xfId="2" applyFont="1" applyBorder="1" applyAlignment="1">
      <alignment horizontal="center" vertical="center" wrapText="1"/>
    </xf>
    <xf numFmtId="0" fontId="11" fillId="3" borderId="18" xfId="0" applyFont="1" applyFill="1" applyBorder="1" applyAlignment="1">
      <alignment vertical="center" wrapText="1"/>
    </xf>
    <xf numFmtId="0" fontId="12" fillId="2" borderId="19" xfId="0" applyFont="1" applyFill="1" applyBorder="1" applyAlignment="1">
      <alignment horizontal="center" vertical="center" wrapText="1"/>
    </xf>
    <xf numFmtId="9" fontId="2" fillId="0" borderId="19" xfId="2" applyFont="1" applyBorder="1" applyAlignment="1">
      <alignment horizontal="center" vertical="center" wrapText="1"/>
    </xf>
    <xf numFmtId="0" fontId="9" fillId="0" borderId="20" xfId="0" applyFont="1" applyBorder="1" applyAlignment="1">
      <alignment vertical="top" wrapText="1"/>
    </xf>
    <xf numFmtId="0" fontId="10" fillId="3"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5" fillId="4" borderId="31" xfId="1" applyFont="1" applyFill="1" applyBorder="1" applyAlignment="1" applyProtection="1">
      <alignment vertical="center" wrapText="1"/>
    </xf>
    <xf numFmtId="0" fontId="15" fillId="4" borderId="17" xfId="1" applyFont="1" applyFill="1" applyBorder="1" applyAlignment="1" applyProtection="1">
      <alignment horizontal="left" vertical="center" wrapText="1"/>
    </xf>
    <xf numFmtId="0" fontId="2" fillId="2" borderId="0" xfId="0" applyFont="1" applyFill="1" applyAlignment="1">
      <alignment vertical="center"/>
    </xf>
    <xf numFmtId="0" fontId="2" fillId="0" borderId="0" xfId="0" applyFont="1" applyAlignment="1">
      <alignment vertical="center"/>
    </xf>
    <xf numFmtId="0" fontId="2" fillId="0" borderId="15" xfId="0" applyFont="1" applyBorder="1" applyAlignment="1">
      <alignment vertical="center" wrapText="1"/>
    </xf>
    <xf numFmtId="9" fontId="16" fillId="0" borderId="16" xfId="2" applyFont="1" applyBorder="1" applyAlignment="1">
      <alignment horizontal="center" vertical="center"/>
    </xf>
    <xf numFmtId="0" fontId="13" fillId="2" borderId="16" xfId="0" applyFont="1" applyFill="1" applyBorder="1" applyAlignment="1">
      <alignment vertical="center" wrapText="1"/>
    </xf>
    <xf numFmtId="0" fontId="2" fillId="2" borderId="15" xfId="0" applyFont="1" applyFill="1" applyBorder="1" applyAlignment="1">
      <alignment vertical="center" wrapText="1"/>
    </xf>
    <xf numFmtId="0" fontId="13" fillId="2" borderId="16" xfId="0" applyFont="1" applyFill="1" applyBorder="1" applyAlignment="1">
      <alignment horizontal="left" vertical="center" wrapText="1"/>
    </xf>
    <xf numFmtId="0" fontId="13" fillId="2" borderId="19" xfId="0" applyFont="1" applyFill="1" applyBorder="1" applyAlignment="1">
      <alignment horizontal="left" vertical="center" wrapText="1"/>
    </xf>
    <xf numFmtId="9" fontId="16" fillId="0" borderId="19" xfId="2" applyFont="1" applyBorder="1" applyAlignment="1">
      <alignment horizontal="center" vertical="center"/>
    </xf>
    <xf numFmtId="0" fontId="21" fillId="2" borderId="16"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2" fillId="0" borderId="19" xfId="0" applyFont="1" applyFill="1" applyBorder="1" applyAlignment="1">
      <alignment horizontal="justify" vertical="top" wrapText="1"/>
    </xf>
    <xf numFmtId="0" fontId="15" fillId="4" borderId="17" xfId="1" applyFont="1" applyFill="1" applyBorder="1" applyAlignment="1" applyProtection="1">
      <alignment horizontal="left" vertical="center" wrapText="1"/>
    </xf>
    <xf numFmtId="0" fontId="12" fillId="5" borderId="16" xfId="0" applyFont="1" applyFill="1" applyBorder="1" applyAlignment="1">
      <alignment horizontal="center" vertical="center" wrapText="1"/>
    </xf>
    <xf numFmtId="9" fontId="2" fillId="0" borderId="0" xfId="0" applyNumberFormat="1" applyFont="1"/>
    <xf numFmtId="0" fontId="21" fillId="0" borderId="17" xfId="1" applyFont="1" applyBorder="1" applyAlignment="1">
      <alignment vertical="top" wrapText="1"/>
    </xf>
    <xf numFmtId="0" fontId="21" fillId="0" borderId="20" xfId="1" applyFont="1" applyBorder="1" applyAlignment="1">
      <alignment vertical="top" wrapText="1"/>
    </xf>
    <xf numFmtId="0" fontId="2" fillId="2" borderId="0" xfId="0" applyFont="1" applyFill="1" applyAlignment="1">
      <alignment vertical="center" wrapText="1"/>
    </xf>
    <xf numFmtId="14" fontId="28" fillId="5" borderId="13" xfId="0" applyNumberFormat="1" applyFont="1" applyFill="1" applyBorder="1" applyAlignment="1">
      <alignment horizontal="center" vertical="center" wrapText="1"/>
    </xf>
    <xf numFmtId="14" fontId="12" fillId="5" borderId="15" xfId="0" applyNumberFormat="1" applyFont="1" applyFill="1" applyBorder="1" applyAlignment="1">
      <alignment horizontal="center" vertical="center" wrapText="1"/>
    </xf>
    <xf numFmtId="0" fontId="13" fillId="2" borderId="15"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9" fillId="0" borderId="17" xfId="0" applyFont="1" applyBorder="1" applyAlignment="1">
      <alignment vertical="center" wrapText="1"/>
    </xf>
    <xf numFmtId="0" fontId="6" fillId="0" borderId="17" xfId="0" applyFont="1" applyBorder="1" applyAlignment="1">
      <alignment vertical="center" wrapText="1"/>
    </xf>
    <xf numFmtId="0" fontId="6" fillId="2" borderId="17" xfId="0" applyFont="1" applyFill="1" applyBorder="1" applyAlignment="1">
      <alignment vertical="center" wrapText="1"/>
    </xf>
    <xf numFmtId="0" fontId="16" fillId="2" borderId="15" xfId="0" applyFont="1" applyFill="1" applyBorder="1" applyAlignment="1">
      <alignment horizontal="left" vertical="center" wrapText="1"/>
    </xf>
    <xf numFmtId="0" fontId="2" fillId="2" borderId="16" xfId="0" applyFont="1" applyFill="1" applyBorder="1" applyAlignment="1">
      <alignment vertical="center" wrapText="1"/>
    </xf>
    <xf numFmtId="0" fontId="13" fillId="2" borderId="18"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9" fillId="0" borderId="20" xfId="0" applyFont="1" applyBorder="1" applyAlignment="1">
      <alignment vertical="center" wrapText="1"/>
    </xf>
    <xf numFmtId="0" fontId="2" fillId="0" borderId="0" xfId="0" applyFont="1" applyBorder="1" applyAlignment="1">
      <alignment vertical="center" wrapText="1"/>
    </xf>
    <xf numFmtId="0" fontId="21" fillId="2" borderId="19" xfId="0" applyFont="1" applyFill="1" applyBorder="1" applyAlignment="1">
      <alignment horizontal="justify" vertical="center" wrapText="1"/>
    </xf>
    <xf numFmtId="14" fontId="26" fillId="5" borderId="16" xfId="0" applyNumberFormat="1" applyFont="1" applyFill="1" applyBorder="1" applyAlignment="1">
      <alignment horizontal="center" vertical="center"/>
    </xf>
    <xf numFmtId="14" fontId="20" fillId="5" borderId="15" xfId="0" applyNumberFormat="1" applyFont="1" applyFill="1" applyBorder="1" applyAlignment="1">
      <alignment horizontal="center" vertical="center" wrapText="1"/>
    </xf>
    <xf numFmtId="14" fontId="25" fillId="5" borderId="16" xfId="0" applyNumberFormat="1" applyFont="1" applyFill="1" applyBorder="1" applyAlignment="1">
      <alignment horizontal="center" vertical="center"/>
    </xf>
    <xf numFmtId="0" fontId="5" fillId="5" borderId="16" xfId="0" applyFont="1" applyFill="1" applyBorder="1" applyAlignment="1">
      <alignment horizontal="center" vertical="center"/>
    </xf>
    <xf numFmtId="0" fontId="7" fillId="5" borderId="15" xfId="1" applyFont="1" applyFill="1" applyBorder="1" applyAlignment="1" applyProtection="1">
      <alignment horizontal="center" vertical="center" wrapText="1"/>
    </xf>
    <xf numFmtId="0" fontId="7" fillId="5" borderId="16" xfId="1" applyFont="1" applyFill="1" applyBorder="1" applyAlignment="1" applyProtection="1">
      <alignment horizontal="center" vertical="center" wrapText="1"/>
    </xf>
    <xf numFmtId="49" fontId="5" fillId="5" borderId="16" xfId="0" applyNumberFormat="1" applyFont="1" applyFill="1" applyBorder="1" applyAlignment="1">
      <alignment horizontal="center" vertical="center"/>
    </xf>
    <xf numFmtId="14" fontId="22" fillId="5" borderId="25" xfId="0" applyNumberFormat="1" applyFont="1" applyFill="1" applyBorder="1" applyAlignment="1">
      <alignment horizontal="center" vertical="center"/>
    </xf>
    <xf numFmtId="14" fontId="5" fillId="5" borderId="24" xfId="0" applyNumberFormat="1" applyFont="1" applyFill="1" applyBorder="1" applyAlignment="1">
      <alignment horizontal="center" vertical="center" wrapText="1"/>
    </xf>
    <xf numFmtId="14" fontId="23" fillId="5" borderId="25"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9" fillId="2" borderId="17" xfId="0" applyFont="1" applyFill="1" applyBorder="1" applyAlignment="1">
      <alignment vertical="center" wrapText="1"/>
    </xf>
    <xf numFmtId="0" fontId="9" fillId="2" borderId="20" xfId="0" applyFont="1" applyFill="1" applyBorder="1" applyAlignment="1">
      <alignment vertical="center" wrapText="1"/>
    </xf>
    <xf numFmtId="9" fontId="0" fillId="2" borderId="44" xfId="0" applyNumberFormat="1" applyFill="1" applyBorder="1" applyAlignment="1">
      <alignment horizontal="center" vertical="center" wrapText="1"/>
    </xf>
    <xf numFmtId="0" fontId="27" fillId="0" borderId="1"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 xfId="0" applyFont="1" applyBorder="1" applyAlignment="1">
      <alignment horizontal="center" vertical="center" wrapText="1"/>
    </xf>
    <xf numFmtId="0" fontId="0" fillId="0" borderId="48" xfId="0" applyBorder="1" applyAlignment="1">
      <alignment vertical="center" wrapText="1"/>
    </xf>
    <xf numFmtId="9" fontId="0" fillId="2" borderId="49" xfId="0" applyNumberFormat="1" applyFill="1" applyBorder="1" applyAlignment="1">
      <alignment horizontal="left" vertical="center" wrapText="1"/>
    </xf>
    <xf numFmtId="0" fontId="27" fillId="0" borderId="3" xfId="0" applyFont="1" applyBorder="1" applyAlignment="1">
      <alignment vertical="center" wrapText="1"/>
    </xf>
    <xf numFmtId="9" fontId="27" fillId="0" borderId="4" xfId="0" applyNumberFormat="1" applyFont="1" applyBorder="1" applyAlignment="1">
      <alignment horizontal="center" vertical="center" wrapText="1"/>
    </xf>
    <xf numFmtId="9" fontId="27" fillId="0" borderId="5" xfId="0" applyNumberFormat="1" applyFont="1" applyBorder="1" applyAlignment="1">
      <alignment horizontal="left" vertical="center" wrapText="1"/>
    </xf>
    <xf numFmtId="0" fontId="2" fillId="0" borderId="24" xfId="0" applyFont="1" applyBorder="1" applyAlignment="1">
      <alignment horizontal="center" vertical="center" wrapText="1"/>
    </xf>
    <xf numFmtId="0" fontId="5" fillId="5" borderId="21" xfId="0" applyFont="1" applyFill="1" applyBorder="1" applyAlignment="1">
      <alignment horizontal="left"/>
    </xf>
    <xf numFmtId="0" fontId="5" fillId="5" borderId="22" xfId="0" applyFont="1" applyFill="1" applyBorder="1" applyAlignment="1">
      <alignment horizontal="left"/>
    </xf>
    <xf numFmtId="0" fontId="5" fillId="5" borderId="23" xfId="0" applyFont="1" applyFill="1" applyBorder="1" applyAlignment="1">
      <alignment horizontal="left"/>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2" fillId="5" borderId="25" xfId="0" applyFont="1" applyFill="1" applyBorder="1" applyAlignment="1"/>
    <xf numFmtId="0" fontId="2" fillId="5" borderId="26" xfId="0" applyFont="1" applyFill="1" applyBorder="1" applyAlignment="1"/>
    <xf numFmtId="0" fontId="5" fillId="5" borderId="2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2" fillId="2" borderId="0" xfId="0" applyFont="1" applyFill="1" applyBorder="1" applyAlignment="1"/>
    <xf numFmtId="0" fontId="2" fillId="2" borderId="10" xfId="0" applyFont="1" applyFill="1" applyBorder="1" applyAlignment="1"/>
    <xf numFmtId="0" fontId="2" fillId="0" borderId="12" xfId="0" applyFont="1" applyBorder="1" applyAlignment="1">
      <alignment horizontal="center"/>
    </xf>
    <xf numFmtId="0" fontId="2" fillId="0" borderId="13" xfId="0" applyFont="1" applyBorder="1" applyAlignment="1">
      <alignment horizontal="center"/>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7" fillId="4" borderId="15" xfId="1" applyFont="1" applyFill="1" applyBorder="1" applyAlignment="1" applyProtection="1">
      <alignment horizontal="left" vertical="center" wrapText="1"/>
    </xf>
    <xf numFmtId="0" fontId="7" fillId="4" borderId="16" xfId="1" applyFont="1" applyFill="1" applyBorder="1" applyAlignment="1" applyProtection="1">
      <alignment horizontal="left" vertical="center" wrapText="1"/>
    </xf>
    <xf numFmtId="0" fontId="7" fillId="4" borderId="17" xfId="1" applyFont="1" applyFill="1" applyBorder="1" applyAlignment="1" applyProtection="1">
      <alignment horizontal="left" vertical="center" wrapText="1"/>
    </xf>
    <xf numFmtId="0" fontId="7" fillId="4" borderId="18" xfId="1" applyFont="1" applyFill="1" applyBorder="1" applyAlignment="1" applyProtection="1">
      <alignment horizontal="left" vertical="center" wrapText="1"/>
    </xf>
    <xf numFmtId="0" fontId="7" fillId="4" borderId="19" xfId="1" applyFont="1" applyFill="1" applyBorder="1" applyAlignment="1" applyProtection="1">
      <alignment horizontal="left" vertical="center" wrapText="1"/>
    </xf>
    <xf numFmtId="0" fontId="7" fillId="4" borderId="20" xfId="1" applyFont="1" applyFill="1" applyBorder="1" applyAlignment="1" applyProtection="1">
      <alignment horizontal="left" vertical="center" wrapText="1"/>
    </xf>
    <xf numFmtId="0" fontId="10" fillId="0" borderId="6" xfId="0" applyFont="1" applyBorder="1" applyAlignment="1">
      <alignment horizontal="left"/>
    </xf>
    <xf numFmtId="0" fontId="10" fillId="0" borderId="7" xfId="0" applyFont="1" applyBorder="1" applyAlignment="1">
      <alignment horizontal="left"/>
    </xf>
    <xf numFmtId="0" fontId="10" fillId="0" borderId="8" xfId="0" applyFont="1" applyBorder="1" applyAlignment="1">
      <alignment horizontal="left"/>
    </xf>
    <xf numFmtId="0" fontId="24" fillId="0" borderId="30" xfId="0" applyFont="1" applyBorder="1" applyAlignment="1">
      <alignment horizontal="center" vertical="center" wrapText="1"/>
    </xf>
    <xf numFmtId="0" fontId="15" fillId="4" borderId="15" xfId="1" applyFont="1" applyFill="1" applyBorder="1" applyAlignment="1" applyProtection="1">
      <alignment horizontal="left" vertical="center" wrapText="1"/>
    </xf>
    <xf numFmtId="0" fontId="15" fillId="4" borderId="16" xfId="1" applyFont="1" applyFill="1" applyBorder="1" applyAlignment="1" applyProtection="1">
      <alignment horizontal="left" vertical="center" wrapText="1"/>
    </xf>
    <xf numFmtId="0" fontId="15" fillId="4" borderId="31" xfId="1" applyFont="1" applyFill="1" applyBorder="1" applyAlignment="1" applyProtection="1">
      <alignment horizontal="left" vertical="center" wrapText="1"/>
    </xf>
    <xf numFmtId="0" fontId="15" fillId="4" borderId="17" xfId="1" applyFont="1" applyFill="1" applyBorder="1" applyAlignment="1" applyProtection="1">
      <alignment horizontal="left" vertical="center" wrapText="1"/>
    </xf>
    <xf numFmtId="0" fontId="15" fillId="4" borderId="32" xfId="1" applyFont="1" applyFill="1" applyBorder="1" applyAlignment="1" applyProtection="1">
      <alignment horizontal="left" vertical="center" wrapText="1"/>
    </xf>
    <xf numFmtId="0" fontId="15" fillId="4" borderId="33" xfId="1" applyFont="1" applyFill="1" applyBorder="1" applyAlignment="1" applyProtection="1">
      <alignment horizontal="left" vertical="center" wrapText="1"/>
    </xf>
    <xf numFmtId="0" fontId="15" fillId="4" borderId="34" xfId="1" applyFont="1" applyFill="1" applyBorder="1" applyAlignment="1" applyProtection="1">
      <alignment horizontal="left" vertical="center" wrapText="1"/>
    </xf>
    <xf numFmtId="0" fontId="15" fillId="4" borderId="18" xfId="1" applyFont="1" applyFill="1" applyBorder="1" applyAlignment="1" applyProtection="1">
      <alignment horizontal="left" vertical="center" wrapText="1"/>
    </xf>
    <xf numFmtId="0" fontId="15" fillId="4" borderId="19" xfId="1" applyFont="1" applyFill="1" applyBorder="1" applyAlignment="1" applyProtection="1">
      <alignment horizontal="left" vertical="center" wrapText="1"/>
    </xf>
    <xf numFmtId="0" fontId="15" fillId="4" borderId="35" xfId="1" applyFont="1" applyFill="1" applyBorder="1" applyAlignment="1" applyProtection="1">
      <alignment horizontal="left" vertical="center" wrapText="1"/>
    </xf>
    <xf numFmtId="0" fontId="15" fillId="4" borderId="36" xfId="1" applyFont="1" applyFill="1" applyBorder="1" applyAlignment="1" applyProtection="1">
      <alignment horizontal="left" vertical="center" wrapText="1"/>
    </xf>
    <xf numFmtId="0" fontId="15" fillId="4" borderId="37" xfId="1" applyFont="1" applyFill="1" applyBorder="1" applyAlignment="1" applyProtection="1">
      <alignment horizontal="left" vertical="center" wrapText="1"/>
    </xf>
    <xf numFmtId="0" fontId="2" fillId="2" borderId="7" xfId="0" applyFont="1" applyFill="1" applyBorder="1" applyAlignment="1">
      <alignment horizontal="center"/>
    </xf>
    <xf numFmtId="0" fontId="20" fillId="5" borderId="12" xfId="0" applyFont="1" applyFill="1" applyBorder="1" applyAlignment="1">
      <alignment horizontal="left" vertical="center" wrapText="1"/>
    </xf>
    <xf numFmtId="0" fontId="20" fillId="5" borderId="13" xfId="0" applyFont="1" applyFill="1" applyBorder="1" applyAlignment="1">
      <alignment horizontal="left" vertical="center" wrapText="1"/>
    </xf>
    <xf numFmtId="14" fontId="18" fillId="5" borderId="13" xfId="0" applyNumberFormat="1" applyFont="1" applyFill="1" applyBorder="1" applyAlignment="1">
      <alignment horizontal="left" vertical="center"/>
    </xf>
    <xf numFmtId="0" fontId="12" fillId="5" borderId="38"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4" fillId="5" borderId="15" xfId="1" applyFont="1" applyFill="1" applyBorder="1" applyAlignment="1" applyProtection="1">
      <alignment horizontal="center" vertical="center" wrapText="1"/>
    </xf>
    <xf numFmtId="0" fontId="4" fillId="5" borderId="16" xfId="1" applyFont="1" applyFill="1" applyBorder="1" applyAlignment="1" applyProtection="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 fillId="5" borderId="17" xfId="0" applyFont="1" applyFill="1" applyBorder="1" applyAlignment="1">
      <alignment horizontal="center" vertical="top" wrapText="1"/>
    </xf>
    <xf numFmtId="0" fontId="1" fillId="5" borderId="17" xfId="0" applyFont="1" applyFill="1" applyBorder="1" applyAlignment="1">
      <alignment horizontal="center" vertical="top"/>
    </xf>
    <xf numFmtId="14" fontId="20" fillId="5" borderId="16" xfId="0" applyNumberFormat="1"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5" fillId="4" borderId="20" xfId="1" applyFont="1" applyFill="1" applyBorder="1" applyAlignment="1" applyProtection="1">
      <alignment horizontal="left" vertical="center" wrapText="1"/>
    </xf>
    <xf numFmtId="0" fontId="10" fillId="0" borderId="12" xfId="0" applyFont="1" applyBorder="1" applyAlignment="1">
      <alignment horizontal="left"/>
    </xf>
    <xf numFmtId="0" fontId="10" fillId="0" borderId="13" xfId="0" applyFont="1" applyBorder="1" applyAlignment="1">
      <alignment horizontal="left"/>
    </xf>
    <xf numFmtId="0" fontId="10" fillId="0" borderId="14" xfId="0" applyFont="1" applyBorder="1" applyAlignment="1">
      <alignment horizontal="left"/>
    </xf>
    <xf numFmtId="0" fontId="2" fillId="0" borderId="15" xfId="0" applyFont="1" applyBorder="1" applyAlignment="1">
      <alignment horizontal="center" vertical="center" wrapText="1"/>
    </xf>
    <xf numFmtId="0" fontId="13" fillId="2" borderId="15"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3" fillId="5" borderId="13" xfId="0" applyFont="1" applyFill="1" applyBorder="1" applyAlignment="1">
      <alignment vertical="center" wrapText="1"/>
    </xf>
    <xf numFmtId="0" fontId="12" fillId="5" borderId="14" xfId="0" applyFont="1" applyFill="1" applyBorder="1" applyAlignment="1">
      <alignment horizontal="center" vertical="center" wrapText="1"/>
    </xf>
    <xf numFmtId="0" fontId="12" fillId="5" borderId="17" xfId="0" applyFont="1" applyFill="1" applyBorder="1" applyAlignment="1">
      <alignment horizontal="center" vertical="center" wrapText="1"/>
    </xf>
    <xf numFmtId="14" fontId="12" fillId="5" borderId="16"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20" fillId="5" borderId="15"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 fillId="5" borderId="16" xfId="0" applyFont="1" applyFill="1" applyBorder="1" applyAlignment="1">
      <alignment vertical="center"/>
    </xf>
    <xf numFmtId="0" fontId="20" fillId="5" borderId="17" xfId="0" applyFont="1" applyFill="1" applyBorder="1" applyAlignment="1">
      <alignment horizontal="center" vertical="center" wrapText="1"/>
    </xf>
    <xf numFmtId="0" fontId="20" fillId="5" borderId="17" xfId="0" applyFont="1" applyFill="1" applyBorder="1" applyAlignment="1">
      <alignment horizontal="center" vertical="center"/>
    </xf>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0</xdr:row>
      <xdr:rowOff>0</xdr:rowOff>
    </xdr:from>
    <xdr:to>
      <xdr:col>1</xdr:col>
      <xdr:colOff>342900</xdr:colOff>
      <xdr:row>1</xdr:row>
      <xdr:rowOff>0</xdr:rowOff>
    </xdr:to>
    <xdr:pic>
      <xdr:nvPicPr>
        <xdr:cNvPr id="2" name="1 Imagen"/>
        <xdr:cNvPicPr/>
      </xdr:nvPicPr>
      <xdr:blipFill rotWithShape="1">
        <a:blip xmlns:r="http://schemas.openxmlformats.org/officeDocument/2006/relationships" r:embed="rId1" cstate="print"/>
        <a:srcRect t="1" b="6741"/>
        <a:stretch/>
      </xdr:blipFill>
      <xdr:spPr bwMode="auto">
        <a:xfrm>
          <a:off x="209549" y="0"/>
          <a:ext cx="2076451"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166688</xdr:colOff>
      <xdr:row>0</xdr:row>
      <xdr:rowOff>47626</xdr:rowOff>
    </xdr:from>
    <xdr:to>
      <xdr:col>2</xdr:col>
      <xdr:colOff>616744</xdr:colOff>
      <xdr:row>3</xdr:row>
      <xdr:rowOff>1</xdr:rowOff>
    </xdr:to>
    <xdr:pic>
      <xdr:nvPicPr>
        <xdr:cNvPr id="2" name="1 Imagen"/>
        <xdr:cNvPicPr/>
      </xdr:nvPicPr>
      <xdr:blipFill rotWithShape="1">
        <a:blip xmlns:r="http://schemas.openxmlformats.org/officeDocument/2006/relationships" r:embed="rId1" cstate="print"/>
        <a:srcRect t="1" b="6741"/>
        <a:stretch/>
      </xdr:blipFill>
      <xdr:spPr bwMode="auto">
        <a:xfrm>
          <a:off x="166688" y="47626"/>
          <a:ext cx="2583656" cy="666750"/>
        </a:xfrm>
        <a:prstGeom prst="rect">
          <a:avLst/>
        </a:prstGeom>
        <a:noFill/>
        <a:ln>
          <a:noFill/>
        </a:ln>
      </xdr:spPr>
    </xdr:pic>
    <xdr:clientData/>
  </xdr:twoCellAnchor>
  <xdr:twoCellAnchor editAs="oneCell">
    <xdr:from>
      <xdr:col>14</xdr:col>
      <xdr:colOff>180975</xdr:colOff>
      <xdr:row>11</xdr:row>
      <xdr:rowOff>2038350</xdr:rowOff>
    </xdr:from>
    <xdr:to>
      <xdr:col>14</xdr:col>
      <xdr:colOff>3836194</xdr:colOff>
      <xdr:row>12</xdr:row>
      <xdr:rowOff>0</xdr:rowOff>
    </xdr:to>
    <xdr:pic>
      <xdr:nvPicPr>
        <xdr:cNvPr id="3" name="2 Imagen"/>
        <xdr:cNvPicPr/>
      </xdr:nvPicPr>
      <xdr:blipFill>
        <a:blip xmlns:r="http://schemas.openxmlformats.org/officeDocument/2006/relationships" r:embed="rId2"/>
        <a:srcRect/>
        <a:stretch>
          <a:fillRect/>
        </a:stretch>
      </xdr:blipFill>
      <xdr:spPr bwMode="auto">
        <a:xfrm>
          <a:off x="21802725" y="5819775"/>
          <a:ext cx="3655219" cy="2114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180975</xdr:colOff>
      <xdr:row>11</xdr:row>
      <xdr:rowOff>0</xdr:rowOff>
    </xdr:from>
    <xdr:to>
      <xdr:col>5</xdr:col>
      <xdr:colOff>762898</xdr:colOff>
      <xdr:row>11</xdr:row>
      <xdr:rowOff>943</xdr:rowOff>
    </xdr:to>
    <xdr:pic>
      <xdr:nvPicPr>
        <xdr:cNvPr id="2" name="1 Imagen"/>
        <xdr:cNvPicPr/>
      </xdr:nvPicPr>
      <xdr:blipFill>
        <a:blip xmlns:r="http://schemas.openxmlformats.org/officeDocument/2006/relationships" r:embed="rId1" cstate="print"/>
        <a:srcRect/>
        <a:stretch>
          <a:fillRect/>
        </a:stretch>
      </xdr:blipFill>
      <xdr:spPr bwMode="auto">
        <a:xfrm>
          <a:off x="10629900" y="11649075"/>
          <a:ext cx="1801123" cy="1358751"/>
        </a:xfrm>
        <a:prstGeom prst="rect">
          <a:avLst/>
        </a:prstGeom>
        <a:noFill/>
        <a:ln w="9525">
          <a:noFill/>
          <a:miter lim="800000"/>
          <a:headEnd/>
          <a:tailEnd/>
        </a:ln>
      </xdr:spPr>
    </xdr:pic>
    <xdr:clientData/>
  </xdr:twoCellAnchor>
  <xdr:twoCellAnchor editAs="oneCell">
    <xdr:from>
      <xdr:col>5</xdr:col>
      <xdr:colOff>85725</xdr:colOff>
      <xdr:row>11</xdr:row>
      <xdr:rowOff>0</xdr:rowOff>
    </xdr:from>
    <xdr:to>
      <xdr:col>5</xdr:col>
      <xdr:colOff>762000</xdr:colOff>
      <xdr:row>11</xdr:row>
      <xdr:rowOff>8692</xdr:rowOff>
    </xdr:to>
    <xdr:pic>
      <xdr:nvPicPr>
        <xdr:cNvPr id="3" name="2 Imagen"/>
        <xdr:cNvPicPr/>
      </xdr:nvPicPr>
      <xdr:blipFill>
        <a:blip xmlns:r="http://schemas.openxmlformats.org/officeDocument/2006/relationships" r:embed="rId2" cstate="print"/>
        <a:srcRect l="17337" t="49904" r="41339" b="30686"/>
        <a:stretch>
          <a:fillRect/>
        </a:stretch>
      </xdr:blipFill>
      <xdr:spPr bwMode="auto">
        <a:xfrm>
          <a:off x="10534650" y="18964275"/>
          <a:ext cx="1914525" cy="872371"/>
        </a:xfrm>
        <a:prstGeom prst="rect">
          <a:avLst/>
        </a:prstGeom>
        <a:noFill/>
        <a:ln w="9525">
          <a:noFill/>
          <a:miter lim="800000"/>
          <a:headEnd/>
          <a:tailEnd/>
        </a:ln>
      </xdr:spPr>
    </xdr:pic>
    <xdr:clientData/>
  </xdr:twoCellAnchor>
  <xdr:twoCellAnchor editAs="oneCell">
    <xdr:from>
      <xdr:col>0</xdr:col>
      <xdr:colOff>257174</xdr:colOff>
      <xdr:row>0</xdr:row>
      <xdr:rowOff>47625</xdr:rowOff>
    </xdr:from>
    <xdr:to>
      <xdr:col>0</xdr:col>
      <xdr:colOff>1114425</xdr:colOff>
      <xdr:row>3</xdr:row>
      <xdr:rowOff>47625</xdr:rowOff>
    </xdr:to>
    <xdr:pic>
      <xdr:nvPicPr>
        <xdr:cNvPr id="4" name="3 Imagen"/>
        <xdr:cNvPicPr/>
      </xdr:nvPicPr>
      <xdr:blipFill rotWithShape="1">
        <a:blip xmlns:r="http://schemas.openxmlformats.org/officeDocument/2006/relationships" r:embed="rId3" cstate="print"/>
        <a:srcRect t="1" b="6741"/>
        <a:stretch/>
      </xdr:blipFill>
      <xdr:spPr bwMode="auto">
        <a:xfrm>
          <a:off x="257174" y="47625"/>
          <a:ext cx="1714501" cy="6953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166688</xdr:colOff>
      <xdr:row>0</xdr:row>
      <xdr:rowOff>47626</xdr:rowOff>
    </xdr:from>
    <xdr:to>
      <xdr:col>2</xdr:col>
      <xdr:colOff>73819</xdr:colOff>
      <xdr:row>3</xdr:row>
      <xdr:rowOff>1</xdr:rowOff>
    </xdr:to>
    <xdr:pic>
      <xdr:nvPicPr>
        <xdr:cNvPr id="2" name="1 Imagen"/>
        <xdr:cNvPicPr/>
      </xdr:nvPicPr>
      <xdr:blipFill rotWithShape="1">
        <a:blip xmlns:r="http://schemas.openxmlformats.org/officeDocument/2006/relationships" r:embed="rId1" cstate="print"/>
        <a:srcRect t="1" b="6741"/>
        <a:stretch/>
      </xdr:blipFill>
      <xdr:spPr bwMode="auto">
        <a:xfrm>
          <a:off x="166688" y="47626"/>
          <a:ext cx="1840706" cy="8001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166689</xdr:colOff>
      <xdr:row>0</xdr:row>
      <xdr:rowOff>47626</xdr:rowOff>
    </xdr:from>
    <xdr:to>
      <xdr:col>1</xdr:col>
      <xdr:colOff>95251</xdr:colOff>
      <xdr:row>0</xdr:row>
      <xdr:rowOff>419100</xdr:rowOff>
    </xdr:to>
    <xdr:pic>
      <xdr:nvPicPr>
        <xdr:cNvPr id="3" name="2 Imagen"/>
        <xdr:cNvPicPr/>
      </xdr:nvPicPr>
      <xdr:blipFill rotWithShape="1">
        <a:blip xmlns:r="http://schemas.openxmlformats.org/officeDocument/2006/relationships" r:embed="rId1" cstate="print"/>
        <a:srcRect t="1" b="6741"/>
        <a:stretch/>
      </xdr:blipFill>
      <xdr:spPr bwMode="auto">
        <a:xfrm>
          <a:off x="166689" y="47626"/>
          <a:ext cx="1414462" cy="3714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3"/>
  <sheetViews>
    <sheetView zoomScaleNormal="100" workbookViewId="0">
      <selection activeCell="C11" sqref="C11"/>
    </sheetView>
  </sheetViews>
  <sheetFormatPr baseColWidth="10" defaultRowHeight="16.5" x14ac:dyDescent="0.3"/>
  <cols>
    <col min="1" max="1" width="28.85546875" style="2" customWidth="1"/>
    <col min="2" max="2" width="8" style="13" customWidth="1"/>
    <col min="3" max="3" width="38.140625" style="14" customWidth="1"/>
    <col min="4" max="4" width="55.28515625" style="2" customWidth="1"/>
    <col min="5" max="5" width="22.7109375" style="2" customWidth="1"/>
    <col min="6" max="6" width="66.5703125" style="6" customWidth="1"/>
    <col min="7" max="16384" width="11.42578125" style="2"/>
  </cols>
  <sheetData>
    <row r="1" spans="1:6" ht="53.25" customHeight="1" x14ac:dyDescent="0.3">
      <c r="A1" s="130"/>
      <c r="B1" s="131"/>
      <c r="C1" s="132" t="s">
        <v>126</v>
      </c>
      <c r="D1" s="132"/>
      <c r="E1" s="132"/>
      <c r="F1" s="133"/>
    </row>
    <row r="2" spans="1:6" x14ac:dyDescent="0.3">
      <c r="A2" s="134" t="s">
        <v>108</v>
      </c>
      <c r="B2" s="135"/>
      <c r="C2" s="135" t="s">
        <v>12</v>
      </c>
      <c r="D2" s="135"/>
      <c r="E2" s="135"/>
      <c r="F2" s="136"/>
    </row>
    <row r="3" spans="1:6" x14ac:dyDescent="0.3">
      <c r="A3" s="134" t="s">
        <v>111</v>
      </c>
      <c r="B3" s="135"/>
      <c r="C3" s="15" t="s">
        <v>112</v>
      </c>
      <c r="D3" s="16" t="s">
        <v>109</v>
      </c>
      <c r="E3" s="135" t="s">
        <v>110</v>
      </c>
      <c r="F3" s="136"/>
    </row>
    <row r="4" spans="1:6" x14ac:dyDescent="0.3">
      <c r="A4" s="134" t="s">
        <v>113</v>
      </c>
      <c r="B4" s="135"/>
      <c r="C4" s="135" t="s">
        <v>115</v>
      </c>
      <c r="D4" s="135"/>
      <c r="E4" s="135"/>
      <c r="F4" s="136"/>
    </row>
    <row r="5" spans="1:6" ht="17.25" thickBot="1" x14ac:dyDescent="0.35">
      <c r="A5" s="137" t="s">
        <v>114</v>
      </c>
      <c r="B5" s="138"/>
      <c r="C5" s="138" t="s">
        <v>116</v>
      </c>
      <c r="D5" s="138"/>
      <c r="E5" s="138"/>
      <c r="F5" s="139"/>
    </row>
    <row r="6" spans="1:6" ht="17.25" thickBot="1" x14ac:dyDescent="0.35">
      <c r="A6" s="10"/>
      <c r="B6" s="11"/>
      <c r="C6" s="128"/>
      <c r="D6" s="128"/>
      <c r="E6" s="128"/>
      <c r="F6" s="129"/>
    </row>
    <row r="7" spans="1:6" ht="17.25" thickTop="1" x14ac:dyDescent="0.3">
      <c r="A7" s="118" t="s">
        <v>127</v>
      </c>
      <c r="B7" s="119"/>
      <c r="C7" s="119"/>
      <c r="D7" s="119"/>
      <c r="E7" s="119"/>
      <c r="F7" s="120"/>
    </row>
    <row r="8" spans="1:6" x14ac:dyDescent="0.3">
      <c r="A8" s="121" t="s">
        <v>8</v>
      </c>
      <c r="B8" s="122"/>
      <c r="C8" s="123"/>
      <c r="D8" s="123"/>
      <c r="E8" s="123"/>
      <c r="F8" s="124"/>
    </row>
    <row r="9" spans="1:6" ht="15.75" customHeight="1" x14ac:dyDescent="0.3">
      <c r="A9" s="125" t="s">
        <v>7</v>
      </c>
      <c r="B9" s="126"/>
      <c r="C9" s="123"/>
      <c r="D9" s="123"/>
      <c r="E9" s="102">
        <v>42735</v>
      </c>
      <c r="F9" s="127" t="s">
        <v>142</v>
      </c>
    </row>
    <row r="10" spans="1:6" ht="23.25" customHeight="1" x14ac:dyDescent="0.3">
      <c r="A10" s="103" t="s">
        <v>11</v>
      </c>
      <c r="B10" s="104"/>
      <c r="C10" s="104" t="s">
        <v>6</v>
      </c>
      <c r="D10" s="105" t="s">
        <v>9</v>
      </c>
      <c r="E10" s="105" t="s">
        <v>10</v>
      </c>
      <c r="F10" s="127"/>
    </row>
    <row r="11" spans="1:6" ht="90.75" customHeight="1" x14ac:dyDescent="0.3">
      <c r="A11" s="117" t="s">
        <v>131</v>
      </c>
      <c r="B11" s="20" t="s">
        <v>0</v>
      </c>
      <c r="C11" s="21" t="s">
        <v>13</v>
      </c>
      <c r="D11" s="22" t="s">
        <v>16</v>
      </c>
      <c r="E11" s="23">
        <v>1</v>
      </c>
      <c r="F11" s="24" t="s">
        <v>128</v>
      </c>
    </row>
    <row r="12" spans="1:6" ht="57" customHeight="1" x14ac:dyDescent="0.3">
      <c r="A12" s="117"/>
      <c r="B12" s="20" t="s">
        <v>1</v>
      </c>
      <c r="C12" s="21" t="s">
        <v>14</v>
      </c>
      <c r="D12" s="22" t="s">
        <v>16</v>
      </c>
      <c r="E12" s="23">
        <v>1</v>
      </c>
      <c r="F12" s="24" t="s">
        <v>106</v>
      </c>
    </row>
    <row r="13" spans="1:6" ht="60.75" customHeight="1" x14ac:dyDescent="0.3">
      <c r="A13" s="117"/>
      <c r="B13" s="20" t="s">
        <v>2</v>
      </c>
      <c r="C13" s="21" t="s">
        <v>15</v>
      </c>
      <c r="D13" s="22" t="s">
        <v>16</v>
      </c>
      <c r="E13" s="23">
        <v>1</v>
      </c>
      <c r="F13" s="24" t="s">
        <v>107</v>
      </c>
    </row>
    <row r="14" spans="1:6" ht="68.25" customHeight="1" x14ac:dyDescent="0.3">
      <c r="A14" s="117" t="s">
        <v>132</v>
      </c>
      <c r="B14" s="20" t="s">
        <v>3</v>
      </c>
      <c r="C14" s="21" t="s">
        <v>17</v>
      </c>
      <c r="D14" s="22" t="s">
        <v>118</v>
      </c>
      <c r="E14" s="23">
        <v>1</v>
      </c>
      <c r="F14" s="24" t="s">
        <v>136</v>
      </c>
    </row>
    <row r="15" spans="1:6" ht="83.25" customHeight="1" x14ac:dyDescent="0.3">
      <c r="A15" s="117"/>
      <c r="B15" s="20" t="s">
        <v>4</v>
      </c>
      <c r="C15" s="21" t="s">
        <v>18</v>
      </c>
      <c r="D15" s="22" t="s">
        <v>20</v>
      </c>
      <c r="E15" s="23">
        <v>1</v>
      </c>
      <c r="F15" s="24" t="s">
        <v>137</v>
      </c>
    </row>
    <row r="16" spans="1:6" ht="68.25" customHeight="1" x14ac:dyDescent="0.3">
      <c r="A16" s="117"/>
      <c r="B16" s="20" t="s">
        <v>5</v>
      </c>
      <c r="C16" s="21" t="s">
        <v>19</v>
      </c>
      <c r="D16" s="22" t="s">
        <v>20</v>
      </c>
      <c r="E16" s="23">
        <v>1</v>
      </c>
      <c r="F16" s="24" t="s">
        <v>129</v>
      </c>
    </row>
    <row r="17" spans="1:6" ht="86.25" customHeight="1" x14ac:dyDescent="0.3">
      <c r="A17" s="117" t="s">
        <v>133</v>
      </c>
      <c r="B17" s="20" t="s">
        <v>21</v>
      </c>
      <c r="C17" s="21" t="s">
        <v>22</v>
      </c>
      <c r="D17" s="22" t="s">
        <v>20</v>
      </c>
      <c r="E17" s="23">
        <v>1</v>
      </c>
      <c r="F17" s="24" t="s">
        <v>137</v>
      </c>
    </row>
    <row r="18" spans="1:6" ht="151.5" customHeight="1" x14ac:dyDescent="0.3">
      <c r="A18" s="117"/>
      <c r="B18" s="20" t="s">
        <v>23</v>
      </c>
      <c r="C18" s="21" t="s">
        <v>24</v>
      </c>
      <c r="D18" s="22" t="s">
        <v>20</v>
      </c>
      <c r="E18" s="23">
        <v>1</v>
      </c>
      <c r="F18" s="24" t="s">
        <v>130</v>
      </c>
    </row>
    <row r="19" spans="1:6" ht="99" x14ac:dyDescent="0.3">
      <c r="A19" s="25" t="s">
        <v>134</v>
      </c>
      <c r="B19" s="20" t="s">
        <v>25</v>
      </c>
      <c r="C19" s="21" t="s">
        <v>26</v>
      </c>
      <c r="D19" s="22" t="s">
        <v>138</v>
      </c>
      <c r="E19" s="23">
        <v>1</v>
      </c>
      <c r="F19" s="24" t="s">
        <v>139</v>
      </c>
    </row>
    <row r="20" spans="1:6" ht="211.5" customHeight="1" thickBot="1" x14ac:dyDescent="0.35">
      <c r="A20" s="26" t="s">
        <v>135</v>
      </c>
      <c r="B20" s="27" t="s">
        <v>27</v>
      </c>
      <c r="C20" s="28" t="s">
        <v>24</v>
      </c>
      <c r="D20" s="29" t="s">
        <v>172</v>
      </c>
      <c r="E20" s="30">
        <v>0.7</v>
      </c>
      <c r="F20" s="31" t="s">
        <v>194</v>
      </c>
    </row>
    <row r="21" spans="1:6" ht="17.25" thickTop="1" x14ac:dyDescent="0.3"/>
    <row r="23" spans="1:6" x14ac:dyDescent="0.3">
      <c r="E23" s="77"/>
    </row>
  </sheetData>
  <sheetProtection algorithmName="SHA-512" hashValue="Mi/H5UzZsV5dMSTBw1P4pIISbuJEiW0FNn/xPFdLnZrviExSQyXEzWvOzOGBSzveIxbHxRoqiMgjeVTmMFR32g==" saltValue="i7Eo8g0IasWqQd2BA2VQ9A==" spinCount="100000" sheet="1" objects="1" scenarios="1"/>
  <mergeCells count="18">
    <mergeCell ref="C6:F6"/>
    <mergeCell ref="A1:B1"/>
    <mergeCell ref="C1:F1"/>
    <mergeCell ref="A2:B2"/>
    <mergeCell ref="C2:F2"/>
    <mergeCell ref="A3:B3"/>
    <mergeCell ref="E3:F3"/>
    <mergeCell ref="A4:B4"/>
    <mergeCell ref="C4:F4"/>
    <mergeCell ref="A5:B5"/>
    <mergeCell ref="C5:F5"/>
    <mergeCell ref="A14:A16"/>
    <mergeCell ref="A17:A18"/>
    <mergeCell ref="A7:F7"/>
    <mergeCell ref="A8:F8"/>
    <mergeCell ref="A9:D9"/>
    <mergeCell ref="F9:F10"/>
    <mergeCell ref="A11:A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6"/>
  <sheetViews>
    <sheetView workbookViewId="0">
      <selection activeCell="D1" sqref="D1:O1"/>
    </sheetView>
  </sheetViews>
  <sheetFormatPr baseColWidth="10" defaultRowHeight="16.5" x14ac:dyDescent="0.3"/>
  <cols>
    <col min="1" max="1" width="10" style="43" customWidth="1"/>
    <col min="2" max="2" width="15" style="43" customWidth="1"/>
    <col min="3" max="3" width="17.7109375" style="43" customWidth="1"/>
    <col min="4" max="4" width="17.140625" style="43" customWidth="1"/>
    <col min="5" max="5" width="30.42578125" style="2" customWidth="1"/>
    <col min="6" max="6" width="32.85546875" style="2" customWidth="1"/>
    <col min="7" max="7" width="28.42578125" style="2" customWidth="1"/>
    <col min="8" max="8" width="24.85546875" style="44" customWidth="1"/>
    <col min="9" max="9" width="28.7109375" style="2" customWidth="1"/>
    <col min="10" max="10" width="16.28515625" style="2" customWidth="1"/>
    <col min="11" max="11" width="13" style="2" customWidth="1"/>
    <col min="12" max="12" width="16.5703125" style="2" customWidth="1"/>
    <col min="13" max="13" width="59.42578125" style="2" customWidth="1"/>
    <col min="14" max="14" width="13.85546875" style="2" customWidth="1"/>
    <col min="15" max="15" width="91" style="3" customWidth="1"/>
    <col min="16" max="16384" width="11.42578125" style="2"/>
  </cols>
  <sheetData>
    <row r="1" spans="1:15" ht="33.75" x14ac:dyDescent="0.3">
      <c r="A1" s="130"/>
      <c r="B1" s="131"/>
      <c r="C1" s="131"/>
      <c r="D1" s="132" t="s">
        <v>126</v>
      </c>
      <c r="E1" s="132"/>
      <c r="F1" s="132"/>
      <c r="G1" s="132"/>
      <c r="H1" s="132"/>
      <c r="I1" s="132"/>
      <c r="J1" s="132"/>
      <c r="K1" s="132"/>
      <c r="L1" s="132"/>
      <c r="M1" s="132"/>
      <c r="N1" s="143"/>
      <c r="O1" s="133"/>
    </row>
    <row r="2" spans="1:15" ht="16.5" customHeight="1" x14ac:dyDescent="0.3">
      <c r="A2" s="144" t="s">
        <v>108</v>
      </c>
      <c r="B2" s="145"/>
      <c r="C2" s="145"/>
      <c r="D2" s="145" t="s">
        <v>12</v>
      </c>
      <c r="E2" s="145"/>
      <c r="F2" s="145"/>
      <c r="G2" s="145"/>
      <c r="H2" s="145"/>
      <c r="I2" s="145"/>
      <c r="J2" s="145"/>
      <c r="K2" s="145"/>
      <c r="L2" s="145"/>
      <c r="M2" s="145"/>
      <c r="N2" s="146"/>
      <c r="O2" s="147"/>
    </row>
    <row r="3" spans="1:15" x14ac:dyDescent="0.3">
      <c r="A3" s="144" t="s">
        <v>111</v>
      </c>
      <c r="B3" s="145"/>
      <c r="C3" s="145"/>
      <c r="D3" s="146" t="s">
        <v>112</v>
      </c>
      <c r="E3" s="148"/>
      <c r="F3" s="149"/>
      <c r="G3" s="9" t="s">
        <v>109</v>
      </c>
      <c r="H3" s="145" t="s">
        <v>110</v>
      </c>
      <c r="I3" s="145"/>
      <c r="J3" s="145"/>
      <c r="K3" s="145"/>
      <c r="L3" s="145"/>
      <c r="M3" s="145"/>
      <c r="N3" s="146"/>
      <c r="O3" s="147"/>
    </row>
    <row r="4" spans="1:15" ht="16.5" customHeight="1" x14ac:dyDescent="0.3">
      <c r="A4" s="144" t="s">
        <v>113</v>
      </c>
      <c r="B4" s="145"/>
      <c r="C4" s="145"/>
      <c r="D4" s="146" t="s">
        <v>115</v>
      </c>
      <c r="E4" s="148"/>
      <c r="F4" s="148"/>
      <c r="G4" s="148"/>
      <c r="H4" s="148"/>
      <c r="I4" s="148"/>
      <c r="J4" s="148"/>
      <c r="K4" s="148"/>
      <c r="L4" s="148"/>
      <c r="M4" s="148"/>
      <c r="N4" s="148"/>
      <c r="O4" s="150"/>
    </row>
    <row r="5" spans="1:15" ht="17.25" thickBot="1" x14ac:dyDescent="0.35">
      <c r="A5" s="151" t="s">
        <v>114</v>
      </c>
      <c r="B5" s="152"/>
      <c r="C5" s="152"/>
      <c r="D5" s="153" t="s">
        <v>116</v>
      </c>
      <c r="E5" s="154"/>
      <c r="F5" s="154"/>
      <c r="G5" s="154"/>
      <c r="H5" s="154"/>
      <c r="I5" s="154"/>
      <c r="J5" s="154"/>
      <c r="K5" s="154"/>
      <c r="L5" s="154"/>
      <c r="M5" s="154"/>
      <c r="N5" s="154"/>
      <c r="O5" s="155"/>
    </row>
    <row r="6" spans="1:15" ht="17.25" thickBot="1" x14ac:dyDescent="0.35">
      <c r="A6" s="156"/>
      <c r="B6" s="156"/>
      <c r="C6" s="156"/>
      <c r="D6" s="156"/>
      <c r="E6" s="156"/>
      <c r="F6" s="156"/>
      <c r="G6" s="156"/>
      <c r="H6" s="156"/>
      <c r="I6" s="156"/>
      <c r="J6" s="156"/>
      <c r="K6" s="156"/>
      <c r="L6" s="156"/>
      <c r="M6" s="156"/>
      <c r="N6" s="156"/>
      <c r="O6" s="156"/>
    </row>
    <row r="7" spans="1:15" s="1" customFormat="1" ht="18.75" thickBot="1" x14ac:dyDescent="0.3">
      <c r="A7" s="140" t="s">
        <v>117</v>
      </c>
      <c r="B7" s="141"/>
      <c r="C7" s="141"/>
      <c r="D7" s="141"/>
      <c r="E7" s="141"/>
      <c r="F7" s="141"/>
      <c r="G7" s="141"/>
      <c r="H7" s="141"/>
      <c r="I7" s="141"/>
      <c r="J7" s="141"/>
      <c r="K7" s="141"/>
      <c r="L7" s="141"/>
      <c r="M7" s="141"/>
      <c r="N7" s="141"/>
      <c r="O7" s="142"/>
    </row>
    <row r="8" spans="1:15" s="1" customFormat="1" ht="12.75" x14ac:dyDescent="0.2">
      <c r="A8" s="157" t="s">
        <v>7</v>
      </c>
      <c r="B8" s="158"/>
      <c r="C8" s="158"/>
      <c r="D8" s="159">
        <v>42735</v>
      </c>
      <c r="E8" s="159"/>
      <c r="F8" s="159"/>
      <c r="G8" s="159"/>
      <c r="H8" s="159"/>
      <c r="I8" s="159"/>
      <c r="J8" s="159"/>
      <c r="K8" s="159"/>
      <c r="L8" s="159"/>
      <c r="M8" s="159"/>
      <c r="N8" s="160" t="s">
        <v>10</v>
      </c>
      <c r="O8" s="163" t="s">
        <v>142</v>
      </c>
    </row>
    <row r="9" spans="1:15" s="1" customFormat="1" ht="16.5" customHeight="1" x14ac:dyDescent="0.2">
      <c r="A9" s="166" t="s">
        <v>28</v>
      </c>
      <c r="B9" s="167"/>
      <c r="C9" s="167"/>
      <c r="D9" s="167"/>
      <c r="E9" s="167" t="s">
        <v>29</v>
      </c>
      <c r="F9" s="167"/>
      <c r="G9" s="167"/>
      <c r="H9" s="167"/>
      <c r="I9" s="167"/>
      <c r="J9" s="167" t="s">
        <v>30</v>
      </c>
      <c r="K9" s="167"/>
      <c r="L9" s="167"/>
      <c r="M9" s="98" t="s">
        <v>140</v>
      </c>
      <c r="N9" s="161"/>
      <c r="O9" s="164"/>
    </row>
    <row r="10" spans="1:15" s="1" customFormat="1" ht="33" x14ac:dyDescent="0.2">
      <c r="A10" s="99" t="s">
        <v>31</v>
      </c>
      <c r="B10" s="100" t="s">
        <v>32</v>
      </c>
      <c r="C10" s="100" t="s">
        <v>33</v>
      </c>
      <c r="D10" s="100" t="s">
        <v>34</v>
      </c>
      <c r="E10" s="100" t="s">
        <v>35</v>
      </c>
      <c r="F10" s="100" t="s">
        <v>36</v>
      </c>
      <c r="G10" s="100" t="s">
        <v>37</v>
      </c>
      <c r="H10" s="100" t="s">
        <v>38</v>
      </c>
      <c r="I10" s="100" t="s">
        <v>39</v>
      </c>
      <c r="J10" s="100" t="s">
        <v>40</v>
      </c>
      <c r="K10" s="100" t="s">
        <v>41</v>
      </c>
      <c r="L10" s="100" t="s">
        <v>42</v>
      </c>
      <c r="M10" s="101" t="s">
        <v>166</v>
      </c>
      <c r="N10" s="162"/>
      <c r="O10" s="165"/>
    </row>
    <row r="11" spans="1:15" s="1" customFormat="1" ht="99" x14ac:dyDescent="0.2">
      <c r="A11" s="32" t="s">
        <v>43</v>
      </c>
      <c r="B11" s="33" t="s">
        <v>44</v>
      </c>
      <c r="C11" s="33" t="s">
        <v>45</v>
      </c>
      <c r="D11" s="33" t="s">
        <v>46</v>
      </c>
      <c r="E11" s="34" t="s">
        <v>47</v>
      </c>
      <c r="F11" s="34" t="s">
        <v>48</v>
      </c>
      <c r="G11" s="34" t="s">
        <v>49</v>
      </c>
      <c r="H11" s="33" t="s">
        <v>50</v>
      </c>
      <c r="I11" s="34" t="s">
        <v>51</v>
      </c>
      <c r="J11" s="33" t="s">
        <v>52</v>
      </c>
      <c r="K11" s="33" t="s">
        <v>53</v>
      </c>
      <c r="L11" s="34" t="s">
        <v>54</v>
      </c>
      <c r="M11" s="12" t="s">
        <v>55</v>
      </c>
      <c r="N11" s="35">
        <v>1</v>
      </c>
      <c r="O11" s="46" t="s">
        <v>167</v>
      </c>
    </row>
    <row r="12" spans="1:15" s="1" customFormat="1" ht="327" customHeight="1" x14ac:dyDescent="0.2">
      <c r="A12" s="32" t="s">
        <v>56</v>
      </c>
      <c r="B12" s="33" t="s">
        <v>57</v>
      </c>
      <c r="C12" s="33" t="s">
        <v>58</v>
      </c>
      <c r="D12" s="33" t="s">
        <v>59</v>
      </c>
      <c r="E12" s="34" t="s">
        <v>60</v>
      </c>
      <c r="F12" s="34" t="s">
        <v>61</v>
      </c>
      <c r="G12" s="34" t="s">
        <v>62</v>
      </c>
      <c r="H12" s="36" t="s">
        <v>50</v>
      </c>
      <c r="I12" s="34" t="s">
        <v>63</v>
      </c>
      <c r="J12" s="37">
        <v>42444</v>
      </c>
      <c r="K12" s="37">
        <v>42734</v>
      </c>
      <c r="L12" s="34" t="s">
        <v>64</v>
      </c>
      <c r="M12" s="45" t="s">
        <v>193</v>
      </c>
      <c r="N12" s="35">
        <v>0.8</v>
      </c>
      <c r="O12" s="78" t="s">
        <v>192</v>
      </c>
    </row>
    <row r="13" spans="1:15" s="1" customFormat="1" ht="165.75" thickBot="1" x14ac:dyDescent="0.25">
      <c r="A13" s="38" t="s">
        <v>56</v>
      </c>
      <c r="B13" s="39" t="s">
        <v>57</v>
      </c>
      <c r="C13" s="39" t="s">
        <v>58</v>
      </c>
      <c r="D13" s="39" t="s">
        <v>59</v>
      </c>
      <c r="E13" s="40" t="s">
        <v>60</v>
      </c>
      <c r="F13" s="40" t="s">
        <v>65</v>
      </c>
      <c r="G13" s="40" t="s">
        <v>62</v>
      </c>
      <c r="H13" s="39" t="s">
        <v>66</v>
      </c>
      <c r="I13" s="40" t="s">
        <v>67</v>
      </c>
      <c r="J13" s="41">
        <v>42505</v>
      </c>
      <c r="K13" s="41">
        <v>42734</v>
      </c>
      <c r="L13" s="40" t="s">
        <v>68</v>
      </c>
      <c r="M13" s="18" t="s">
        <v>119</v>
      </c>
      <c r="N13" s="42">
        <v>0.7</v>
      </c>
      <c r="O13" s="79" t="s">
        <v>197</v>
      </c>
    </row>
    <row r="16" spans="1:15" x14ac:dyDescent="0.3">
      <c r="N16" s="77"/>
    </row>
  </sheetData>
  <sheetProtection algorithmName="SHA-512" hashValue="RC6nCXoFMlgEU5BSNlR7vACNe4y8I75vT6QnK9cSRhweODwLsETPp5Ej02jkVsZFkvf3HkpVaqYxhkuY4W0JsQ==" saltValue="Rfa6B+cyU1d6glcLfjyFkw==" spinCount="100000" sheet="1" objects="1" scenarios="1"/>
  <mergeCells count="20">
    <mergeCell ref="A8:C8"/>
    <mergeCell ref="D8:M8"/>
    <mergeCell ref="N8:N10"/>
    <mergeCell ref="O8:O10"/>
    <mergeCell ref="A9:D9"/>
    <mergeCell ref="E9:I9"/>
    <mergeCell ref="J9:L9"/>
    <mergeCell ref="A7:O7"/>
    <mergeCell ref="A1:C1"/>
    <mergeCell ref="D1:O1"/>
    <mergeCell ref="A2:C2"/>
    <mergeCell ref="D2:O2"/>
    <mergeCell ref="A3:C3"/>
    <mergeCell ref="D3:F3"/>
    <mergeCell ref="H3:O3"/>
    <mergeCell ref="A4:C4"/>
    <mergeCell ref="D4:O4"/>
    <mergeCell ref="A5:C5"/>
    <mergeCell ref="D5:O5"/>
    <mergeCell ref="A6:O6"/>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6"/>
  <sheetViews>
    <sheetView tabSelected="1" zoomScaleNormal="100" workbookViewId="0">
      <selection activeCell="F10" sqref="F10"/>
    </sheetView>
  </sheetViews>
  <sheetFormatPr baseColWidth="10" defaultRowHeight="16.5" x14ac:dyDescent="0.3"/>
  <cols>
    <col min="1" max="1" width="24.28515625" style="2" customWidth="1"/>
    <col min="2" max="2" width="11" style="2" customWidth="1"/>
    <col min="3" max="3" width="37.5703125" style="2" customWidth="1"/>
    <col min="4" max="4" width="100.28515625" style="2" customWidth="1"/>
    <col min="5" max="5" width="25.85546875" style="2" customWidth="1"/>
    <col min="6" max="6" width="103.42578125" style="5" customWidth="1"/>
    <col min="7" max="16384" width="11.42578125" style="2"/>
  </cols>
  <sheetData>
    <row r="1" spans="1:6" ht="30" x14ac:dyDescent="0.3">
      <c r="A1" s="130"/>
      <c r="B1" s="131"/>
      <c r="C1" s="173" t="s">
        <v>126</v>
      </c>
      <c r="D1" s="173"/>
      <c r="E1" s="173"/>
      <c r="F1" s="174"/>
    </row>
    <row r="2" spans="1:6" x14ac:dyDescent="0.3">
      <c r="A2" s="144" t="s">
        <v>108</v>
      </c>
      <c r="B2" s="145"/>
      <c r="C2" s="145" t="s">
        <v>12</v>
      </c>
      <c r="D2" s="145"/>
      <c r="E2" s="145"/>
      <c r="F2" s="147"/>
    </row>
    <row r="3" spans="1:6" x14ac:dyDescent="0.3">
      <c r="A3" s="144" t="s">
        <v>111</v>
      </c>
      <c r="B3" s="145"/>
      <c r="C3" s="8" t="s">
        <v>112</v>
      </c>
      <c r="D3" s="9" t="s">
        <v>109</v>
      </c>
      <c r="E3" s="145" t="s">
        <v>110</v>
      </c>
      <c r="F3" s="147"/>
    </row>
    <row r="4" spans="1:6" x14ac:dyDescent="0.3">
      <c r="A4" s="144" t="s">
        <v>113</v>
      </c>
      <c r="B4" s="145"/>
      <c r="C4" s="145" t="s">
        <v>115</v>
      </c>
      <c r="D4" s="145"/>
      <c r="E4" s="145"/>
      <c r="F4" s="147"/>
    </row>
    <row r="5" spans="1:6" ht="17.25" thickBot="1" x14ac:dyDescent="0.35">
      <c r="A5" s="151" t="s">
        <v>114</v>
      </c>
      <c r="B5" s="152"/>
      <c r="C5" s="152" t="s">
        <v>116</v>
      </c>
      <c r="D5" s="152"/>
      <c r="E5" s="152"/>
      <c r="F5" s="175"/>
    </row>
    <row r="6" spans="1:6" ht="17.25" thickBot="1" x14ac:dyDescent="0.35">
      <c r="A6" s="7"/>
      <c r="B6" s="7"/>
      <c r="C6" s="7"/>
      <c r="D6" s="47"/>
      <c r="E6" s="47"/>
      <c r="F6" s="47"/>
    </row>
    <row r="7" spans="1:6" ht="18.75" x14ac:dyDescent="0.3">
      <c r="A7" s="176" t="s">
        <v>69</v>
      </c>
      <c r="B7" s="177"/>
      <c r="C7" s="177"/>
      <c r="D7" s="177"/>
      <c r="E7" s="177"/>
      <c r="F7" s="178"/>
    </row>
    <row r="8" spans="1:6" x14ac:dyDescent="0.3">
      <c r="A8" s="168" t="s">
        <v>7</v>
      </c>
      <c r="B8" s="169"/>
      <c r="C8" s="169"/>
      <c r="D8" s="169"/>
      <c r="E8" s="97">
        <v>42735</v>
      </c>
      <c r="F8" s="170" t="s">
        <v>142</v>
      </c>
    </row>
    <row r="9" spans="1:6" ht="25.5" x14ac:dyDescent="0.3">
      <c r="A9" s="48" t="s">
        <v>11</v>
      </c>
      <c r="B9" s="172" t="s">
        <v>6</v>
      </c>
      <c r="C9" s="172"/>
      <c r="D9" s="49" t="s">
        <v>141</v>
      </c>
      <c r="E9" s="49" t="s">
        <v>10</v>
      </c>
      <c r="F9" s="171"/>
    </row>
    <row r="10" spans="1:6" ht="295.5" customHeight="1" x14ac:dyDescent="0.3">
      <c r="A10" s="50" t="s">
        <v>70</v>
      </c>
      <c r="B10" s="51" t="s">
        <v>0</v>
      </c>
      <c r="C10" s="12" t="s">
        <v>71</v>
      </c>
      <c r="D10" s="45" t="s">
        <v>188</v>
      </c>
      <c r="E10" s="52">
        <v>0.9</v>
      </c>
      <c r="F10" s="53" t="s">
        <v>189</v>
      </c>
    </row>
    <row r="11" spans="1:6" ht="409.5" x14ac:dyDescent="0.3">
      <c r="A11" s="59" t="s">
        <v>72</v>
      </c>
      <c r="B11" s="51" t="s">
        <v>3</v>
      </c>
      <c r="C11" s="60" t="s">
        <v>73</v>
      </c>
      <c r="D11" s="12" t="s">
        <v>190</v>
      </c>
      <c r="E11" s="54">
        <v>0.8</v>
      </c>
      <c r="F11" s="53" t="s">
        <v>202</v>
      </c>
    </row>
    <row r="12" spans="1:6" ht="140.25" customHeight="1" x14ac:dyDescent="0.3">
      <c r="A12" s="50" t="s">
        <v>74</v>
      </c>
      <c r="B12" s="51" t="s">
        <v>21</v>
      </c>
      <c r="C12" s="12" t="s">
        <v>75</v>
      </c>
      <c r="D12" s="17" t="s">
        <v>191</v>
      </c>
      <c r="E12" s="54">
        <v>0.9</v>
      </c>
      <c r="F12" s="53" t="s">
        <v>143</v>
      </c>
    </row>
    <row r="13" spans="1:6" ht="72.75" thickBot="1" x14ac:dyDescent="0.35">
      <c r="A13" s="55" t="s">
        <v>76</v>
      </c>
      <c r="B13" s="56" t="s">
        <v>25</v>
      </c>
      <c r="C13" s="18" t="s">
        <v>77</v>
      </c>
      <c r="D13" s="19" t="s">
        <v>120</v>
      </c>
      <c r="E13" s="57">
        <v>0.5</v>
      </c>
      <c r="F13" s="58" t="s">
        <v>144</v>
      </c>
    </row>
    <row r="16" spans="1:6" x14ac:dyDescent="0.3">
      <c r="E16" s="77"/>
    </row>
  </sheetData>
  <sheetProtection algorithmName="SHA-512" hashValue="a8+QKw2gdDNdayZJuMROobD27b+3jfBCeJTcx7QXtnwGXrldgByjEgR8vfgyde4GXONqBvuAsg4oTcrqAzcNQg==" saltValue="vpaweLsBi0DgrOye8LJdjQ==" spinCount="100000" sheet="1" objects="1" scenarios="1"/>
  <mergeCells count="14">
    <mergeCell ref="A8:D8"/>
    <mergeCell ref="F8:F9"/>
    <mergeCell ref="B9:C9"/>
    <mergeCell ref="A1:B1"/>
    <mergeCell ref="C1:F1"/>
    <mergeCell ref="A2:B2"/>
    <mergeCell ref="C2:F2"/>
    <mergeCell ref="A3:B3"/>
    <mergeCell ref="E3:F3"/>
    <mergeCell ref="A4:B4"/>
    <mergeCell ref="C4:F4"/>
    <mergeCell ref="A5:B5"/>
    <mergeCell ref="C5:F5"/>
    <mergeCell ref="A7:F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0"/>
  <sheetViews>
    <sheetView workbookViewId="0">
      <selection activeCell="D1" sqref="D1:F1"/>
    </sheetView>
  </sheetViews>
  <sheetFormatPr baseColWidth="10" defaultRowHeight="16.5" x14ac:dyDescent="0.25"/>
  <cols>
    <col min="1" max="1" width="22.85546875" style="3" customWidth="1"/>
    <col min="2" max="2" width="9.42578125" style="3" customWidth="1"/>
    <col min="3" max="3" width="40.85546875" style="3" customWidth="1"/>
    <col min="4" max="4" width="66.7109375" style="3" customWidth="1"/>
    <col min="5" max="5" width="31.5703125" style="3" customWidth="1"/>
    <col min="6" max="6" width="83.42578125" style="3" customWidth="1"/>
    <col min="7" max="16384" width="11.42578125" style="3"/>
  </cols>
  <sheetData>
    <row r="1" spans="1:6" ht="33.75" x14ac:dyDescent="0.25">
      <c r="A1" s="190"/>
      <c r="B1" s="191"/>
      <c r="C1" s="191"/>
      <c r="D1" s="132" t="s">
        <v>126</v>
      </c>
      <c r="E1" s="132"/>
      <c r="F1" s="133"/>
    </row>
    <row r="2" spans="1:6" ht="16.5" customHeight="1" x14ac:dyDescent="0.25">
      <c r="A2" s="144" t="s">
        <v>108</v>
      </c>
      <c r="B2" s="145"/>
      <c r="C2" s="145"/>
      <c r="D2" s="145" t="s">
        <v>12</v>
      </c>
      <c r="E2" s="145"/>
      <c r="F2" s="147"/>
    </row>
    <row r="3" spans="1:6" x14ac:dyDescent="0.25">
      <c r="A3" s="144" t="s">
        <v>111</v>
      </c>
      <c r="B3" s="145"/>
      <c r="C3" s="145"/>
      <c r="D3" s="61" t="s">
        <v>112</v>
      </c>
      <c r="E3" s="9" t="s">
        <v>109</v>
      </c>
      <c r="F3" s="75" t="s">
        <v>110</v>
      </c>
    </row>
    <row r="4" spans="1:6" ht="16.5" customHeight="1" x14ac:dyDescent="0.25">
      <c r="A4" s="144" t="s">
        <v>113</v>
      </c>
      <c r="B4" s="145"/>
      <c r="C4" s="145"/>
      <c r="D4" s="146" t="s">
        <v>115</v>
      </c>
      <c r="E4" s="148"/>
      <c r="F4" s="150"/>
    </row>
    <row r="5" spans="1:6" ht="17.25" thickBot="1" x14ac:dyDescent="0.3">
      <c r="A5" s="151" t="s">
        <v>114</v>
      </c>
      <c r="B5" s="152"/>
      <c r="C5" s="152"/>
      <c r="D5" s="153" t="s">
        <v>116</v>
      </c>
      <c r="E5" s="154"/>
      <c r="F5" s="155"/>
    </row>
    <row r="6" spans="1:6" ht="17.25" thickBot="1" x14ac:dyDescent="0.3">
      <c r="A6" s="80"/>
      <c r="B6" s="80"/>
      <c r="C6" s="80"/>
      <c r="D6" s="80"/>
      <c r="E6" s="80"/>
      <c r="F6" s="80"/>
    </row>
    <row r="7" spans="1:6" ht="17.25" thickBot="1" x14ac:dyDescent="0.3">
      <c r="A7" s="181" t="s">
        <v>78</v>
      </c>
      <c r="B7" s="182"/>
      <c r="C7" s="182"/>
      <c r="D7" s="182"/>
      <c r="E7" s="182"/>
      <c r="F7" s="183"/>
    </row>
    <row r="8" spans="1:6" ht="18" x14ac:dyDescent="0.25">
      <c r="A8" s="184" t="s">
        <v>7</v>
      </c>
      <c r="B8" s="185"/>
      <c r="C8" s="186"/>
      <c r="D8" s="186"/>
      <c r="E8" s="81">
        <v>42735</v>
      </c>
      <c r="F8" s="187" t="s">
        <v>142</v>
      </c>
    </row>
    <row r="9" spans="1:6" ht="31.5" x14ac:dyDescent="0.25">
      <c r="A9" s="82" t="s">
        <v>11</v>
      </c>
      <c r="B9" s="189" t="s">
        <v>6</v>
      </c>
      <c r="C9" s="189"/>
      <c r="D9" s="76" t="s">
        <v>141</v>
      </c>
      <c r="E9" s="76" t="s">
        <v>10</v>
      </c>
      <c r="F9" s="188"/>
    </row>
    <row r="10" spans="1:6" ht="66" x14ac:dyDescent="0.25">
      <c r="A10" s="83" t="s">
        <v>168</v>
      </c>
      <c r="B10" s="84" t="s">
        <v>0</v>
      </c>
      <c r="C10" s="17" t="s">
        <v>79</v>
      </c>
      <c r="D10" s="72" t="s">
        <v>80</v>
      </c>
      <c r="E10" s="54">
        <v>1</v>
      </c>
      <c r="F10" s="85" t="s">
        <v>171</v>
      </c>
    </row>
    <row r="11" spans="1:6" ht="38.25" x14ac:dyDescent="0.25">
      <c r="A11" s="179" t="s">
        <v>105</v>
      </c>
      <c r="B11" s="51" t="s">
        <v>3</v>
      </c>
      <c r="C11" s="12" t="s">
        <v>81</v>
      </c>
      <c r="D11" s="72" t="s">
        <v>80</v>
      </c>
      <c r="E11" s="54">
        <v>1</v>
      </c>
      <c r="F11" s="85" t="s">
        <v>82</v>
      </c>
    </row>
    <row r="12" spans="1:6" ht="181.5" x14ac:dyDescent="0.25">
      <c r="A12" s="179"/>
      <c r="B12" s="51" t="s">
        <v>4</v>
      </c>
      <c r="C12" s="12" t="s">
        <v>83</v>
      </c>
      <c r="D12" s="72" t="s">
        <v>184</v>
      </c>
      <c r="E12" s="54">
        <v>0.8</v>
      </c>
      <c r="F12" s="85" t="s">
        <v>175</v>
      </c>
    </row>
    <row r="13" spans="1:6" ht="165" x14ac:dyDescent="0.25">
      <c r="A13" s="179"/>
      <c r="B13" s="51" t="s">
        <v>5</v>
      </c>
      <c r="C13" s="12" t="s">
        <v>84</v>
      </c>
      <c r="D13" s="72" t="s">
        <v>185</v>
      </c>
      <c r="E13" s="54">
        <v>0.92</v>
      </c>
      <c r="F13" s="86" t="s">
        <v>176</v>
      </c>
    </row>
    <row r="14" spans="1:6" ht="148.5" x14ac:dyDescent="0.25">
      <c r="A14" s="179"/>
      <c r="B14" s="51" t="s">
        <v>85</v>
      </c>
      <c r="C14" s="12" t="s">
        <v>86</v>
      </c>
      <c r="D14" s="72" t="s">
        <v>170</v>
      </c>
      <c r="E14" s="54">
        <v>1</v>
      </c>
      <c r="F14" s="87" t="s">
        <v>177</v>
      </c>
    </row>
    <row r="15" spans="1:6" ht="198" x14ac:dyDescent="0.25">
      <c r="A15" s="179"/>
      <c r="B15" s="51" t="s">
        <v>87</v>
      </c>
      <c r="C15" s="12" t="s">
        <v>88</v>
      </c>
      <c r="D15" s="72" t="s">
        <v>178</v>
      </c>
      <c r="E15" s="54">
        <v>0.8</v>
      </c>
      <c r="F15" s="85" t="s">
        <v>179</v>
      </c>
    </row>
    <row r="16" spans="1:6" ht="280.5" x14ac:dyDescent="0.25">
      <c r="A16" s="88" t="s">
        <v>169</v>
      </c>
      <c r="B16" s="51" t="s">
        <v>21</v>
      </c>
      <c r="C16" s="12" t="s">
        <v>89</v>
      </c>
      <c r="D16" s="72" t="s">
        <v>121</v>
      </c>
      <c r="E16" s="54">
        <v>0.7</v>
      </c>
      <c r="F16" s="85" t="s">
        <v>181</v>
      </c>
    </row>
    <row r="17" spans="1:6" ht="38.25" x14ac:dyDescent="0.25">
      <c r="A17" s="180" t="s">
        <v>90</v>
      </c>
      <c r="B17" s="51" t="s">
        <v>25</v>
      </c>
      <c r="C17" s="89" t="s">
        <v>91</v>
      </c>
      <c r="D17" s="72" t="s">
        <v>92</v>
      </c>
      <c r="E17" s="54">
        <v>0.9</v>
      </c>
      <c r="F17" s="85" t="s">
        <v>180</v>
      </c>
    </row>
    <row r="18" spans="1:6" ht="311.25" customHeight="1" x14ac:dyDescent="0.25">
      <c r="A18" s="180"/>
      <c r="B18" s="51" t="s">
        <v>93</v>
      </c>
      <c r="C18" s="12" t="s">
        <v>94</v>
      </c>
      <c r="D18" s="72" t="s">
        <v>182</v>
      </c>
      <c r="E18" s="54">
        <v>0.7</v>
      </c>
      <c r="F18" s="85" t="s">
        <v>186</v>
      </c>
    </row>
    <row r="19" spans="1:6" ht="230.25" thickBot="1" x14ac:dyDescent="0.3">
      <c r="A19" s="90" t="s">
        <v>95</v>
      </c>
      <c r="B19" s="56" t="s">
        <v>96</v>
      </c>
      <c r="C19" s="91" t="s">
        <v>97</v>
      </c>
      <c r="D19" s="94" t="s">
        <v>183</v>
      </c>
      <c r="E19" s="57">
        <v>0.7</v>
      </c>
      <c r="F19" s="92" t="s">
        <v>187</v>
      </c>
    </row>
    <row r="20" spans="1:6" x14ac:dyDescent="0.25">
      <c r="A20" s="93"/>
      <c r="B20" s="93"/>
      <c r="C20" s="93"/>
      <c r="D20" s="93"/>
      <c r="E20" s="93"/>
      <c r="F20" s="93"/>
    </row>
  </sheetData>
  <sheetProtection algorithmName="SHA-512" hashValue="737DRtGVCvD9nkv2bRbMxnXtaaivsEJyIyZNBTjPJMbsT3K4k+JmLCCmyo1rGsqUd5iBezrqMLUQz96p9iscQg==" saltValue="2eosmoK1X0kgZqhcAkqjCQ==" spinCount="100000" sheet="1" objects="1" scenarios="1"/>
  <mergeCells count="15">
    <mergeCell ref="A4:C4"/>
    <mergeCell ref="D4:F4"/>
    <mergeCell ref="A1:C1"/>
    <mergeCell ref="D1:F1"/>
    <mergeCell ref="A2:C2"/>
    <mergeCell ref="D2:F2"/>
    <mergeCell ref="A3:C3"/>
    <mergeCell ref="A11:A15"/>
    <mergeCell ref="A17:A18"/>
    <mergeCell ref="A5:C5"/>
    <mergeCell ref="D5:F5"/>
    <mergeCell ref="A7:F7"/>
    <mergeCell ref="A8:D8"/>
    <mergeCell ref="F8:F9"/>
    <mergeCell ref="B9:C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6"/>
  <sheetViews>
    <sheetView workbookViewId="0">
      <selection activeCell="C12" sqref="C12"/>
    </sheetView>
  </sheetViews>
  <sheetFormatPr baseColWidth="10" defaultRowHeight="16.5" x14ac:dyDescent="0.25"/>
  <cols>
    <col min="1" max="1" width="22.28515625" style="64" customWidth="1"/>
    <col min="2" max="2" width="6.28515625" style="64" customWidth="1"/>
    <col min="3" max="3" width="38.7109375" style="64" customWidth="1"/>
    <col min="4" max="4" width="57.7109375" style="64" customWidth="1"/>
    <col min="5" max="5" width="15.5703125" style="64" customWidth="1"/>
    <col min="6" max="6" width="76.7109375" style="64" customWidth="1"/>
    <col min="7" max="16384" width="11.42578125" style="64"/>
  </cols>
  <sheetData>
    <row r="1" spans="1:6" s="3" customFormat="1" ht="33.75" x14ac:dyDescent="0.25">
      <c r="A1" s="190"/>
      <c r="B1" s="191"/>
      <c r="C1" s="191"/>
      <c r="D1" s="132" t="s">
        <v>126</v>
      </c>
      <c r="E1" s="132"/>
      <c r="F1" s="133"/>
    </row>
    <row r="2" spans="1:6" s="3" customFormat="1" ht="16.5" customHeight="1" x14ac:dyDescent="0.25">
      <c r="A2" s="144" t="s">
        <v>108</v>
      </c>
      <c r="B2" s="145"/>
      <c r="C2" s="145"/>
      <c r="D2" s="145" t="s">
        <v>12</v>
      </c>
      <c r="E2" s="145"/>
      <c r="F2" s="147"/>
    </row>
    <row r="3" spans="1:6" s="3" customFormat="1" x14ac:dyDescent="0.25">
      <c r="A3" s="144" t="s">
        <v>111</v>
      </c>
      <c r="B3" s="145"/>
      <c r="C3" s="145"/>
      <c r="D3" s="61" t="s">
        <v>112</v>
      </c>
      <c r="E3" s="9" t="s">
        <v>109</v>
      </c>
      <c r="F3" s="62" t="s">
        <v>110</v>
      </c>
    </row>
    <row r="4" spans="1:6" s="3" customFormat="1" ht="16.5" customHeight="1" x14ac:dyDescent="0.25">
      <c r="A4" s="144" t="s">
        <v>113</v>
      </c>
      <c r="B4" s="145"/>
      <c r="C4" s="145"/>
      <c r="D4" s="146" t="s">
        <v>115</v>
      </c>
      <c r="E4" s="148"/>
      <c r="F4" s="150"/>
    </row>
    <row r="5" spans="1:6" s="3" customFormat="1" ht="17.25" thickBot="1" x14ac:dyDescent="0.3">
      <c r="A5" s="151" t="s">
        <v>114</v>
      </c>
      <c r="B5" s="152"/>
      <c r="C5" s="152"/>
      <c r="D5" s="153" t="s">
        <v>116</v>
      </c>
      <c r="E5" s="154"/>
      <c r="F5" s="155"/>
    </row>
    <row r="6" spans="1:6" ht="17.25" thickBot="1" x14ac:dyDescent="0.3">
      <c r="A6" s="63"/>
      <c r="B6" s="63"/>
      <c r="C6" s="63"/>
      <c r="D6" s="63"/>
      <c r="E6" s="63"/>
      <c r="F6" s="63"/>
    </row>
    <row r="7" spans="1:6" ht="18" x14ac:dyDescent="0.25">
      <c r="A7" s="195" t="s">
        <v>98</v>
      </c>
      <c r="B7" s="196"/>
      <c r="C7" s="196"/>
      <c r="D7" s="196"/>
      <c r="E7" s="196"/>
      <c r="F7" s="197"/>
    </row>
    <row r="8" spans="1:6" x14ac:dyDescent="0.25">
      <c r="A8" s="198" t="s">
        <v>7</v>
      </c>
      <c r="B8" s="199"/>
      <c r="C8" s="200"/>
      <c r="D8" s="200"/>
      <c r="E8" s="95">
        <v>42735</v>
      </c>
      <c r="F8" s="201" t="s">
        <v>142</v>
      </c>
    </row>
    <row r="9" spans="1:6" ht="25.5" x14ac:dyDescent="0.25">
      <c r="A9" s="96" t="s">
        <v>11</v>
      </c>
      <c r="B9" s="172" t="s">
        <v>6</v>
      </c>
      <c r="C9" s="172"/>
      <c r="D9" s="49" t="s">
        <v>141</v>
      </c>
      <c r="E9" s="49" t="s">
        <v>10</v>
      </c>
      <c r="F9" s="202"/>
    </row>
    <row r="10" spans="1:6" ht="127.5" x14ac:dyDescent="0.25">
      <c r="A10" s="65" t="s">
        <v>145</v>
      </c>
      <c r="B10" s="51" t="s">
        <v>0</v>
      </c>
      <c r="C10" s="12" t="s">
        <v>99</v>
      </c>
      <c r="D10" s="45" t="s">
        <v>122</v>
      </c>
      <c r="E10" s="66">
        <v>0.91700000000000004</v>
      </c>
      <c r="F10" s="106" t="s">
        <v>174</v>
      </c>
    </row>
    <row r="11" spans="1:6" ht="63.75" x14ac:dyDescent="0.25">
      <c r="A11" s="65" t="s">
        <v>146</v>
      </c>
      <c r="B11" s="51" t="s">
        <v>3</v>
      </c>
      <c r="C11" s="67" t="s">
        <v>100</v>
      </c>
      <c r="D11" s="45" t="s">
        <v>92</v>
      </c>
      <c r="E11" s="66">
        <v>0.9</v>
      </c>
      <c r="F11" s="85" t="s">
        <v>157</v>
      </c>
    </row>
    <row r="12" spans="1:6" ht="102" x14ac:dyDescent="0.25">
      <c r="A12" s="68" t="s">
        <v>147</v>
      </c>
      <c r="B12" s="51" t="s">
        <v>21</v>
      </c>
      <c r="C12" s="69" t="s">
        <v>101</v>
      </c>
      <c r="D12" s="72" t="s">
        <v>123</v>
      </c>
      <c r="E12" s="66">
        <v>1</v>
      </c>
      <c r="F12" s="85" t="s">
        <v>153</v>
      </c>
    </row>
    <row r="13" spans="1:6" ht="49.5" x14ac:dyDescent="0.25">
      <c r="A13" s="68" t="s">
        <v>148</v>
      </c>
      <c r="B13" s="51" t="s">
        <v>25</v>
      </c>
      <c r="C13" s="69" t="s">
        <v>102</v>
      </c>
      <c r="D13" s="45" t="s">
        <v>124</v>
      </c>
      <c r="E13" s="66">
        <v>0</v>
      </c>
      <c r="F13" s="85" t="s">
        <v>151</v>
      </c>
    </row>
    <row r="14" spans="1:6" ht="102" x14ac:dyDescent="0.25">
      <c r="A14" s="192" t="s">
        <v>149</v>
      </c>
      <c r="B14" s="51" t="s">
        <v>96</v>
      </c>
      <c r="C14" s="69" t="s">
        <v>103</v>
      </c>
      <c r="D14" s="73" t="s">
        <v>125</v>
      </c>
      <c r="E14" s="66">
        <v>0.9</v>
      </c>
      <c r="F14" s="85" t="s">
        <v>173</v>
      </c>
    </row>
    <row r="15" spans="1:6" ht="89.25" x14ac:dyDescent="0.25">
      <c r="A15" s="193"/>
      <c r="B15" s="51">
        <v>5.2</v>
      </c>
      <c r="C15" s="69" t="s">
        <v>150</v>
      </c>
      <c r="D15" s="73" t="s">
        <v>154</v>
      </c>
      <c r="E15" s="66">
        <v>1</v>
      </c>
      <c r="F15" s="85" t="s">
        <v>152</v>
      </c>
    </row>
    <row r="16" spans="1:6" ht="63.75" thickBot="1" x14ac:dyDescent="0.3">
      <c r="A16" s="194"/>
      <c r="B16" s="56">
        <v>5.3</v>
      </c>
      <c r="C16" s="70" t="s">
        <v>104</v>
      </c>
      <c r="D16" s="74" t="s">
        <v>155</v>
      </c>
      <c r="E16" s="71">
        <v>1</v>
      </c>
      <c r="F16" s="107" t="s">
        <v>156</v>
      </c>
    </row>
  </sheetData>
  <sheetProtection algorithmName="SHA-512" hashValue="lr98ws/j2h1nRhMb7jXg7JBcFCn+yoy8cgRrgWCwCJ1xTgEkttmhIK8aMKy+ogLB8o2MyCLHcYZTF+a0rWS2gw==" saltValue="UDii1k+Hys4VphMldNlhHQ==" spinCount="100000" sheet="1" objects="1" scenarios="1"/>
  <mergeCells count="14">
    <mergeCell ref="A14:A16"/>
    <mergeCell ref="A5:C5"/>
    <mergeCell ref="D5:F5"/>
    <mergeCell ref="A7:F7"/>
    <mergeCell ref="A8:D8"/>
    <mergeCell ref="F8:F9"/>
    <mergeCell ref="B9:C9"/>
    <mergeCell ref="A4:C4"/>
    <mergeCell ref="D4:F4"/>
    <mergeCell ref="A1:C1"/>
    <mergeCell ref="D1:F1"/>
    <mergeCell ref="A2:C2"/>
    <mergeCell ref="D2:F2"/>
    <mergeCell ref="A3:C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5" workbookViewId="0">
      <selection activeCell="C19" sqref="C19"/>
    </sheetView>
  </sheetViews>
  <sheetFormatPr baseColWidth="10" defaultRowHeight="15" x14ac:dyDescent="0.25"/>
  <cols>
    <col min="1" max="1" width="49.28515625" customWidth="1"/>
    <col min="2" max="2" width="27.7109375" customWidth="1"/>
    <col min="3" max="3" width="78.85546875" customWidth="1"/>
  </cols>
  <sheetData>
    <row r="1" spans="1:3" s="4" customFormat="1" ht="30" x14ac:dyDescent="0.25">
      <c r="A1" s="109" t="s">
        <v>158</v>
      </c>
      <c r="B1" s="110" t="s">
        <v>159</v>
      </c>
      <c r="C1" s="111" t="s">
        <v>195</v>
      </c>
    </row>
    <row r="2" spans="1:3" s="4" customFormat="1" ht="45" x14ac:dyDescent="0.25">
      <c r="A2" s="112" t="s">
        <v>160</v>
      </c>
      <c r="B2" s="108">
        <v>0.96</v>
      </c>
      <c r="C2" s="113" t="s">
        <v>196</v>
      </c>
    </row>
    <row r="3" spans="1:3" s="4" customFormat="1" ht="75" x14ac:dyDescent="0.25">
      <c r="A3" s="112" t="s">
        <v>161</v>
      </c>
      <c r="B3" s="108">
        <v>0.83</v>
      </c>
      <c r="C3" s="113" t="s">
        <v>198</v>
      </c>
    </row>
    <row r="4" spans="1:3" s="4" customFormat="1" ht="300" x14ac:dyDescent="0.25">
      <c r="A4" s="112" t="s">
        <v>162</v>
      </c>
      <c r="B4" s="108">
        <v>0.78</v>
      </c>
      <c r="C4" s="113" t="s">
        <v>199</v>
      </c>
    </row>
    <row r="5" spans="1:3" s="4" customFormat="1" ht="105" x14ac:dyDescent="0.25">
      <c r="A5" s="112" t="s">
        <v>163</v>
      </c>
      <c r="B5" s="108">
        <v>0.85</v>
      </c>
      <c r="C5" s="113" t="s">
        <v>200</v>
      </c>
    </row>
    <row r="6" spans="1:3" s="4" customFormat="1" ht="105" x14ac:dyDescent="0.25">
      <c r="A6" s="112" t="s">
        <v>164</v>
      </c>
      <c r="B6" s="108">
        <v>0.82</v>
      </c>
      <c r="C6" s="113" t="s">
        <v>201</v>
      </c>
    </row>
    <row r="7" spans="1:3" s="4" customFormat="1" ht="15.75" thickBot="1" x14ac:dyDescent="0.3">
      <c r="A7" s="114" t="s">
        <v>165</v>
      </c>
      <c r="B7" s="115">
        <f>SUM(B2:B6)/5</f>
        <v>0.84800000000000009</v>
      </c>
      <c r="C7" s="1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Comp1_GestRiesgCorrup_MapaRiesC</vt:lpstr>
      <vt:lpstr>Comp2_Racional del Tramite</vt:lpstr>
      <vt:lpstr>Comp3_Rendicion de Cuentas</vt:lpstr>
      <vt:lpstr>Comp4_Servicio al Ciudadano</vt:lpstr>
      <vt:lpstr>Comp5_ Transparencia</vt:lpstr>
      <vt:lpstr>Consolidado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Daniela Stefanny Duran Vargas</cp:lastModifiedBy>
  <cp:lastPrinted>2016-09-15T22:22:41Z</cp:lastPrinted>
  <dcterms:created xsi:type="dcterms:W3CDTF">2014-07-11T18:50:50Z</dcterms:created>
  <dcterms:modified xsi:type="dcterms:W3CDTF">2017-01-23T13:41:00Z</dcterms:modified>
</cp:coreProperties>
</file>