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2017\PLAN DE ACCION\"/>
    </mc:Choice>
  </mc:AlternateContent>
  <bookViews>
    <workbookView xWindow="0" yWindow="0" windowWidth="20490" windowHeight="7755" activeTab="2"/>
  </bookViews>
  <sheets>
    <sheet name="Agua" sheetId="1" r:id="rId1"/>
    <sheet name="Energía" sheetId="3" r:id="rId2"/>
    <sheet name="Residuos" sheetId="4" r:id="rId3"/>
    <sheet name="Cero Papel" sheetId="7" r:id="rId4"/>
    <sheet name="Buenas Practicas" sheetId="5" r:id="rId5"/>
  </sheets>
  <definedNames>
    <definedName name="_xlnm._FilterDatabase" localSheetId="0" hidden="1">Agua!$B$8:$AL$32</definedName>
    <definedName name="_xlnm._FilterDatabase" localSheetId="4" hidden="1">'Buenas Practicas'!$B$8:$AL$26</definedName>
    <definedName name="_xlnm._FilterDatabase" localSheetId="3" hidden="1">'Cero Papel'!$B$8:$AL$34</definedName>
    <definedName name="_xlnm._FilterDatabase" localSheetId="1" hidden="1">Energía!$B$8:$AL$34</definedName>
    <definedName name="_xlnm._FilterDatabase" localSheetId="2" hidden="1">Residuos!$B$8:$AL$40</definedName>
    <definedName name="_xlnm.Print_Area" localSheetId="0">Agua!$B$1:$DC$33</definedName>
    <definedName name="_xlnm.Print_Area" localSheetId="4">'Buenas Practicas'!$B$1:$DC$27</definedName>
    <definedName name="_xlnm.Print_Area" localSheetId="3">'Cero Papel'!$B$1:$DC$35</definedName>
    <definedName name="_xlnm.Print_Area" localSheetId="1">Energía!$B$1:$DC$35</definedName>
    <definedName name="_xlnm.Print_Area" localSheetId="2">Residuos!$B$1:$DC$41</definedName>
  </definedNames>
  <calcPr calcId="152511"/>
</workbook>
</file>

<file path=xl/calcChain.xml><?xml version="1.0" encoding="utf-8"?>
<calcChain xmlns="http://schemas.openxmlformats.org/spreadsheetml/2006/main">
  <c r="O22" i="5" l="1"/>
  <c r="O23" i="5" s="1"/>
  <c r="M22" i="5"/>
  <c r="M23" i="5" s="1"/>
  <c r="K22" i="5"/>
  <c r="K23" i="5" s="1"/>
  <c r="I22" i="5"/>
  <c r="I23" i="5" s="1"/>
  <c r="O21" i="5"/>
  <c r="M21" i="5"/>
  <c r="K21" i="5"/>
  <c r="I21" i="5"/>
  <c r="AE30" i="3"/>
  <c r="DA19" i="7" l="1"/>
  <c r="DB19" i="7"/>
  <c r="DB18" i="7"/>
  <c r="DA18" i="7"/>
  <c r="O36" i="4"/>
  <c r="O37" i="4" s="1"/>
  <c r="O35" i="4"/>
  <c r="DA21" i="7" l="1"/>
  <c r="DB21" i="7"/>
  <c r="DC21" i="7" s="1"/>
  <c r="DC19" i="7"/>
  <c r="DC18" i="7"/>
  <c r="Q28" i="1"/>
  <c r="Q29" i="1" s="1"/>
  <c r="Q27" i="1"/>
  <c r="DA14" i="3"/>
  <c r="DB14" i="3"/>
  <c r="O28" i="1"/>
  <c r="O27" i="1"/>
  <c r="Q33" i="7"/>
  <c r="U33" i="7" s="1"/>
  <c r="Q32" i="7"/>
  <c r="U32" i="7" s="1"/>
  <c r="CY30" i="7"/>
  <c r="CW30" i="7"/>
  <c r="CU30" i="7"/>
  <c r="CS30" i="7"/>
  <c r="CQ30" i="7"/>
  <c r="CO30" i="7"/>
  <c r="CM30" i="7"/>
  <c r="CK30" i="7"/>
  <c r="CI30" i="7"/>
  <c r="CG30" i="7"/>
  <c r="CE30" i="7"/>
  <c r="CC30" i="7"/>
  <c r="CA30" i="7"/>
  <c r="BY30" i="7"/>
  <c r="BW30" i="7"/>
  <c r="BU30" i="7"/>
  <c r="BS30" i="7"/>
  <c r="BQ30" i="7"/>
  <c r="BO30" i="7"/>
  <c r="BM30" i="7"/>
  <c r="BK30" i="7"/>
  <c r="BI30" i="7"/>
  <c r="BG30" i="7"/>
  <c r="BE30" i="7"/>
  <c r="BC30" i="7"/>
  <c r="BA30" i="7"/>
  <c r="AY30" i="7"/>
  <c r="AW30" i="7"/>
  <c r="AU30" i="7"/>
  <c r="AS30" i="7"/>
  <c r="AQ30" i="7"/>
  <c r="AO30" i="7"/>
  <c r="AM30" i="7"/>
  <c r="AK30" i="7"/>
  <c r="AI30" i="7"/>
  <c r="AG30" i="7"/>
  <c r="AE30" i="7"/>
  <c r="AC30" i="7"/>
  <c r="AA30" i="7"/>
  <c r="Y30" i="7"/>
  <c r="W30" i="7"/>
  <c r="CY29" i="7"/>
  <c r="CW29" i="7"/>
  <c r="CU29" i="7"/>
  <c r="CS29" i="7"/>
  <c r="CQ29" i="7"/>
  <c r="CO29" i="7"/>
  <c r="CM29" i="7"/>
  <c r="CK29" i="7"/>
  <c r="CI29" i="7"/>
  <c r="CG29" i="7"/>
  <c r="CE29" i="7"/>
  <c r="CC29" i="7"/>
  <c r="CA29" i="7"/>
  <c r="BY29" i="7"/>
  <c r="BW29" i="7"/>
  <c r="BU29" i="7"/>
  <c r="BS29" i="7"/>
  <c r="BQ29" i="7"/>
  <c r="BO29" i="7"/>
  <c r="BM29" i="7"/>
  <c r="BK29" i="7"/>
  <c r="BI29" i="7"/>
  <c r="BG29" i="7"/>
  <c r="BE29" i="7"/>
  <c r="BC29" i="7"/>
  <c r="BA29" i="7"/>
  <c r="AY29" i="7"/>
  <c r="AW29" i="7"/>
  <c r="AU29" i="7"/>
  <c r="AS29" i="7"/>
  <c r="AQ29" i="7"/>
  <c r="AO29" i="7"/>
  <c r="AM29" i="7"/>
  <c r="AK29" i="7"/>
  <c r="AI29" i="7"/>
  <c r="AG29" i="7"/>
  <c r="AE29" i="7"/>
  <c r="AC29" i="7"/>
  <c r="AA29" i="7"/>
  <c r="Y29" i="7"/>
  <c r="W29" i="7"/>
  <c r="CS28" i="7"/>
  <c r="CK28" i="7"/>
  <c r="CC28" i="7"/>
  <c r="BU28" i="7"/>
  <c r="BM28" i="7"/>
  <c r="BE28" i="7"/>
  <c r="AW28" i="7"/>
  <c r="AO28" i="7"/>
  <c r="AG28" i="7"/>
  <c r="Y28" i="7"/>
  <c r="Q28" i="7"/>
  <c r="DB25" i="7"/>
  <c r="DA25" i="7"/>
  <c r="DB24" i="7"/>
  <c r="DA24" i="7"/>
  <c r="DB23" i="7"/>
  <c r="DA23" i="7"/>
  <c r="DB22" i="7"/>
  <c r="DA22" i="7"/>
  <c r="DB16" i="7"/>
  <c r="DA16" i="7"/>
  <c r="DB13" i="7"/>
  <c r="DA13" i="7"/>
  <c r="DB12" i="7"/>
  <c r="DA12" i="7"/>
  <c r="Y22" i="5"/>
  <c r="AA22" i="5"/>
  <c r="AC22" i="5"/>
  <c r="AE22" i="5"/>
  <c r="AG22" i="5"/>
  <c r="AI22" i="5"/>
  <c r="AK22" i="5"/>
  <c r="AM22" i="5"/>
  <c r="AO22" i="5"/>
  <c r="AQ22" i="5"/>
  <c r="AS22" i="5"/>
  <c r="AU22" i="5"/>
  <c r="AW22" i="5"/>
  <c r="AY22" i="5"/>
  <c r="BA22" i="5"/>
  <c r="BC22" i="5"/>
  <c r="BE22" i="5"/>
  <c r="BG22" i="5"/>
  <c r="BI22" i="5"/>
  <c r="BK22" i="5"/>
  <c r="BM22" i="5"/>
  <c r="BO22" i="5"/>
  <c r="BQ22" i="5"/>
  <c r="BS22" i="5"/>
  <c r="BU22" i="5"/>
  <c r="BW22" i="5"/>
  <c r="BY22" i="5"/>
  <c r="CA22" i="5"/>
  <c r="CC22" i="5"/>
  <c r="CE22" i="5"/>
  <c r="CG22" i="5"/>
  <c r="CI22" i="5"/>
  <c r="CK22" i="5"/>
  <c r="CM22" i="5"/>
  <c r="CO22" i="5"/>
  <c r="CQ22" i="5"/>
  <c r="CS22" i="5"/>
  <c r="CU22" i="5"/>
  <c r="CW22" i="5"/>
  <c r="CY22" i="5"/>
  <c r="CY21" i="5"/>
  <c r="Y21" i="5"/>
  <c r="AA21" i="5"/>
  <c r="AC21" i="5"/>
  <c r="AE21" i="5"/>
  <c r="AG21" i="5"/>
  <c r="AI21" i="5"/>
  <c r="AK21" i="5"/>
  <c r="AM21" i="5"/>
  <c r="AO21" i="5"/>
  <c r="AQ21" i="5"/>
  <c r="AS21" i="5"/>
  <c r="AS23" i="5" s="1"/>
  <c r="AU21" i="5"/>
  <c r="AW21" i="5"/>
  <c r="AY21" i="5"/>
  <c r="BA21" i="5"/>
  <c r="BA23" i="5" s="1"/>
  <c r="BC21" i="5"/>
  <c r="BE21" i="5"/>
  <c r="BG21" i="5"/>
  <c r="BI21" i="5"/>
  <c r="BK21" i="5"/>
  <c r="BM21" i="5"/>
  <c r="BO21" i="5"/>
  <c r="BQ21" i="5"/>
  <c r="BS21" i="5"/>
  <c r="BU21" i="5"/>
  <c r="BW21" i="5"/>
  <c r="BY21" i="5"/>
  <c r="CA21" i="5"/>
  <c r="CC21" i="5"/>
  <c r="CE21" i="5"/>
  <c r="CG21" i="5"/>
  <c r="CI21" i="5"/>
  <c r="CK21" i="5"/>
  <c r="CM21" i="5"/>
  <c r="CO21" i="5"/>
  <c r="CQ21" i="5"/>
  <c r="CS21" i="5"/>
  <c r="CU21" i="5"/>
  <c r="CW21" i="5"/>
  <c r="W22" i="5"/>
  <c r="W21" i="5"/>
  <c r="U29" i="3"/>
  <c r="W29" i="3"/>
  <c r="Y29" i="3"/>
  <c r="AA29" i="3"/>
  <c r="AC29" i="3"/>
  <c r="AE29" i="3"/>
  <c r="AG29" i="3"/>
  <c r="AI29" i="3"/>
  <c r="AK29" i="3"/>
  <c r="AM29" i="3"/>
  <c r="AO29" i="3"/>
  <c r="AQ29" i="3"/>
  <c r="AS29" i="3"/>
  <c r="AU29" i="3"/>
  <c r="AW29" i="3"/>
  <c r="AY29" i="3"/>
  <c r="BA29" i="3"/>
  <c r="BC29" i="3"/>
  <c r="BE29" i="3"/>
  <c r="BG29" i="3"/>
  <c r="BI29" i="3"/>
  <c r="BK29" i="3"/>
  <c r="BM29" i="3"/>
  <c r="BO29" i="3"/>
  <c r="BQ29" i="3"/>
  <c r="BS29" i="3"/>
  <c r="BU29" i="3"/>
  <c r="BW29" i="3"/>
  <c r="BY29" i="3"/>
  <c r="CA29" i="3"/>
  <c r="CC29" i="3"/>
  <c r="CE29" i="3"/>
  <c r="CG29" i="3"/>
  <c r="CI29" i="3"/>
  <c r="CK29" i="3"/>
  <c r="CM29" i="3"/>
  <c r="CO29" i="3"/>
  <c r="CQ29" i="3"/>
  <c r="CS29" i="3"/>
  <c r="CU29" i="3"/>
  <c r="CW29" i="3"/>
  <c r="CY29" i="3"/>
  <c r="S29" i="3"/>
  <c r="U27" i="1"/>
  <c r="W27" i="1"/>
  <c r="Y27" i="1"/>
  <c r="AA27" i="1"/>
  <c r="AC27" i="1"/>
  <c r="AE27" i="1"/>
  <c r="AG27" i="1"/>
  <c r="AI27" i="1"/>
  <c r="AK27" i="1"/>
  <c r="AM27" i="1"/>
  <c r="AO27" i="1"/>
  <c r="AQ27" i="1"/>
  <c r="AS27" i="1"/>
  <c r="AU27" i="1"/>
  <c r="AW27" i="1"/>
  <c r="AY27" i="1"/>
  <c r="BA27" i="1"/>
  <c r="BC27" i="1"/>
  <c r="BE27" i="1"/>
  <c r="BG27" i="1"/>
  <c r="BI27" i="1"/>
  <c r="BK27" i="1"/>
  <c r="BM27" i="1"/>
  <c r="BO27" i="1"/>
  <c r="BQ27" i="1"/>
  <c r="BS27" i="1"/>
  <c r="BU27" i="1"/>
  <c r="BW27" i="1"/>
  <c r="BY27" i="1"/>
  <c r="CA27" i="1"/>
  <c r="CC27" i="1"/>
  <c r="CE27" i="1"/>
  <c r="CG27" i="1"/>
  <c r="CI27" i="1"/>
  <c r="CK27" i="1"/>
  <c r="CM27" i="1"/>
  <c r="CO27" i="1"/>
  <c r="CQ27" i="1"/>
  <c r="CS27" i="1"/>
  <c r="CU27" i="1"/>
  <c r="CW27" i="1"/>
  <c r="CY27" i="1"/>
  <c r="U36" i="4"/>
  <c r="W36" i="4"/>
  <c r="Y36" i="4"/>
  <c r="AA36" i="4"/>
  <c r="AC36" i="4"/>
  <c r="AE36" i="4"/>
  <c r="AG36" i="4"/>
  <c r="AI36" i="4"/>
  <c r="AK36" i="4"/>
  <c r="AM36" i="4"/>
  <c r="AO36" i="4"/>
  <c r="AQ36" i="4"/>
  <c r="AS36" i="4"/>
  <c r="AU36" i="4"/>
  <c r="AW36" i="4"/>
  <c r="AY36" i="4"/>
  <c r="BA36" i="4"/>
  <c r="BC36" i="4"/>
  <c r="BE36" i="4"/>
  <c r="BG36" i="4"/>
  <c r="BI36" i="4"/>
  <c r="BK36" i="4"/>
  <c r="BM36" i="4"/>
  <c r="BO36" i="4"/>
  <c r="BQ36" i="4"/>
  <c r="BS36" i="4"/>
  <c r="BU36" i="4"/>
  <c r="BW36" i="4"/>
  <c r="BY36" i="4"/>
  <c r="CA36" i="4"/>
  <c r="CC36" i="4"/>
  <c r="CE36" i="4"/>
  <c r="CG36" i="4"/>
  <c r="CI36" i="4"/>
  <c r="CK36" i="4"/>
  <c r="CM36" i="4"/>
  <c r="CO36" i="4"/>
  <c r="CQ36" i="4"/>
  <c r="CS36" i="4"/>
  <c r="CU36" i="4"/>
  <c r="CW36" i="4"/>
  <c r="CY36" i="4"/>
  <c r="U35" i="4"/>
  <c r="W35" i="4"/>
  <c r="Y35" i="4"/>
  <c r="AA35" i="4"/>
  <c r="AC35" i="4"/>
  <c r="AE35" i="4"/>
  <c r="AG35" i="4"/>
  <c r="AI35" i="4"/>
  <c r="AK35" i="4"/>
  <c r="AM35" i="4"/>
  <c r="AO35" i="4"/>
  <c r="AQ35" i="4"/>
  <c r="AS35" i="4"/>
  <c r="AU35" i="4"/>
  <c r="AW35" i="4"/>
  <c r="AY35" i="4"/>
  <c r="BA35" i="4"/>
  <c r="BC35" i="4"/>
  <c r="BE35" i="4"/>
  <c r="BG35" i="4"/>
  <c r="BI35" i="4"/>
  <c r="BK35" i="4"/>
  <c r="BM35" i="4"/>
  <c r="BO35" i="4"/>
  <c r="BQ35" i="4"/>
  <c r="BS35" i="4"/>
  <c r="BU35" i="4"/>
  <c r="BW35" i="4"/>
  <c r="BY35" i="4"/>
  <c r="CA35" i="4"/>
  <c r="CC35" i="4"/>
  <c r="CE35" i="4"/>
  <c r="CG35" i="4"/>
  <c r="CI35" i="4"/>
  <c r="CK35" i="4"/>
  <c r="CM35" i="4"/>
  <c r="CO35" i="4"/>
  <c r="CQ35" i="4"/>
  <c r="CS35" i="4"/>
  <c r="CU35" i="4"/>
  <c r="CW35" i="4"/>
  <c r="CY35" i="4"/>
  <c r="U30" i="3"/>
  <c r="W30" i="3"/>
  <c r="Y30" i="3"/>
  <c r="AA30" i="3"/>
  <c r="AC30" i="3"/>
  <c r="AG30" i="3"/>
  <c r="AI30" i="3"/>
  <c r="AK30" i="3"/>
  <c r="AM30" i="3"/>
  <c r="AO30" i="3"/>
  <c r="AQ30" i="3"/>
  <c r="AS30" i="3"/>
  <c r="AU30" i="3"/>
  <c r="AW30" i="3"/>
  <c r="AY30" i="3"/>
  <c r="BA30" i="3"/>
  <c r="BC30" i="3"/>
  <c r="BE30" i="3"/>
  <c r="BG30" i="3"/>
  <c r="BI30" i="3"/>
  <c r="BK30" i="3"/>
  <c r="BM30" i="3"/>
  <c r="BO30" i="3"/>
  <c r="BQ30" i="3"/>
  <c r="BS30" i="3"/>
  <c r="BU30" i="3"/>
  <c r="BW30" i="3"/>
  <c r="BY30" i="3"/>
  <c r="CA30" i="3"/>
  <c r="CC30" i="3"/>
  <c r="CE30" i="3"/>
  <c r="CG30" i="3"/>
  <c r="CI30" i="3"/>
  <c r="CK30" i="3"/>
  <c r="CM30" i="3"/>
  <c r="CO30" i="3"/>
  <c r="CQ30" i="3"/>
  <c r="CS30" i="3"/>
  <c r="CU30" i="3"/>
  <c r="CW30" i="3"/>
  <c r="CY30" i="3"/>
  <c r="S30" i="3"/>
  <c r="U28" i="1"/>
  <c r="W28" i="1"/>
  <c r="Y28" i="1"/>
  <c r="AA28" i="1"/>
  <c r="AC28" i="1"/>
  <c r="AE28" i="1"/>
  <c r="AG28" i="1"/>
  <c r="AI28" i="1"/>
  <c r="AK28" i="1"/>
  <c r="AM28" i="1"/>
  <c r="AO28" i="1"/>
  <c r="AQ28" i="1"/>
  <c r="AS28" i="1"/>
  <c r="AU28" i="1"/>
  <c r="AW28" i="1"/>
  <c r="AY28" i="1"/>
  <c r="BA28" i="1"/>
  <c r="BC28" i="1"/>
  <c r="BE28" i="1"/>
  <c r="BG28" i="1"/>
  <c r="BI28" i="1"/>
  <c r="BK28" i="1"/>
  <c r="BM28" i="1"/>
  <c r="BO28" i="1"/>
  <c r="BQ28" i="1"/>
  <c r="BS28" i="1"/>
  <c r="BU28" i="1"/>
  <c r="BW28" i="1"/>
  <c r="BY28" i="1"/>
  <c r="CA28" i="1"/>
  <c r="CC28" i="1"/>
  <c r="CE28" i="1"/>
  <c r="CG28" i="1"/>
  <c r="CI28" i="1"/>
  <c r="CY28" i="1"/>
  <c r="CW28" i="1"/>
  <c r="CU28" i="1"/>
  <c r="CS28" i="1"/>
  <c r="CM28" i="1"/>
  <c r="CO28" i="1"/>
  <c r="CQ28" i="1"/>
  <c r="CK28" i="1"/>
  <c r="DB13" i="4"/>
  <c r="DB14" i="4"/>
  <c r="DB15" i="4"/>
  <c r="DB16" i="4"/>
  <c r="DA13" i="4"/>
  <c r="DA14" i="4"/>
  <c r="DA15" i="4"/>
  <c r="DA16" i="4"/>
  <c r="BM20" i="5"/>
  <c r="BE20" i="5"/>
  <c r="AW20" i="5"/>
  <c r="AO20" i="5"/>
  <c r="DB17" i="5"/>
  <c r="DA17" i="5"/>
  <c r="DB31" i="4"/>
  <c r="DA31" i="4"/>
  <c r="DB12" i="4"/>
  <c r="DA12" i="4"/>
  <c r="BM23" i="5" l="1"/>
  <c r="AW23" i="5"/>
  <c r="BK23" i="5"/>
  <c r="DC16" i="7"/>
  <c r="AU31" i="7"/>
  <c r="BK31" i="7"/>
  <c r="BS23" i="5"/>
  <c r="BG23" i="5"/>
  <c r="DC13" i="7"/>
  <c r="AA31" i="7"/>
  <c r="AE31" i="7"/>
  <c r="AI31" i="7"/>
  <c r="AQ31" i="7"/>
  <c r="AY31" i="7"/>
  <c r="BG31" i="7"/>
  <c r="BO31" i="7"/>
  <c r="BW31" i="7"/>
  <c r="CA31" i="7"/>
  <c r="CE31" i="7"/>
  <c r="CM31" i="7"/>
  <c r="CQ31" i="7"/>
  <c r="CU31" i="7"/>
  <c r="DC22" i="7"/>
  <c r="DC24" i="7"/>
  <c r="DC25" i="7"/>
  <c r="BQ23" i="5"/>
  <c r="DC17" i="5"/>
  <c r="BC23" i="5"/>
  <c r="DB26" i="7"/>
  <c r="DC23" i="7"/>
  <c r="Y31" i="7"/>
  <c r="AG31" i="7"/>
  <c r="AO31" i="7"/>
  <c r="AW31" i="7"/>
  <c r="BE31" i="7"/>
  <c r="BM31" i="7"/>
  <c r="BU31" i="7"/>
  <c r="CC31" i="7"/>
  <c r="CK31" i="7"/>
  <c r="CS31" i="7"/>
  <c r="AC31" i="7"/>
  <c r="AK31" i="7"/>
  <c r="AS31" i="7"/>
  <c r="BA31" i="7"/>
  <c r="BI31" i="7"/>
  <c r="BQ31" i="7"/>
  <c r="BY31" i="7"/>
  <c r="CG31" i="7"/>
  <c r="CO31" i="7"/>
  <c r="CW31" i="7"/>
  <c r="DA17" i="7"/>
  <c r="W33" i="7"/>
  <c r="Y33" i="7" s="1"/>
  <c r="AC33" i="7" s="1"/>
  <c r="AM31" i="7"/>
  <c r="BC31" i="7"/>
  <c r="BS31" i="7"/>
  <c r="CI31" i="7"/>
  <c r="CY31" i="7"/>
  <c r="W31" i="7"/>
  <c r="DC12" i="4"/>
  <c r="DC14" i="4"/>
  <c r="DC13" i="4"/>
  <c r="DC14" i="3"/>
  <c r="O29" i="1"/>
  <c r="W32" i="7"/>
  <c r="U34" i="7"/>
  <c r="DB17" i="7"/>
  <c r="DA26" i="7"/>
  <c r="DC12" i="7"/>
  <c r="Q34" i="7"/>
  <c r="DC31" i="4"/>
  <c r="DC16" i="4"/>
  <c r="DC15" i="4"/>
  <c r="BI23" i="5"/>
  <c r="BE23" i="5"/>
  <c r="AO23" i="5"/>
  <c r="AY23" i="5"/>
  <c r="AQ23" i="5"/>
  <c r="BO23" i="5"/>
  <c r="AU23" i="5"/>
  <c r="DB25" i="3"/>
  <c r="DA25" i="3"/>
  <c r="DB12" i="3"/>
  <c r="DA12" i="3"/>
  <c r="DA23" i="1"/>
  <c r="DB23" i="1"/>
  <c r="DB13" i="1"/>
  <c r="DB14" i="1"/>
  <c r="DA12" i="1"/>
  <c r="DA13" i="1"/>
  <c r="DA14" i="1"/>
  <c r="DA13" i="5"/>
  <c r="DA14" i="5"/>
  <c r="DB13" i="5"/>
  <c r="DB14" i="5"/>
  <c r="DB12" i="5"/>
  <c r="DB29" i="4"/>
  <c r="DB32" i="4" s="1"/>
  <c r="DA29" i="4"/>
  <c r="DA32" i="4" s="1"/>
  <c r="DB20" i="4"/>
  <c r="DB21" i="4"/>
  <c r="DB22" i="4"/>
  <c r="DB23" i="4"/>
  <c r="DB26" i="4"/>
  <c r="DB27" i="4"/>
  <c r="DA20" i="4"/>
  <c r="DA21" i="4"/>
  <c r="DA22" i="4"/>
  <c r="DA23" i="4"/>
  <c r="DA26" i="4"/>
  <c r="DA27" i="4"/>
  <c r="DB19" i="4"/>
  <c r="DA19" i="4"/>
  <c r="DB24" i="3"/>
  <c r="DA24" i="3"/>
  <c r="DB17" i="3"/>
  <c r="DB18" i="3"/>
  <c r="DB21" i="3"/>
  <c r="DB22" i="3"/>
  <c r="DA17" i="3"/>
  <c r="DA18" i="3"/>
  <c r="DA21" i="3"/>
  <c r="DA22" i="3"/>
  <c r="DB16" i="3"/>
  <c r="DA16" i="3"/>
  <c r="DB13" i="3"/>
  <c r="DA13" i="3"/>
  <c r="DB22" i="1"/>
  <c r="DA22" i="1"/>
  <c r="DB17" i="1"/>
  <c r="DB18" i="1"/>
  <c r="DB19" i="1"/>
  <c r="DB20" i="1"/>
  <c r="DA17" i="1"/>
  <c r="DA18" i="1"/>
  <c r="DA19" i="1"/>
  <c r="DA20" i="1"/>
  <c r="DB16" i="1"/>
  <c r="DA16" i="1"/>
  <c r="DB12" i="1"/>
  <c r="BM28" i="3"/>
  <c r="BE28" i="3"/>
  <c r="AW28" i="3"/>
  <c r="AO28" i="3"/>
  <c r="BM26" i="1"/>
  <c r="BE26" i="1"/>
  <c r="AW26" i="1"/>
  <c r="AO26" i="1"/>
  <c r="Q26" i="1"/>
  <c r="AW34" i="4"/>
  <c r="CC34" i="4"/>
  <c r="BU34" i="4"/>
  <c r="BM34" i="4"/>
  <c r="BE34" i="4"/>
  <c r="DB17" i="4"/>
  <c r="DB18" i="4" s="1"/>
  <c r="DA17" i="4"/>
  <c r="DA18" i="4" s="1"/>
  <c r="DC17" i="7" l="1"/>
  <c r="DC26" i="7"/>
  <c r="DC12" i="3"/>
  <c r="DA24" i="1"/>
  <c r="DC13" i="1"/>
  <c r="DC23" i="1"/>
  <c r="AE33" i="7"/>
  <c r="Y32" i="7"/>
  <c r="W34" i="7"/>
  <c r="DA26" i="3"/>
  <c r="DC32" i="4"/>
  <c r="DC22" i="4"/>
  <c r="DC26" i="4"/>
  <c r="DC23" i="4"/>
  <c r="DC27" i="4"/>
  <c r="DC17" i="4"/>
  <c r="BE37" i="4"/>
  <c r="CC37" i="4"/>
  <c r="BK37" i="4"/>
  <c r="BS37" i="4"/>
  <c r="CA37" i="4"/>
  <c r="CI37" i="4"/>
  <c r="BU37" i="4"/>
  <c r="BI37" i="4"/>
  <c r="BQ37" i="4"/>
  <c r="BY37" i="4"/>
  <c r="CG37" i="4"/>
  <c r="BM37" i="4"/>
  <c r="BG37" i="4"/>
  <c r="BO37" i="4"/>
  <c r="BW37" i="4"/>
  <c r="CE37" i="4"/>
  <c r="DC25" i="3"/>
  <c r="DB26" i="3"/>
  <c r="AW31" i="3"/>
  <c r="BM31" i="3"/>
  <c r="BC31" i="3"/>
  <c r="BK31" i="3"/>
  <c r="BS31" i="3"/>
  <c r="AS31" i="3"/>
  <c r="BA31" i="3"/>
  <c r="BI31" i="3"/>
  <c r="BQ31" i="3"/>
  <c r="AO31" i="3"/>
  <c r="BE31" i="3"/>
  <c r="AU31" i="3"/>
  <c r="AQ31" i="3"/>
  <c r="AY31" i="3"/>
  <c r="BG31" i="3"/>
  <c r="BO31" i="3"/>
  <c r="DB24" i="1"/>
  <c r="DC14" i="1"/>
  <c r="BS29" i="1"/>
  <c r="BQ29" i="1"/>
  <c r="BO29" i="1"/>
  <c r="BM29" i="1"/>
  <c r="BK29" i="1"/>
  <c r="BI29" i="1"/>
  <c r="BG29" i="1"/>
  <c r="BE29" i="1"/>
  <c r="BC29" i="1"/>
  <c r="BA29" i="1"/>
  <c r="AY29" i="1"/>
  <c r="AW29" i="1"/>
  <c r="AU29" i="1"/>
  <c r="AS29" i="1"/>
  <c r="AQ29" i="1"/>
  <c r="AO29" i="1"/>
  <c r="DC14" i="5"/>
  <c r="DC13" i="5"/>
  <c r="DB15" i="5"/>
  <c r="DA16" i="5"/>
  <c r="DA18" i="5" s="1"/>
  <c r="Q38" i="4"/>
  <c r="Q25" i="5"/>
  <c r="Q24" i="5"/>
  <c r="CS20" i="5"/>
  <c r="CK20" i="5"/>
  <c r="CC20" i="5"/>
  <c r="BU20" i="5"/>
  <c r="AG20" i="5"/>
  <c r="Y20" i="5"/>
  <c r="Q20" i="5"/>
  <c r="DB16" i="5"/>
  <c r="DB18" i="5" s="1"/>
  <c r="DA12" i="5"/>
  <c r="DA15" i="5" s="1"/>
  <c r="CS34" i="4"/>
  <c r="CK34" i="4"/>
  <c r="AO34" i="4"/>
  <c r="AG34" i="4"/>
  <c r="Y34" i="4"/>
  <c r="Q34" i="4"/>
  <c r="DC29" i="4"/>
  <c r="DC21" i="4"/>
  <c r="DC20" i="4"/>
  <c r="DA28" i="4"/>
  <c r="DC13" i="3"/>
  <c r="Q32" i="3"/>
  <c r="CS28" i="3"/>
  <c r="CK28" i="3"/>
  <c r="CC28" i="3"/>
  <c r="BU28" i="3"/>
  <c r="AG28" i="3"/>
  <c r="Y28" i="3"/>
  <c r="Q28" i="3"/>
  <c r="DC24" i="3"/>
  <c r="DC22" i="3"/>
  <c r="DC21" i="3"/>
  <c r="DC18" i="3"/>
  <c r="DC17" i="3"/>
  <c r="DC16" i="3"/>
  <c r="DB23" i="3"/>
  <c r="CS26" i="1"/>
  <c r="CK26" i="1"/>
  <c r="CC26" i="1"/>
  <c r="BU26" i="1"/>
  <c r="AG26" i="1"/>
  <c r="Y26" i="1"/>
  <c r="DC19" i="1"/>
  <c r="DC18" i="5" l="1"/>
  <c r="AG33" i="7"/>
  <c r="AC32" i="7"/>
  <c r="Y34" i="7"/>
  <c r="DC26" i="3"/>
  <c r="U31" i="3"/>
  <c r="AC31" i="3"/>
  <c r="AK31" i="3"/>
  <c r="BY31" i="3"/>
  <c r="CG31" i="3"/>
  <c r="CO31" i="3"/>
  <c r="CW31" i="3"/>
  <c r="U32" i="3"/>
  <c r="W32" i="3" s="1"/>
  <c r="Y32" i="3" s="1"/>
  <c r="AC32" i="3" s="1"/>
  <c r="AE32" i="3" s="1"/>
  <c r="AG32" i="3" s="1"/>
  <c r="AK32" i="3" s="1"/>
  <c r="AM32" i="3" s="1"/>
  <c r="BU32" i="3" s="1"/>
  <c r="BY32" i="3" s="1"/>
  <c r="CA32" i="3" s="1"/>
  <c r="CC32" i="3" s="1"/>
  <c r="CG32" i="3" s="1"/>
  <c r="CI32" i="3" s="1"/>
  <c r="CK32" i="3" s="1"/>
  <c r="CO32" i="3" s="1"/>
  <c r="CQ32" i="3" s="1"/>
  <c r="CS32" i="3" s="1"/>
  <c r="CW32" i="3" s="1"/>
  <c r="CY32" i="3" s="1"/>
  <c r="S31" i="3"/>
  <c r="AI31" i="3"/>
  <c r="CE31" i="3"/>
  <c r="CU31" i="3"/>
  <c r="W31" i="3"/>
  <c r="AE31" i="3"/>
  <c r="AM31" i="3"/>
  <c r="CA31" i="3"/>
  <c r="CI31" i="3"/>
  <c r="CQ31" i="3"/>
  <c r="CY31" i="3"/>
  <c r="AA31" i="3"/>
  <c r="BW31" i="3"/>
  <c r="CM31" i="3"/>
  <c r="Y31" i="3"/>
  <c r="AG31" i="3"/>
  <c r="CC31" i="3"/>
  <c r="CK31" i="3"/>
  <c r="CS31" i="3"/>
  <c r="DC24" i="1"/>
  <c r="BU31" i="3"/>
  <c r="DC19" i="4"/>
  <c r="DC16" i="5"/>
  <c r="U24" i="5"/>
  <c r="W24" i="5" s="1"/>
  <c r="Y24" i="5" s="1"/>
  <c r="AC24" i="5" s="1"/>
  <c r="AE24" i="5" s="1"/>
  <c r="AG24" i="5" s="1"/>
  <c r="AK24" i="5" s="1"/>
  <c r="AM24" i="5" s="1"/>
  <c r="BU24" i="5" s="1"/>
  <c r="BY24" i="5" s="1"/>
  <c r="CA24" i="5" s="1"/>
  <c r="CC24" i="5" s="1"/>
  <c r="CG24" i="5" s="1"/>
  <c r="CI24" i="5" s="1"/>
  <c r="CK24" i="5" s="1"/>
  <c r="CO24" i="5" s="1"/>
  <c r="CQ24" i="5" s="1"/>
  <c r="CS24" i="5" s="1"/>
  <c r="CW24" i="5" s="1"/>
  <c r="CY24" i="5" s="1"/>
  <c r="CM23" i="5"/>
  <c r="CK23" i="5"/>
  <c r="CI23" i="5"/>
  <c r="CQ23" i="5"/>
  <c r="CY23" i="5"/>
  <c r="CE23" i="5"/>
  <c r="CU23" i="5"/>
  <c r="CC23" i="5"/>
  <c r="CS23" i="5"/>
  <c r="CG23" i="5"/>
  <c r="CO23" i="5"/>
  <c r="CW23" i="5"/>
  <c r="CA23" i="5"/>
  <c r="BW23" i="5"/>
  <c r="BU23" i="5"/>
  <c r="BY23" i="5"/>
  <c r="Y23" i="5"/>
  <c r="AC23" i="5"/>
  <c r="AA23" i="5"/>
  <c r="W23" i="5"/>
  <c r="AE23" i="5"/>
  <c r="AM23" i="5"/>
  <c r="AK23" i="5"/>
  <c r="AG23" i="5"/>
  <c r="AI23" i="5"/>
  <c r="Q26" i="5"/>
  <c r="DC12" i="5"/>
  <c r="U25" i="5"/>
  <c r="CW37" i="4"/>
  <c r="W37" i="4"/>
  <c r="AE37" i="4"/>
  <c r="AM37" i="4"/>
  <c r="AU37" i="4"/>
  <c r="BC37" i="4"/>
  <c r="CQ37" i="4"/>
  <c r="CY37" i="4"/>
  <c r="U37" i="4"/>
  <c r="AC37" i="4"/>
  <c r="AK37" i="4"/>
  <c r="AS37" i="4"/>
  <c r="BA37" i="4"/>
  <c r="CO37" i="4"/>
  <c r="AA37" i="4"/>
  <c r="AI37" i="4"/>
  <c r="AQ37" i="4"/>
  <c r="AY37" i="4"/>
  <c r="CM37" i="4"/>
  <c r="CU37" i="4"/>
  <c r="U38" i="4"/>
  <c r="W38" i="4" s="1"/>
  <c r="Y38" i="4" s="1"/>
  <c r="AC38" i="4" s="1"/>
  <c r="AE38" i="4" s="1"/>
  <c r="AG38" i="4" s="1"/>
  <c r="AK38" i="4" s="1"/>
  <c r="AM38" i="4" s="1"/>
  <c r="AO38" i="4" s="1"/>
  <c r="AS38" i="4" s="1"/>
  <c r="AU38" i="4" s="1"/>
  <c r="AW38" i="4" s="1"/>
  <c r="BA38" i="4" s="1"/>
  <c r="BC38" i="4" s="1"/>
  <c r="CK38" i="4" s="1"/>
  <c r="CO38" i="4" s="1"/>
  <c r="CQ38" i="4" s="1"/>
  <c r="CS38" i="4" s="1"/>
  <c r="CW38" i="4" s="1"/>
  <c r="CY38" i="4" s="1"/>
  <c r="Y37" i="4"/>
  <c r="AG37" i="4"/>
  <c r="AO37" i="4"/>
  <c r="AW37" i="4"/>
  <c r="CK37" i="4"/>
  <c r="CS37" i="4"/>
  <c r="Q39" i="4"/>
  <c r="U39" i="4" s="1"/>
  <c r="DB28" i="4"/>
  <c r="DC28" i="4" s="1"/>
  <c r="DA15" i="3"/>
  <c r="DA23" i="3"/>
  <c r="DC23" i="3" s="1"/>
  <c r="DB15" i="3"/>
  <c r="Q33" i="3"/>
  <c r="CW29" i="1"/>
  <c r="DC18" i="1"/>
  <c r="CY29" i="1"/>
  <c r="CU29" i="1"/>
  <c r="CS29" i="1"/>
  <c r="DC17" i="1"/>
  <c r="CM29" i="1"/>
  <c r="CQ29" i="1"/>
  <c r="CO29" i="1"/>
  <c r="CK29" i="1"/>
  <c r="BU29" i="1"/>
  <c r="CI29" i="1"/>
  <c r="CA29" i="1"/>
  <c r="CG29" i="1"/>
  <c r="DB15" i="1"/>
  <c r="DC16" i="1"/>
  <c r="U29" i="1"/>
  <c r="AC29" i="1"/>
  <c r="AK29" i="1"/>
  <c r="BW29" i="1"/>
  <c r="CC29" i="1"/>
  <c r="DC12" i="1"/>
  <c r="W29" i="1"/>
  <c r="AE29" i="1"/>
  <c r="AM29" i="1"/>
  <c r="BY29" i="1"/>
  <c r="CE29" i="1"/>
  <c r="Q30" i="1"/>
  <c r="U30" i="1" s="1"/>
  <c r="W30" i="1" s="1"/>
  <c r="Y30" i="1" s="1"/>
  <c r="AC30" i="1" s="1"/>
  <c r="AE30" i="1" s="1"/>
  <c r="AG30" i="1" s="1"/>
  <c r="AK30" i="1" s="1"/>
  <c r="AM30" i="1" s="1"/>
  <c r="BU30" i="1" s="1"/>
  <c r="BY30" i="1" s="1"/>
  <c r="CA30" i="1" s="1"/>
  <c r="CC30" i="1" s="1"/>
  <c r="CG30" i="1" s="1"/>
  <c r="CI30" i="1" s="1"/>
  <c r="CK30" i="1" s="1"/>
  <c r="CO30" i="1" s="1"/>
  <c r="CQ30" i="1" s="1"/>
  <c r="CS30" i="1" s="1"/>
  <c r="DB21" i="1"/>
  <c r="DC22" i="1"/>
  <c r="Y29" i="1"/>
  <c r="AG29" i="1"/>
  <c r="DC20" i="1"/>
  <c r="AA29" i="1"/>
  <c r="AI29" i="1"/>
  <c r="DA21" i="1"/>
  <c r="DA15" i="1"/>
  <c r="AE32" i="7" l="1"/>
  <c r="AC34" i="7"/>
  <c r="AK33" i="7"/>
  <c r="DC15" i="3"/>
  <c r="U26" i="5"/>
  <c r="W25" i="5"/>
  <c r="DC18" i="4"/>
  <c r="Q40" i="4"/>
  <c r="U40" i="4"/>
  <c r="W39" i="4"/>
  <c r="Q34" i="3"/>
  <c r="U33" i="3"/>
  <c r="CW30" i="1"/>
  <c r="DC15" i="1"/>
  <c r="DC21" i="1"/>
  <c r="Q31" i="1"/>
  <c r="AM33" i="7" l="1"/>
  <c r="AG32" i="7"/>
  <c r="AE34" i="7"/>
  <c r="W26" i="5"/>
  <c r="Y25" i="5"/>
  <c r="W40" i="4"/>
  <c r="Y39" i="4"/>
  <c r="W33" i="3"/>
  <c r="U34" i="3"/>
  <c r="CY30" i="1"/>
  <c r="U31" i="1"/>
  <c r="Q32" i="1"/>
  <c r="BU33" i="7" l="1"/>
  <c r="AK32" i="7"/>
  <c r="AG34" i="7"/>
  <c r="Y26" i="5"/>
  <c r="AC25" i="5"/>
  <c r="Y40" i="4"/>
  <c r="AC39" i="4"/>
  <c r="W34" i="3"/>
  <c r="Y33" i="3"/>
  <c r="W31" i="1"/>
  <c r="U32" i="1"/>
  <c r="BY33" i="7" l="1"/>
  <c r="AM32" i="7"/>
  <c r="AK34" i="7"/>
  <c r="AC26" i="5"/>
  <c r="AE25" i="5"/>
  <c r="AC40" i="4"/>
  <c r="AE39" i="4"/>
  <c r="Y34" i="3"/>
  <c r="AC33" i="3"/>
  <c r="W32" i="1"/>
  <c r="Y31" i="1"/>
  <c r="CA33" i="7" l="1"/>
  <c r="BU32" i="7"/>
  <c r="AM34" i="7"/>
  <c r="AE26" i="5"/>
  <c r="AG25" i="5"/>
  <c r="AE40" i="4"/>
  <c r="AG39" i="4"/>
  <c r="AE33" i="3"/>
  <c r="AC34" i="3"/>
  <c r="AC31" i="1"/>
  <c r="Y32" i="1"/>
  <c r="CC33" i="7" l="1"/>
  <c r="BY32" i="7"/>
  <c r="BU34" i="7"/>
  <c r="AK25" i="5"/>
  <c r="AG26" i="5"/>
  <c r="AK39" i="4"/>
  <c r="AG40" i="4"/>
  <c r="AE34" i="3"/>
  <c r="AG33" i="3"/>
  <c r="AE31" i="1"/>
  <c r="AC32" i="1"/>
  <c r="CG33" i="7" l="1"/>
  <c r="CA32" i="7"/>
  <c r="BY34" i="7"/>
  <c r="AK26" i="5"/>
  <c r="AM25" i="5"/>
  <c r="AK40" i="4"/>
  <c r="AM39" i="4"/>
  <c r="AG34" i="3"/>
  <c r="AK33" i="3"/>
  <c r="AG31" i="1"/>
  <c r="AE32" i="1"/>
  <c r="CI33" i="7" l="1"/>
  <c r="CC32" i="7"/>
  <c r="CA34" i="7"/>
  <c r="AM26" i="5"/>
  <c r="BU25" i="5"/>
  <c r="AM40" i="4"/>
  <c r="AO39" i="4"/>
  <c r="AK34" i="3"/>
  <c r="AM33" i="3"/>
  <c r="AG32" i="1"/>
  <c r="AK31" i="1"/>
  <c r="CK33" i="7" l="1"/>
  <c r="CG32" i="7"/>
  <c r="CC34" i="7"/>
  <c r="BU26" i="5"/>
  <c r="BY25" i="5"/>
  <c r="AO40" i="4"/>
  <c r="AS39" i="4"/>
  <c r="AM34" i="3"/>
  <c r="BU33" i="3"/>
  <c r="AM31" i="1"/>
  <c r="AK32" i="1"/>
  <c r="CO33" i="7" l="1"/>
  <c r="CI32" i="7"/>
  <c r="CG34" i="7"/>
  <c r="BY26" i="5"/>
  <c r="CA25" i="5"/>
  <c r="AS40" i="4"/>
  <c r="AU39" i="4"/>
  <c r="BY33" i="3"/>
  <c r="BU34" i="3"/>
  <c r="AM32" i="1"/>
  <c r="BU31" i="1"/>
  <c r="CQ33" i="7" l="1"/>
  <c r="CK32" i="7"/>
  <c r="CI34" i="7"/>
  <c r="CA26" i="5"/>
  <c r="CC25" i="5"/>
  <c r="AU40" i="4"/>
  <c r="AW39" i="4"/>
  <c r="BY34" i="3"/>
  <c r="CA33" i="3"/>
  <c r="BY31" i="1"/>
  <c r="BU32" i="1"/>
  <c r="CS33" i="7" l="1"/>
  <c r="CO32" i="7"/>
  <c r="CK34" i="7"/>
  <c r="CC26" i="5"/>
  <c r="CG25" i="5"/>
  <c r="AW40" i="4"/>
  <c r="BA39" i="4"/>
  <c r="CA34" i="3"/>
  <c r="CC33" i="3"/>
  <c r="BY32" i="1"/>
  <c r="CA31" i="1"/>
  <c r="CW33" i="7" l="1"/>
  <c r="CQ32" i="7"/>
  <c r="CO34" i="7"/>
  <c r="CG26" i="5"/>
  <c r="CI25" i="5"/>
  <c r="BA40" i="4"/>
  <c r="BC39" i="4"/>
  <c r="CC34" i="3"/>
  <c r="CG33" i="3"/>
  <c r="CA32" i="1"/>
  <c r="CC31" i="1"/>
  <c r="CY33" i="7" l="1"/>
  <c r="CS32" i="7"/>
  <c r="CQ34" i="7"/>
  <c r="CI26" i="5"/>
  <c r="CK25" i="5"/>
  <c r="BC40" i="4"/>
  <c r="CK39" i="4"/>
  <c r="CG34" i="3"/>
  <c r="CI33" i="3"/>
  <c r="CG31" i="1"/>
  <c r="CC32" i="1"/>
  <c r="CW32" i="7" l="1"/>
  <c r="CS34" i="7"/>
  <c r="CO25" i="5"/>
  <c r="CK26" i="5"/>
  <c r="CK40" i="4"/>
  <c r="CO39" i="4"/>
  <c r="CI34" i="3"/>
  <c r="CK33" i="3"/>
  <c r="CG32" i="1"/>
  <c r="CI31" i="1"/>
  <c r="CY32" i="7" l="1"/>
  <c r="CY34" i="7" s="1"/>
  <c r="CW34" i="7"/>
  <c r="CO26" i="5"/>
  <c r="CQ25" i="5"/>
  <c r="CO40" i="4"/>
  <c r="CQ39" i="4"/>
  <c r="CK34" i="3"/>
  <c r="CO33" i="3"/>
  <c r="CI32" i="1"/>
  <c r="CK31" i="1"/>
  <c r="CQ26" i="5" l="1"/>
  <c r="CS25" i="5"/>
  <c r="CQ40" i="4"/>
  <c r="CS39" i="4"/>
  <c r="CO34" i="3"/>
  <c r="CQ33" i="3"/>
  <c r="CO31" i="1"/>
  <c r="CK32" i="1"/>
  <c r="CS26" i="5" l="1"/>
  <c r="CW25" i="5"/>
  <c r="CS40" i="4"/>
  <c r="CW39" i="4"/>
  <c r="CQ34" i="3"/>
  <c r="CS33" i="3"/>
  <c r="CQ31" i="1"/>
  <c r="CO32" i="1"/>
  <c r="CW26" i="5" l="1"/>
  <c r="CY25" i="5"/>
  <c r="CY26" i="5" s="1"/>
  <c r="CW40" i="4"/>
  <c r="CY39" i="4"/>
  <c r="CY40" i="4" s="1"/>
  <c r="CS34" i="3"/>
  <c r="CW33" i="3"/>
  <c r="CQ32" i="1"/>
  <c r="CS31" i="1"/>
  <c r="CW34" i="3" l="1"/>
  <c r="CY33" i="3"/>
  <c r="CY34" i="3" s="1"/>
  <c r="CW31" i="1"/>
  <c r="CS32" i="1"/>
  <c r="CY31" i="1" l="1"/>
  <c r="CY32" i="1" s="1"/>
  <c r="CW32" i="1"/>
  <c r="DC15" i="5"/>
</calcChain>
</file>

<file path=xl/comments1.xml><?xml version="1.0" encoding="utf-8"?>
<comments xmlns="http://schemas.openxmlformats.org/spreadsheetml/2006/main">
  <authors>
    <author>Luz Stella Mayorga Ramirez</author>
  </authors>
  <commentList>
    <comment ref="C12" authorId="0" shapeId="0">
      <text>
        <r>
          <rPr>
            <b/>
            <sz val="9"/>
            <color indexed="81"/>
            <rFont val="Tahoma"/>
            <family val="2"/>
          </rPr>
          <t>Luz Stella Mayorga Ramirez:</t>
        </r>
        <r>
          <rPr>
            <sz val="9"/>
            <color indexed="81"/>
            <rFont val="Tahoma"/>
            <family val="2"/>
          </rPr>
          <t xml:space="preserve">
CAMBIARIA FECHAS DE PROGRAMADO
</t>
        </r>
      </text>
    </comment>
    <comment ref="C14" authorId="0" shapeId="0">
      <text>
        <r>
          <rPr>
            <b/>
            <sz val="9"/>
            <color indexed="81"/>
            <rFont val="Tahoma"/>
            <family val="2"/>
          </rPr>
          <t>Luz Stella Mayorga Ramirez:</t>
        </r>
        <r>
          <rPr>
            <sz val="9"/>
            <color indexed="81"/>
            <rFont val="Tahoma"/>
            <family val="2"/>
          </rPr>
          <t xml:space="preserve">
CAMBIARIA FECHAS DE PROGRAMADO
</t>
        </r>
      </text>
    </comment>
    <comment ref="B16" authorId="0" shapeId="0">
      <text>
        <r>
          <rPr>
            <b/>
            <sz val="9"/>
            <color indexed="81"/>
            <rFont val="Tahoma"/>
            <family val="2"/>
          </rPr>
          <t>Luz Stella Mayorga Ramirez:</t>
        </r>
        <r>
          <rPr>
            <sz val="9"/>
            <color indexed="81"/>
            <rFont val="Tahoma"/>
            <family val="2"/>
          </rPr>
          <t xml:space="preserve">
POR TRATARSE DE UN TEMA EN CONJUNTO, CONSIDERO REPLANTEAR FECHA DE PROGRAMACION</t>
        </r>
      </text>
    </comment>
    <comment ref="B22" authorId="0" shapeId="0">
      <text>
        <r>
          <rPr>
            <b/>
            <sz val="9"/>
            <color indexed="81"/>
            <rFont val="Tahoma"/>
            <family val="2"/>
          </rPr>
          <t>Luz Stella Mayorga Ramirez:</t>
        </r>
        <r>
          <rPr>
            <sz val="9"/>
            <color indexed="81"/>
            <rFont val="Tahoma"/>
            <family val="2"/>
          </rPr>
          <t xml:space="preserve">
CAMBIAR FECHAS DE PROGRAMACION.</t>
        </r>
      </text>
    </comment>
    <comment ref="C23" authorId="0" shapeId="0">
      <text>
        <r>
          <rPr>
            <b/>
            <sz val="9"/>
            <color indexed="81"/>
            <rFont val="Tahoma"/>
            <family val="2"/>
          </rPr>
          <t>Luz Stella Mayorga Ramirez:</t>
        </r>
        <r>
          <rPr>
            <sz val="9"/>
            <color indexed="81"/>
            <rFont val="Tahoma"/>
            <family val="2"/>
          </rPr>
          <t xml:space="preserve">
DE QUE SE TRATA ESTE MANTENIMIENTO?</t>
        </r>
      </text>
    </comment>
  </commentList>
</comments>
</file>

<file path=xl/comments2.xml><?xml version="1.0" encoding="utf-8"?>
<comments xmlns="http://schemas.openxmlformats.org/spreadsheetml/2006/main">
  <authors>
    <author>Luz Stella Mayorga Ramirez</author>
  </authors>
  <commentList>
    <comment ref="C12" authorId="0" shapeId="0">
      <text>
        <r>
          <rPr>
            <b/>
            <sz val="9"/>
            <color indexed="81"/>
            <rFont val="Tahoma"/>
            <family val="2"/>
          </rPr>
          <t>Luz Stella Mayorga Ramirez:</t>
        </r>
        <r>
          <rPr>
            <sz val="9"/>
            <color indexed="81"/>
            <rFont val="Tahoma"/>
            <family val="2"/>
          </rPr>
          <t xml:space="preserve">
POR TRATARSE DE 2017,  CAMBIARIA LAS FCHAS DE PROGRAMACION
</t>
        </r>
      </text>
    </comment>
    <comment ref="C14" authorId="0" shapeId="0">
      <text>
        <r>
          <rPr>
            <b/>
            <sz val="9"/>
            <color indexed="81"/>
            <rFont val="Tahoma"/>
            <family val="2"/>
          </rPr>
          <t xml:space="preserve">Luz Stella Mayorga Ramirez:CAMBIARIA LAS FECHAS Y RPOGRAMARIA NUEVAMENTE
</t>
        </r>
      </text>
    </comment>
    <comment ref="B16" authorId="0" shapeId="0">
      <text>
        <r>
          <rPr>
            <b/>
            <sz val="9"/>
            <color indexed="81"/>
            <rFont val="Tahoma"/>
            <family val="2"/>
          </rPr>
          <t>Luz Stella Mayorga Ramirez:</t>
        </r>
        <r>
          <rPr>
            <sz val="9"/>
            <color indexed="81"/>
            <rFont val="Tahoma"/>
            <family val="2"/>
          </rPr>
          <t xml:space="preserve">
POR LA FECHA DE REVISION Y QUE NO SE HA APROBADO, CAMBIARIA LAS FECHAS DE PROGRAMACION
</t>
        </r>
      </text>
    </comment>
    <comment ref="C20" authorId="0" shapeId="0">
      <text>
        <r>
          <rPr>
            <b/>
            <sz val="9"/>
            <color indexed="81"/>
            <rFont val="Tahoma"/>
            <family val="2"/>
          </rPr>
          <t>Luz Stella Mayorga Ramirez:</t>
        </r>
        <r>
          <rPr>
            <sz val="9"/>
            <color indexed="81"/>
            <rFont val="Tahoma"/>
            <family val="2"/>
          </rPr>
          <t xml:space="preserve">
ESTA HORA DEBE SER FIJA Y OBLIGATORIA</t>
        </r>
      </text>
    </comment>
    <comment ref="C25" authorId="0" shapeId="0">
      <text>
        <r>
          <rPr>
            <b/>
            <sz val="9"/>
            <color indexed="81"/>
            <rFont val="Tahoma"/>
            <family val="2"/>
          </rPr>
          <t>Luz Stella Mayorga Ramirez      DE QUE SE TRATA?</t>
        </r>
      </text>
    </comment>
  </commentList>
</comments>
</file>

<file path=xl/sharedStrings.xml><?xml version="1.0" encoding="utf-8"?>
<sst xmlns="http://schemas.openxmlformats.org/spreadsheetml/2006/main" count="1504" uniqueCount="129">
  <si>
    <t>1 de 1</t>
  </si>
  <si>
    <t>OBJETIVO</t>
  </si>
  <si>
    <t xml:space="preserve">NOMBRE DEL INDICADOR </t>
  </si>
  <si>
    <t>FORMULA</t>
  </si>
  <si>
    <t xml:space="preserve">RESPONSABLE </t>
  </si>
  <si>
    <t>META</t>
  </si>
  <si>
    <t>FRECUENCIA</t>
  </si>
  <si>
    <t xml:space="preserve">Cumplimiento: </t>
  </si>
  <si>
    <t>(Actividades ejecutadas/ Actividades Propuestas)*100</t>
  </si>
  <si>
    <t>MENSUAL</t>
  </si>
  <si>
    <t>CRONOGRAMA DE ACTIVIDADES</t>
  </si>
  <si>
    <t>ACTIVIDADES</t>
  </si>
  <si>
    <t>RESPONSABLE</t>
  </si>
  <si>
    <t>DICIEMBRE</t>
  </si>
  <si>
    <t>Consolidado</t>
  </si>
  <si>
    <t>P</t>
  </si>
  <si>
    <t>E</t>
  </si>
  <si>
    <t>% Cumplimiento</t>
  </si>
  <si>
    <t>CONTROL ESTADISTICAS</t>
  </si>
  <si>
    <t>PROGRAMADO</t>
  </si>
  <si>
    <t>EJECUTADO</t>
  </si>
  <si>
    <t>% CUMPLIMIENTO</t>
  </si>
  <si>
    <t>PROGRAMADO ACUMULADO</t>
  </si>
  <si>
    <t>EJECUTADO ACUMULADO</t>
  </si>
  <si>
    <t>% CUMPLIMIENTO ACUMULADO</t>
  </si>
  <si>
    <t xml:space="preserve">                                                                      PROGRAMA AMBIENTAL CONSUMO RESPONSABLE DE AGUA</t>
  </si>
  <si>
    <t>FEBRERO</t>
  </si>
  <si>
    <t>MARZO</t>
  </si>
  <si>
    <t>ABRIL</t>
  </si>
  <si>
    <t>MAYO</t>
  </si>
  <si>
    <t>JUNIO</t>
  </si>
  <si>
    <t>Coordinación Administrativa</t>
  </si>
  <si>
    <t>Diseñar campaña de socialización de conceptos y concienciación sobre el consumo responsable de agua.</t>
  </si>
  <si>
    <t>Implementar campaña en los medicos disponibles en la Entidad</t>
  </si>
  <si>
    <t>Realizar encuesta virtual de apropiación del consumo responsable de agua</t>
  </si>
  <si>
    <t>Desarrollar campaña especial para el día del agua (22 de marzo)</t>
  </si>
  <si>
    <t>Coordinación Administrativa / Equipo de Comunicaciones</t>
  </si>
  <si>
    <t xml:space="preserve">                                                                      PROGRAMA AMBIENTAL CONSUMO RESPONSABLE DE ENERGÍA</t>
  </si>
  <si>
    <t>Diseñar campaña de socialización de conceptos y concienciación sobre el consumo responsable de energía.</t>
  </si>
  <si>
    <t>Realizar encuesta virtual de apropiación del consumo responsable de energía</t>
  </si>
  <si>
    <t>Diseñar campaña de socialización de conceptos y concienciación sobre el consumo responsable de elementos y la disposición adecuada de residuos</t>
  </si>
  <si>
    <t>Implementar campaña en los medios disponibles en la Entidad</t>
  </si>
  <si>
    <t xml:space="preserve">                                                                      PROGRAMA AMBIENTAL CONTROL Y APROVECHAMIENTO DE RESIDUOS</t>
  </si>
  <si>
    <t>Realizar encuesta virtual de apropiación del control y aprovechamiento de residuos</t>
  </si>
  <si>
    <t>Realizar jornadas (campañas) de motivación, concienciación y orientación a losServidores Públicos de la SPT sobre adquisición de hábitos responsables en el control y aprovechamiento de los residuos.</t>
  </si>
  <si>
    <t>Desarrollar campaña especial para el dia de la tierra (22 Abril)</t>
  </si>
  <si>
    <t>Desarrollar campaña especial para el dia del reciclaje (17 Mayo)</t>
  </si>
  <si>
    <t>Desarrollar campaña especial para el dia del medio ambiente (5 Junio)</t>
  </si>
  <si>
    <t>JULIO</t>
  </si>
  <si>
    <t>AGOSTO</t>
  </si>
  <si>
    <t>SEPTIEMBRE</t>
  </si>
  <si>
    <t>OCTUBRE</t>
  </si>
  <si>
    <t>NOVIEMBRE</t>
  </si>
  <si>
    <t>Desarrollar campaña especial para el dia del Arbol (21 Octubre)</t>
  </si>
  <si>
    <t>ENERO</t>
  </si>
  <si>
    <t>Reducir el consumo per-cápita de Agua en un 20%</t>
  </si>
  <si>
    <t>BIMENSUAL</t>
  </si>
  <si>
    <t>Adquirir hábitos responsables para el uso racional y eficiente del recurso hídrico al interior de la entidad</t>
  </si>
  <si>
    <t>Realizar corte de consumo bimensual y entregar los resultados a la OAP</t>
  </si>
  <si>
    <t>Medición de Indicadores</t>
  </si>
  <si>
    <t>Sensibilización, capacitación y divulgación</t>
  </si>
  <si>
    <t>Consolidar resultados obtenidos y tomar acciones de mejora si corresponde</t>
  </si>
  <si>
    <t>Mantenimiento de Infraestructura:</t>
  </si>
  <si>
    <t>Realizar una inspección del estado de los grifos y los sanitarios que se encuentran en uso en la SPT</t>
  </si>
  <si>
    <t>Reducir el consumo per-cápita de energía en un 25%</t>
  </si>
  <si>
    <t>(Consumo per-cápita Vigente – Consumo per-cápita Anterior)/Consumo per-cápita Anterior.</t>
  </si>
  <si>
    <t>Adquirir hábitos responsables para el uso racional y eficiente de la energía eléctrica al interior de la entidad</t>
  </si>
  <si>
    <t>Realizar corte de consumo mensual de energía</t>
  </si>
  <si>
    <t>Desarrollar campaña especial para que los funcionarios apaguen la pantalla del computador cuando no lo esten usando</t>
  </si>
  <si>
    <t>Mantenimiento de Infraestructura</t>
  </si>
  <si>
    <t>Realizar medición del indicador, establecer el cumplimiento de la meta y tomar acciones de mejora si corresponde</t>
  </si>
  <si>
    <t>Realizar corte semestral de consumo, comparando los resultados mensuales</t>
  </si>
  <si>
    <t>p</t>
  </si>
  <si>
    <t>Implementar hora pico para el apagado de luces general en la Entidad una vez a la semana</t>
  </si>
  <si>
    <t>Realizar un inventario del estado de las luminarias (revisar cuantas son ahorradoras y cauntas no) y la red electrica de la SPT, Establecer los lugares de la Entidad donde se realiza cambio de luminarias frecuente y tomar acciones de mejora si corresponde</t>
  </si>
  <si>
    <t>Desarrollar actividades que contribuyan a un manejo responsable de los residuos en la SPT</t>
  </si>
  <si>
    <t>Realizar seguimiento y Medición de Indicadores</t>
  </si>
  <si>
    <t>Realizar los pesajes correspondientes por tipo de residuo, garantizando su disposición adecuada</t>
  </si>
  <si>
    <t>Identificar los tipos de residuos peligrosos (Tóxicos, corrosivos, etc) generados en la SPT y los mecanismos de disposición adecuados.</t>
  </si>
  <si>
    <t>Revisar los puntos de separación de residuos, verificando si es necesario instalar nuevos</t>
  </si>
  <si>
    <t>Revisar la metodología adoptada por la SPT, para la separación de residuos en la fuente y disposición adecuada.</t>
  </si>
  <si>
    <t>Entregar para disposición adecuada los residuos peligrosos y recibir los certificados de las empresas autorizadas.</t>
  </si>
  <si>
    <t>Minimizar la cantidad de residuos que se generan a partir de la ejecución de las actividades de gestión de la SPT.</t>
  </si>
  <si>
    <t>Incrementar el porcentaje de residuos aprovechables que genera la Entidad</t>
  </si>
  <si>
    <t>Eficacia</t>
  </si>
  <si>
    <t>(Kg de residuos aprovechables/Kg Total de Residuos)*100</t>
  </si>
  <si>
    <t>Realizar una caracterización de los tipos de residuos(Aprovechables, No Aprovechables, Peligrosos, etc) generados en la SPT</t>
  </si>
  <si>
    <t>Desarrollar campaña especial para el dia internacional libre del bolsas de plástico (3 Julio)</t>
  </si>
  <si>
    <t>Realizar corte semestral del pesaje de residuos.</t>
  </si>
  <si>
    <t>Realizar corte mensual de pesaje de residuos</t>
  </si>
  <si>
    <t xml:space="preserve">                                                                      PROGRAMA AMBIENTAL IMPLEMENTACIÓN DE BUENAS PRÁCTICAS AMBIENTALES</t>
  </si>
  <si>
    <t xml:space="preserve">                                                                      PROGRAMA AMBIENTAL ESTRATEGIA CERO PAPEL</t>
  </si>
  <si>
    <t>Implementar mecanismos para la reducción del consumo de papel en la Entidad, de acuerdo con la Directiva Presidencial 04 de 2012.</t>
  </si>
  <si>
    <t>Reducir el consumo de papel en un 10%</t>
  </si>
  <si>
    <t>(Consumo Anterior – Consumo Vigente)/Consumo Anterior.</t>
  </si>
  <si>
    <t xml:space="preserve">Implementar hábitos responsables en la Entidad, a partir de la definición de prácticas para compras sostenibles y para transporte ecoeficiente.  </t>
  </si>
  <si>
    <t>70% de las acciones implementadas</t>
  </si>
  <si>
    <t>(No de acciones implementadas / No de acciones programadas)</t>
  </si>
  <si>
    <t>Uso exclusivo de Papel</t>
  </si>
  <si>
    <t>Uso exclusivo de papel, apoyo de aplicaciones tecnológicas</t>
  </si>
  <si>
    <t>Combinación de papel con documentos digitalizados y electrónicos, con el apoyo de aplicaciones tecnológicas:</t>
  </si>
  <si>
    <t>Realizar control del consumo de papel y medición del indicador, definir acciones de mejora si corresponde</t>
  </si>
  <si>
    <t>Desarrollar campañas de capacitación y sensibilización en el uso racional y eficiente del papel, utilizando los medios de comunicación con  los que cuenta la SPT</t>
  </si>
  <si>
    <t>Realizar campaña especial frente al consumo de tinta</t>
  </si>
  <si>
    <t>Control de Emisiones Atmosféricas</t>
  </si>
  <si>
    <t>Criterios Ambientales para Compras</t>
  </si>
  <si>
    <t>Mantener actualizada la hoja de vida de cada vehículo</t>
  </si>
  <si>
    <t>Realizar mantenimientos preventivos a los vehículos</t>
  </si>
  <si>
    <t>Elaborar el instructivo con criterios ambientales para compras</t>
  </si>
  <si>
    <t>Socializar e implementar instructivo</t>
  </si>
  <si>
    <t>Realizar mantenimientos al sistema de provisión de agua de la Entidad</t>
  </si>
  <si>
    <t xml:space="preserve">Sensibilización, capacitación y divulgación </t>
  </si>
  <si>
    <t xml:space="preserve">Medición de Indicadores
</t>
  </si>
  <si>
    <t>Medir semestralmente el consumo de toner</t>
  </si>
  <si>
    <t>Desarrollar campaña especial para el tema de la campaña "Hora del planeta" (25 de marzo)</t>
  </si>
  <si>
    <t>Capacitar en el tema del uso correcto de impresoras y fotocopiadoras</t>
  </si>
  <si>
    <t>Promover la implementación de herramientas de tecnología (Uso de la Intranet y uso del correo electrónico).</t>
  </si>
  <si>
    <t>Realizar mantenimientos preventivos a las plantas eléctricas</t>
  </si>
  <si>
    <t>Realizar mantenimientos al sistema de provisión de energía de la Entidad</t>
  </si>
  <si>
    <t>Coordinación Administrativa / Equipo de Contratos</t>
  </si>
  <si>
    <t>Coordinación Administrativa / Coordinacion de Informatica y Estadistica</t>
  </si>
  <si>
    <t>Realizar una metodologia para el tratamiento adecuado de los documentos electronicos que se generan en la Entidad</t>
  </si>
  <si>
    <t>Coordinacion de Gestion Documental / Coordinacion de Informatica y Estadisitca</t>
  </si>
  <si>
    <t>Promover el uso de medios magneticos para entrega de informacion</t>
  </si>
  <si>
    <t>Coordinación Administrativa / Coordinacion de Gestion Documental / Equipo de Comunicaciones</t>
  </si>
  <si>
    <t>Cumplimiento de la estrategia Gobierno en Linea en cuanto a los puntos de TIC para servicios y Tic de Gestion</t>
  </si>
  <si>
    <t>Coordinacion de Informatica y Estadisitca</t>
  </si>
  <si>
    <t>Realizar prueba piloto para la revision de documentos de manera virtual en alguna de las areas de la Entidad (por definir)</t>
  </si>
  <si>
    <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</si>
</sst>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17" x14ac:knownFonts="1">
    <font>
      <sz val="10"/>
      <name val="Arial"/>
      <family val="2"/>
    </font>
    <font>
      <sz val="10"/>
      <name val="Arial"/>
      <family val="2"/>
    </font>
    <font>
      <sz val="10"/>
      <name val="Arial Narrow"/>
      <family val="2"/>
    </font>
    <font>
      <b/>
      <sz val="16"/>
      <name val="Arial Narrow"/>
      <family val="2"/>
    </font>
    <font>
      <sz val="12"/>
      <name val="Arial Narrow"/>
      <family val="2"/>
    </font>
    <font>
      <sz val="14"/>
      <name val="Arial Narrow"/>
      <family val="2"/>
    </font>
    <font>
      <b/>
      <sz val="10"/>
      <name val="Arial Narrow"/>
      <family val="2"/>
    </font>
    <font>
      <sz val="10"/>
      <color theme="1"/>
      <name val="Arial Narrow"/>
      <family val="2"/>
    </font>
    <font>
      <sz val="10"/>
      <color indexed="23"/>
      <name val="Arial Narrow"/>
      <family val="2"/>
    </font>
    <font>
      <b/>
      <sz val="18"/>
      <name val="Arial Narrow"/>
      <family val="2"/>
    </font>
    <font>
      <b/>
      <sz val="12"/>
      <name val="Arial Narrow"/>
      <family val="2"/>
    </font>
    <font>
      <sz val="10"/>
      <color theme="5"/>
      <name val="Arial Narrow"/>
      <family val="2"/>
    </font>
    <font>
      <b/>
      <sz val="10"/>
      <color theme="0"/>
      <name val="Arial Narrow"/>
      <family val="2"/>
    </font>
    <font>
      <b/>
      <sz val="14"/>
      <color theme="0"/>
      <name val="Arial Narrow"/>
      <family val="2"/>
    </font>
    <font>
      <sz val="10"/>
      <color rgb="FFFF0000"/>
      <name val="Arial Narrow"/>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tint="-0.249977111117893"/>
        <bgColor indexed="9"/>
      </patternFill>
    </fill>
    <fill>
      <patternFill patternType="lightGray"/>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164" fontId="2" fillId="0" borderId="0" applyFont="0" applyFill="0" applyBorder="0" applyAlignment="0" applyProtection="0"/>
    <xf numFmtId="0" fontId="1" fillId="0" borderId="0"/>
  </cellStyleXfs>
  <cellXfs count="226">
    <xf numFmtId="0" fontId="0" fillId="0" borderId="0" xfId="0"/>
    <xf numFmtId="0" fontId="2" fillId="0" borderId="0" xfId="0" applyFont="1" applyFill="1" applyAlignment="1">
      <alignment vertical="center"/>
    </xf>
    <xf numFmtId="0" fontId="2" fillId="0" borderId="0" xfId="0" applyFont="1" applyAlignment="1">
      <alignment vertical="center"/>
    </xf>
    <xf numFmtId="0" fontId="2" fillId="0" borderId="2" xfId="0" applyFont="1" applyBorder="1" applyAlignment="1">
      <alignment horizontal="center" vertical="center"/>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2" borderId="0" xfId="0" applyFont="1" applyFill="1" applyAlignment="1">
      <alignment vertical="center"/>
    </xf>
    <xf numFmtId="0" fontId="6" fillId="2" borderId="0" xfId="0" applyFont="1" applyFill="1" applyBorder="1" applyAlignment="1" applyProtection="1">
      <alignment horizontal="center" vertical="center" wrapText="1"/>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1"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1" xfId="0" applyFont="1" applyFill="1" applyBorder="1" applyAlignment="1">
      <alignment horizontal="center" vertical="center"/>
    </xf>
    <xf numFmtId="9" fontId="2" fillId="0" borderId="32" xfId="1"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2" fillId="0" borderId="40" xfId="0" applyFont="1" applyFill="1" applyBorder="1" applyAlignment="1">
      <alignment horizontal="center" vertical="center"/>
    </xf>
    <xf numFmtId="9" fontId="2" fillId="0" borderId="38" xfId="1" applyFont="1" applyFill="1" applyBorder="1" applyAlignment="1">
      <alignment horizontal="center" vertical="center"/>
    </xf>
    <xf numFmtId="0" fontId="6" fillId="0" borderId="10" xfId="0" applyFont="1" applyFill="1" applyBorder="1" applyAlignment="1">
      <alignment horizontal="center" vertical="center"/>
    </xf>
    <xf numFmtId="0" fontId="6" fillId="0" borderId="42" xfId="0" applyFont="1" applyFill="1" applyBorder="1" applyAlignment="1">
      <alignment horizontal="center" vertical="center"/>
    </xf>
    <xf numFmtId="9" fontId="6" fillId="0" borderId="12" xfId="1" applyFont="1" applyFill="1" applyBorder="1" applyAlignment="1">
      <alignment horizontal="center" vertical="center"/>
    </xf>
    <xf numFmtId="0" fontId="7" fillId="2" borderId="3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6" xfId="0" applyFont="1" applyFill="1" applyBorder="1" applyAlignment="1">
      <alignment horizontal="center" vertical="center"/>
    </xf>
    <xf numFmtId="9" fontId="2" fillId="0" borderId="44" xfId="1" applyFont="1" applyFill="1" applyBorder="1" applyAlignment="1">
      <alignment horizontal="center" vertical="center"/>
    </xf>
    <xf numFmtId="0" fontId="2" fillId="0" borderId="5" xfId="0" applyFont="1" applyBorder="1"/>
    <xf numFmtId="0" fontId="2" fillId="0" borderId="6" xfId="0" applyFont="1" applyBorder="1"/>
    <xf numFmtId="0" fontId="2" fillId="0" borderId="7" xfId="0" applyFont="1" applyBorder="1"/>
    <xf numFmtId="0" fontId="2" fillId="0" borderId="0" xfId="0" applyFont="1"/>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9" fillId="0" borderId="8" xfId="0" applyFont="1" applyFill="1" applyBorder="1" applyAlignment="1">
      <alignment vertical="center"/>
    </xf>
    <xf numFmtId="0" fontId="9" fillId="0" borderId="0" xfId="0" applyFont="1" applyFill="1" applyBorder="1" applyAlignment="1">
      <alignment vertical="center"/>
    </xf>
    <xf numFmtId="0" fontId="9" fillId="0" borderId="9" xfId="0" applyFont="1" applyFill="1" applyBorder="1" applyAlignment="1">
      <alignment vertical="center"/>
    </xf>
    <xf numFmtId="0" fontId="2" fillId="0" borderId="8" xfId="0" applyFont="1" applyBorder="1" applyAlignment="1">
      <alignment vertical="center"/>
    </xf>
    <xf numFmtId="0" fontId="2" fillId="0" borderId="4" xfId="0" applyFont="1" applyFill="1" applyBorder="1" applyAlignment="1">
      <alignment horizontal="center" vertical="center"/>
    </xf>
    <xf numFmtId="9" fontId="2" fillId="0" borderId="4" xfId="1" applyFont="1" applyFill="1" applyBorder="1" applyAlignment="1">
      <alignment horizontal="center" vertical="center"/>
    </xf>
    <xf numFmtId="1" fontId="11" fillId="0" borderId="4" xfId="1" applyNumberFormat="1" applyFont="1" applyFill="1" applyBorder="1" applyAlignment="1">
      <alignment horizontal="center" vertical="center"/>
    </xf>
    <xf numFmtId="1" fontId="2" fillId="0" borderId="4" xfId="1" applyNumberFormat="1" applyFont="1" applyFill="1" applyBorder="1" applyAlignment="1">
      <alignment horizontal="center" vertical="center"/>
    </xf>
    <xf numFmtId="0" fontId="2" fillId="0" borderId="4" xfId="0" applyFont="1" applyFill="1" applyBorder="1"/>
    <xf numFmtId="0" fontId="9" fillId="0" borderId="46" xfId="0" applyFont="1" applyFill="1" applyBorder="1" applyAlignment="1">
      <alignment vertical="center"/>
    </xf>
    <xf numFmtId="0" fontId="9" fillId="0" borderId="47" xfId="0" applyFont="1" applyFill="1" applyBorder="1" applyAlignment="1">
      <alignment vertical="center"/>
    </xf>
    <xf numFmtId="0" fontId="9" fillId="0" borderId="48" xfId="0" applyFont="1" applyFill="1" applyBorder="1" applyAlignment="1">
      <alignment vertical="center"/>
    </xf>
    <xf numFmtId="0" fontId="2" fillId="0" borderId="0" xfId="0" applyFont="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45" xfId="0" applyFont="1" applyFill="1" applyBorder="1" applyAlignment="1">
      <alignment horizontal="center" vertical="center"/>
    </xf>
    <xf numFmtId="0" fontId="13" fillId="5" borderId="43" xfId="0" applyFont="1" applyFill="1" applyBorder="1" applyAlignment="1">
      <alignment horizontal="center" vertical="center"/>
    </xf>
    <xf numFmtId="0" fontId="13" fillId="5" borderId="4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4" xfId="0" applyFont="1" applyFill="1" applyBorder="1" applyAlignment="1">
      <alignment horizontal="center" vertical="center"/>
    </xf>
    <xf numFmtId="0" fontId="13" fillId="5" borderId="0" xfId="0" applyFont="1" applyFill="1" applyBorder="1" applyAlignment="1">
      <alignment horizontal="center" vertical="center"/>
    </xf>
    <xf numFmtId="0" fontId="6" fillId="3" borderId="20" xfId="0" applyFont="1" applyFill="1" applyBorder="1" applyAlignment="1">
      <alignment horizontal="center" vertical="center"/>
    </xf>
    <xf numFmtId="0" fontId="7" fillId="2" borderId="52" xfId="0" applyFont="1" applyFill="1" applyBorder="1" applyAlignment="1">
      <alignment horizontal="center" vertical="center"/>
    </xf>
    <xf numFmtId="0" fontId="2" fillId="0" borderId="43"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2" borderId="54"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30" xfId="0" applyFont="1" applyFill="1" applyBorder="1" applyAlignment="1">
      <alignment horizontal="center" vertical="center"/>
    </xf>
    <xf numFmtId="9" fontId="2" fillId="0" borderId="12" xfId="1" applyFont="1" applyFill="1" applyBorder="1" applyAlignment="1">
      <alignment horizontal="center" vertical="center"/>
    </xf>
    <xf numFmtId="0" fontId="2" fillId="0" borderId="4" xfId="0" applyFont="1" applyFill="1" applyBorder="1" applyAlignment="1">
      <alignment horizontal="center" vertical="center"/>
    </xf>
    <xf numFmtId="0" fontId="6" fillId="3" borderId="20" xfId="0" applyFont="1" applyFill="1" applyBorder="1" applyAlignment="1">
      <alignment horizontal="center" vertical="center"/>
    </xf>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2" fillId="0" borderId="4" xfId="0" applyFont="1" applyFill="1" applyBorder="1"/>
    <xf numFmtId="0" fontId="7" fillId="0" borderId="2" xfId="0" applyFont="1" applyFill="1" applyBorder="1" applyAlignment="1">
      <alignment horizontal="center" vertical="center" wrapText="1"/>
    </xf>
    <xf numFmtId="0" fontId="7" fillId="2" borderId="40" xfId="0" applyFont="1" applyFill="1" applyBorder="1" applyAlignment="1">
      <alignment horizontal="center" vertical="center"/>
    </xf>
    <xf numFmtId="0" fontId="7" fillId="0" borderId="31"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2" borderId="53" xfId="0" applyFont="1" applyFill="1" applyBorder="1" applyAlignment="1">
      <alignment horizontal="center" vertical="center"/>
    </xf>
    <xf numFmtId="0" fontId="7" fillId="2" borderId="56" xfId="0" applyFont="1" applyFill="1" applyBorder="1" applyAlignment="1">
      <alignment horizontal="center" vertical="center"/>
    </xf>
    <xf numFmtId="0" fontId="7" fillId="0" borderId="58" xfId="0" applyFont="1" applyFill="1" applyBorder="1" applyAlignment="1">
      <alignment horizontal="center" vertical="center" wrapText="1"/>
    </xf>
    <xf numFmtId="0" fontId="2" fillId="0" borderId="5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5" xfId="0" applyFont="1" applyFill="1" applyBorder="1" applyAlignment="1">
      <alignment horizontal="center" vertical="center"/>
    </xf>
    <xf numFmtId="0" fontId="7" fillId="0" borderId="55"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2" fillId="0" borderId="60"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7" fillId="2" borderId="63"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50" xfId="0" applyFont="1" applyBorder="1" applyAlignment="1">
      <alignment horizontal="left" vertical="center"/>
    </xf>
    <xf numFmtId="0" fontId="2" fillId="0" borderId="36" xfId="0" applyFont="1" applyBorder="1" applyAlignment="1">
      <alignment horizontal="left" vertical="center"/>
    </xf>
    <xf numFmtId="0" fontId="2" fillId="0" borderId="34" xfId="0" applyFont="1" applyBorder="1" applyAlignment="1">
      <alignment horizontal="left" vertical="center"/>
    </xf>
    <xf numFmtId="0" fontId="12" fillId="4" borderId="4" xfId="0" applyFont="1" applyFill="1" applyBorder="1" applyAlignment="1" applyProtection="1">
      <alignment horizontal="center" vertical="center" wrapText="1"/>
    </xf>
    <xf numFmtId="9" fontId="2" fillId="2" borderId="4" xfId="0" applyNumberFormat="1"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wrapText="1"/>
    </xf>
    <xf numFmtId="0" fontId="12" fillId="4" borderId="3" xfId="0" applyFont="1" applyFill="1" applyBorder="1" applyAlignment="1" applyProtection="1">
      <alignment horizontal="center" vertical="center" wrapText="1"/>
    </xf>
    <xf numFmtId="9" fontId="2" fillId="2" borderId="1" xfId="0" applyNumberFormat="1" applyFont="1" applyFill="1" applyBorder="1" applyAlignment="1" applyProtection="1">
      <alignment horizontal="center" vertical="center" wrapText="1"/>
    </xf>
    <xf numFmtId="9" fontId="2" fillId="2" borderId="2" xfId="0" applyNumberFormat="1" applyFont="1" applyFill="1" applyBorder="1" applyAlignment="1" applyProtection="1">
      <alignment horizontal="center" vertical="center" wrapText="1"/>
    </xf>
    <xf numFmtId="9" fontId="2" fillId="2" borderId="3" xfId="0" applyNumberFormat="1"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6" xfId="0"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13" fillId="5" borderId="10"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12"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2" xfId="0"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3" borderId="14"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2" fillId="0" borderId="4" xfId="0" applyFont="1" applyFill="1" applyBorder="1" applyAlignment="1">
      <alignment horizontal="center" vertical="center"/>
    </xf>
    <xf numFmtId="9" fontId="2" fillId="0" borderId="4" xfId="1" applyFont="1" applyFill="1" applyBorder="1" applyAlignment="1">
      <alignment horizontal="center" vertical="center"/>
    </xf>
    <xf numFmtId="0" fontId="2" fillId="0" borderId="4" xfId="0" applyFont="1" applyFill="1" applyBorder="1"/>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9" xfId="0" applyFont="1" applyFill="1" applyBorder="1" applyAlignment="1">
      <alignment horizontal="center" vertical="center" wrapText="1"/>
    </xf>
    <xf numFmtId="9" fontId="2" fillId="1" borderId="4" xfId="1" applyFont="1" applyFill="1" applyBorder="1" applyAlignment="1">
      <alignment horizontal="center" vertical="center"/>
    </xf>
    <xf numFmtId="0" fontId="2" fillId="3" borderId="8"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35" xfId="0" applyFont="1" applyFill="1" applyBorder="1" applyAlignment="1">
      <alignment horizontal="left" vertical="center" wrapText="1"/>
    </xf>
    <xf numFmtId="0" fontId="2" fillId="3" borderId="41"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1"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7" fillId="0" borderId="50"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13" fillId="5" borderId="2" xfId="0" applyFont="1" applyFill="1" applyBorder="1" applyAlignment="1">
      <alignment horizontal="center" vertical="center"/>
    </xf>
    <xf numFmtId="9" fontId="2" fillId="6" borderId="4" xfId="1" applyFont="1" applyFill="1" applyBorder="1" applyAlignment="1">
      <alignment horizontal="center" vertical="center"/>
    </xf>
    <xf numFmtId="0" fontId="2" fillId="6" borderId="4" xfId="0" applyFont="1" applyFill="1" applyBorder="1" applyAlignment="1">
      <alignment horizontal="center" vertical="center"/>
    </xf>
    <xf numFmtId="0" fontId="6" fillId="3" borderId="4" xfId="0" applyFont="1" applyFill="1" applyBorder="1" applyAlignment="1">
      <alignment horizontal="center" vertical="center"/>
    </xf>
    <xf numFmtId="0" fontId="2" fillId="0" borderId="50" xfId="0" applyFont="1" applyBorder="1" applyAlignment="1">
      <alignment horizontal="left" vertical="center" wrapText="1"/>
    </xf>
    <xf numFmtId="0" fontId="2" fillId="0" borderId="36" xfId="0" applyFont="1" applyBorder="1" applyAlignment="1">
      <alignment horizontal="left" vertical="center" wrapText="1"/>
    </xf>
    <xf numFmtId="0" fontId="2" fillId="0" borderId="34" xfId="0" applyFont="1" applyBorder="1" applyAlignment="1">
      <alignment horizontal="left" vertical="center" wrapText="1"/>
    </xf>
    <xf numFmtId="0" fontId="14" fillId="0" borderId="50" xfId="0" applyFont="1" applyBorder="1" applyAlignment="1">
      <alignment horizontal="left" vertical="center" wrapText="1"/>
    </xf>
    <xf numFmtId="0" fontId="14" fillId="0" borderId="36" xfId="0" applyFont="1" applyBorder="1" applyAlignment="1">
      <alignment horizontal="left" vertical="center" wrapText="1"/>
    </xf>
    <xf numFmtId="0" fontId="14" fillId="0" borderId="34" xfId="0" applyFont="1" applyBorder="1" applyAlignment="1">
      <alignment horizontal="left" vertical="center" wrapText="1"/>
    </xf>
    <xf numFmtId="0" fontId="7" fillId="0" borderId="46"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2" fillId="3" borderId="28"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6" fillId="3" borderId="7"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2" fillId="0" borderId="61" xfId="0" applyFont="1" applyBorder="1" applyAlignment="1">
      <alignment horizontal="left" vertical="center" wrapText="1"/>
    </xf>
    <xf numFmtId="0" fontId="2" fillId="0" borderId="62" xfId="0" applyFont="1" applyBorder="1" applyAlignment="1">
      <alignment horizontal="left" vertical="center" wrapText="1"/>
    </xf>
    <xf numFmtId="0" fontId="2" fillId="0" borderId="40" xfId="0" applyFont="1" applyBorder="1" applyAlignment="1">
      <alignment horizontal="left" vertical="center" wrapText="1"/>
    </xf>
    <xf numFmtId="0" fontId="7" fillId="0" borderId="51"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61"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2" fillId="3" borderId="28" xfId="0" applyFont="1" applyFill="1" applyBorder="1" applyAlignment="1">
      <alignment vertical="center" wrapText="1"/>
    </xf>
    <xf numFmtId="0" fontId="2" fillId="3" borderId="35" xfId="0" applyFont="1" applyFill="1" applyBorder="1" applyAlignment="1">
      <alignment vertical="center" wrapText="1"/>
    </xf>
    <xf numFmtId="0" fontId="2" fillId="3" borderId="41" xfId="0" applyFont="1" applyFill="1" applyBorder="1" applyAlignment="1">
      <alignment vertical="center" wrapText="1"/>
    </xf>
    <xf numFmtId="0" fontId="7" fillId="0" borderId="64" xfId="0" applyFont="1" applyFill="1" applyBorder="1" applyAlignment="1">
      <alignment horizontal="left" vertical="center"/>
    </xf>
    <xf numFmtId="0" fontId="7" fillId="0" borderId="65" xfId="0" applyFont="1" applyFill="1" applyBorder="1" applyAlignment="1">
      <alignment horizontal="left" vertical="center"/>
    </xf>
    <xf numFmtId="0" fontId="7" fillId="0" borderId="25" xfId="0" applyFont="1" applyFill="1" applyBorder="1" applyAlignment="1">
      <alignment horizontal="left" vertical="center"/>
    </xf>
  </cellXfs>
  <cellStyles count="4">
    <cellStyle name="Euro" xfId="2"/>
    <cellStyle name="Normal" xfId="0" builtinId="0"/>
    <cellStyle name="Normal 3" xfId="3"/>
    <cellStyle name="Porcentaje" xfId="1" builtinId="5"/>
  </cellStyles>
  <dxfs count="81">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560294</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61387" y="179294"/>
          <a:ext cx="4982966" cy="110938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560294</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6905" y="179294"/>
          <a:ext cx="4970639" cy="110938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560294</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6905" y="179294"/>
          <a:ext cx="4970639" cy="110938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560294</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6905" y="179294"/>
          <a:ext cx="4970639" cy="110938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560294</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6905" y="179294"/>
          <a:ext cx="4970639" cy="1109382"/>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B1:DE33"/>
  <sheetViews>
    <sheetView showGridLines="0" topLeftCell="C18" zoomScale="85" zoomScaleNormal="85" zoomScaleSheetLayoutView="100" zoomScalePageLayoutView="85" workbookViewId="0">
      <selection activeCell="C24" sqref="C24:CZ24"/>
    </sheetView>
  </sheetViews>
  <sheetFormatPr baseColWidth="10" defaultRowHeight="12.75" x14ac:dyDescent="0.2"/>
  <cols>
    <col min="1" max="1" width="2.28515625" style="2" customWidth="1"/>
    <col min="2" max="2" width="24.85546875" style="2" customWidth="1"/>
    <col min="3" max="6" width="10.7109375" style="2" customWidth="1"/>
    <col min="7" max="7" width="20" style="2" customWidth="1"/>
    <col min="8" max="8" width="28" style="2" customWidth="1"/>
    <col min="9" max="106" width="4.7109375" style="2" customWidth="1"/>
    <col min="107" max="107" width="18.7109375" style="57" customWidth="1"/>
    <col min="108" max="110" width="2.7109375" style="2" customWidth="1"/>
    <col min="111" max="16384" width="11.42578125" style="2"/>
  </cols>
  <sheetData>
    <row r="1" spans="2:109" ht="117.75" customHeight="1" x14ac:dyDescent="0.2">
      <c r="B1" s="161" t="s">
        <v>25</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3"/>
      <c r="DC1" s="68" t="s">
        <v>0</v>
      </c>
      <c r="DD1" s="1"/>
      <c r="DE1" s="1"/>
    </row>
    <row r="2" spans="2:109" s="7" customFormat="1" ht="5.0999999999999996" customHeight="1" x14ac:dyDescent="0.2">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ht="42.75" customHeight="1" x14ac:dyDescent="0.2">
      <c r="B3" s="118" t="s">
        <v>1</v>
      </c>
      <c r="C3" s="118"/>
      <c r="D3" s="118"/>
      <c r="E3" s="118"/>
      <c r="F3" s="118"/>
      <c r="G3" s="118"/>
      <c r="H3" s="118"/>
      <c r="I3" s="118"/>
      <c r="J3" s="118"/>
      <c r="K3" s="118"/>
      <c r="L3" s="118"/>
      <c r="M3" s="118"/>
      <c r="N3" s="118"/>
      <c r="O3" s="118"/>
      <c r="P3" s="118"/>
      <c r="Q3" s="118"/>
      <c r="R3" s="118"/>
      <c r="S3" s="118"/>
      <c r="T3" s="118"/>
      <c r="U3" s="118"/>
      <c r="V3" s="118"/>
      <c r="W3" s="118"/>
      <c r="X3" s="118"/>
      <c r="Y3" s="118"/>
      <c r="Z3" s="118" t="s">
        <v>2</v>
      </c>
      <c r="AA3" s="118"/>
      <c r="AB3" s="118"/>
      <c r="AC3" s="118"/>
      <c r="AD3" s="118"/>
      <c r="AE3" s="118"/>
      <c r="AF3" s="118"/>
      <c r="AG3" s="126" t="s">
        <v>3</v>
      </c>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8"/>
      <c r="BY3" s="120" t="s">
        <v>4</v>
      </c>
      <c r="BZ3" s="121"/>
      <c r="CA3" s="121"/>
      <c r="CB3" s="121"/>
      <c r="CC3" s="121"/>
      <c r="CD3" s="121"/>
      <c r="CE3" s="121"/>
      <c r="CF3" s="121"/>
      <c r="CG3" s="121"/>
      <c r="CH3" s="122"/>
      <c r="CI3" s="118" t="s">
        <v>5</v>
      </c>
      <c r="CJ3" s="118"/>
      <c r="CK3" s="118"/>
      <c r="CL3" s="118"/>
      <c r="CM3" s="118"/>
      <c r="CN3" s="118"/>
      <c r="CO3" s="118"/>
      <c r="CP3" s="118"/>
      <c r="CQ3" s="118" t="s">
        <v>6</v>
      </c>
      <c r="CR3" s="118"/>
      <c r="CS3" s="118"/>
      <c r="CT3" s="118"/>
      <c r="CU3" s="118"/>
      <c r="CV3" s="118"/>
      <c r="CW3" s="118"/>
      <c r="CX3" s="118"/>
      <c r="CY3" s="118"/>
      <c r="CZ3" s="118"/>
      <c r="DA3" s="118"/>
      <c r="DB3" s="118"/>
      <c r="DC3" s="118"/>
    </row>
    <row r="4" spans="2:109" s="8" customFormat="1" ht="56.25" customHeight="1" x14ac:dyDescent="0.2">
      <c r="B4" s="129" t="s">
        <v>57</v>
      </c>
      <c r="C4" s="129"/>
      <c r="D4" s="129"/>
      <c r="E4" s="129"/>
      <c r="F4" s="129"/>
      <c r="G4" s="129"/>
      <c r="H4" s="129"/>
      <c r="I4" s="129"/>
      <c r="J4" s="129"/>
      <c r="K4" s="129"/>
      <c r="L4" s="129"/>
      <c r="M4" s="129"/>
      <c r="N4" s="129"/>
      <c r="O4" s="129"/>
      <c r="P4" s="129"/>
      <c r="Q4" s="129"/>
      <c r="R4" s="129"/>
      <c r="S4" s="129"/>
      <c r="T4" s="129"/>
      <c r="U4" s="129"/>
      <c r="V4" s="129"/>
      <c r="W4" s="129"/>
      <c r="X4" s="129"/>
      <c r="Y4" s="129"/>
      <c r="Z4" s="129" t="s">
        <v>84</v>
      </c>
      <c r="AA4" s="129"/>
      <c r="AB4" s="129"/>
      <c r="AC4" s="129"/>
      <c r="AD4" s="129"/>
      <c r="AE4" s="129"/>
      <c r="AF4" s="129"/>
      <c r="AG4" s="129" t="s">
        <v>8</v>
      </c>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3" t="s">
        <v>31</v>
      </c>
      <c r="BZ4" s="124"/>
      <c r="CA4" s="124"/>
      <c r="CB4" s="124"/>
      <c r="CC4" s="124"/>
      <c r="CD4" s="124"/>
      <c r="CE4" s="124"/>
      <c r="CF4" s="124"/>
      <c r="CG4" s="124"/>
      <c r="CH4" s="125"/>
      <c r="CI4" s="119" t="s">
        <v>55</v>
      </c>
      <c r="CJ4" s="119"/>
      <c r="CK4" s="119"/>
      <c r="CL4" s="119"/>
      <c r="CM4" s="119"/>
      <c r="CN4" s="119"/>
      <c r="CO4" s="119"/>
      <c r="CP4" s="119"/>
      <c r="CQ4" s="119" t="s">
        <v>56</v>
      </c>
      <c r="CR4" s="119"/>
      <c r="CS4" s="119"/>
      <c r="CT4" s="119"/>
      <c r="CU4" s="119"/>
      <c r="CV4" s="119"/>
      <c r="CW4" s="119"/>
      <c r="CX4" s="119"/>
      <c r="CY4" s="119"/>
      <c r="CZ4" s="119"/>
      <c r="DA4" s="119"/>
      <c r="DB4" s="119"/>
      <c r="DC4" s="119"/>
    </row>
    <row r="5" spans="2:109" s="10" customFormat="1" ht="5.0999999999999996" customHeight="1" x14ac:dyDescent="0.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x14ac:dyDescent="0.2">
      <c r="B6" s="130"/>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2"/>
      <c r="DD6" s="1"/>
      <c r="DE6" s="1"/>
    </row>
    <row r="7" spans="2:109" ht="5.0999999999999996" customHeight="1" x14ac:dyDescent="0.2">
      <c r="B7" s="130"/>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c r="CS7" s="131"/>
      <c r="CT7" s="131"/>
      <c r="CU7" s="131"/>
      <c r="CV7" s="131"/>
      <c r="CW7" s="131"/>
      <c r="CX7" s="131"/>
      <c r="CY7" s="131"/>
      <c r="CZ7" s="131"/>
      <c r="DA7" s="131"/>
      <c r="DB7" s="131"/>
      <c r="DC7" s="132"/>
      <c r="DD7" s="1"/>
      <c r="DE7" s="1"/>
    </row>
    <row r="8" spans="2:109" ht="36" customHeight="1" x14ac:dyDescent="0.2">
      <c r="B8" s="133" t="s">
        <v>10</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4"/>
      <c r="CQ8" s="134"/>
      <c r="CR8" s="134"/>
      <c r="CS8" s="134"/>
      <c r="CT8" s="134"/>
      <c r="CU8" s="134"/>
      <c r="CV8" s="134"/>
      <c r="CW8" s="134"/>
      <c r="CX8" s="134"/>
      <c r="CY8" s="134"/>
      <c r="CZ8" s="134"/>
      <c r="DA8" s="134"/>
      <c r="DB8" s="134"/>
      <c r="DC8" s="135"/>
      <c r="DD8" s="1"/>
      <c r="DE8" s="1"/>
    </row>
    <row r="9" spans="2:109" ht="18.75" customHeight="1" x14ac:dyDescent="0.2">
      <c r="B9" s="60"/>
      <c r="C9" s="61"/>
      <c r="D9" s="61"/>
      <c r="E9" s="61"/>
      <c r="F9" s="61"/>
      <c r="G9" s="62"/>
      <c r="H9" s="63"/>
      <c r="I9" s="191">
        <v>2017</v>
      </c>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191"/>
      <c r="BK9" s="191"/>
      <c r="BL9" s="191"/>
      <c r="BM9" s="191"/>
      <c r="BN9" s="191"/>
      <c r="BO9" s="191"/>
      <c r="BP9" s="191"/>
      <c r="BQ9" s="191"/>
      <c r="BR9" s="191"/>
      <c r="BS9" s="191"/>
      <c r="BT9" s="191"/>
      <c r="BU9" s="191"/>
      <c r="BV9" s="191"/>
      <c r="BW9" s="191"/>
      <c r="BX9" s="191"/>
      <c r="BY9" s="191"/>
      <c r="BZ9" s="191"/>
      <c r="CA9" s="191"/>
      <c r="CB9" s="191"/>
      <c r="CC9" s="191"/>
      <c r="CD9" s="191"/>
      <c r="CE9" s="191"/>
      <c r="CF9" s="191"/>
      <c r="CG9" s="191"/>
      <c r="CH9" s="191"/>
      <c r="CI9" s="191"/>
      <c r="CJ9" s="191"/>
      <c r="CK9" s="191"/>
      <c r="CL9" s="191"/>
      <c r="CM9" s="191"/>
      <c r="CN9" s="191"/>
      <c r="CO9" s="191"/>
      <c r="CP9" s="191"/>
      <c r="CQ9" s="191"/>
      <c r="CR9" s="191"/>
      <c r="CS9" s="69"/>
      <c r="CT9" s="69"/>
      <c r="CU9" s="69"/>
      <c r="CV9" s="69"/>
      <c r="CW9" s="69"/>
      <c r="CX9" s="69"/>
      <c r="CY9" s="69"/>
      <c r="CZ9" s="69"/>
      <c r="DA9" s="64"/>
      <c r="DB9" s="65"/>
      <c r="DC9" s="66"/>
      <c r="DD9" s="1"/>
      <c r="DE9" s="1"/>
    </row>
    <row r="10" spans="2:109" x14ac:dyDescent="0.2">
      <c r="B10" s="180" t="s">
        <v>11</v>
      </c>
      <c r="C10" s="181"/>
      <c r="D10" s="181"/>
      <c r="E10" s="181"/>
      <c r="F10" s="181"/>
      <c r="G10" s="182"/>
      <c r="H10" s="151" t="s">
        <v>12</v>
      </c>
      <c r="I10" s="153" t="s">
        <v>54</v>
      </c>
      <c r="J10" s="154"/>
      <c r="K10" s="154"/>
      <c r="L10" s="154"/>
      <c r="M10" s="154"/>
      <c r="N10" s="154"/>
      <c r="O10" s="154"/>
      <c r="P10" s="155"/>
      <c r="Q10" s="153" t="s">
        <v>26</v>
      </c>
      <c r="R10" s="154"/>
      <c r="S10" s="154"/>
      <c r="T10" s="154"/>
      <c r="U10" s="154"/>
      <c r="V10" s="154"/>
      <c r="W10" s="154"/>
      <c r="X10" s="155"/>
      <c r="Y10" s="153" t="s">
        <v>27</v>
      </c>
      <c r="Z10" s="154"/>
      <c r="AA10" s="154"/>
      <c r="AB10" s="154"/>
      <c r="AC10" s="154"/>
      <c r="AD10" s="154"/>
      <c r="AE10" s="154"/>
      <c r="AF10" s="155"/>
      <c r="AG10" s="153" t="s">
        <v>28</v>
      </c>
      <c r="AH10" s="154"/>
      <c r="AI10" s="154"/>
      <c r="AJ10" s="154"/>
      <c r="AK10" s="154"/>
      <c r="AL10" s="154"/>
      <c r="AM10" s="154"/>
      <c r="AN10" s="155"/>
      <c r="AO10" s="153" t="s">
        <v>29</v>
      </c>
      <c r="AP10" s="154"/>
      <c r="AQ10" s="154"/>
      <c r="AR10" s="154"/>
      <c r="AS10" s="154"/>
      <c r="AT10" s="154"/>
      <c r="AU10" s="154"/>
      <c r="AV10" s="155"/>
      <c r="AW10" s="153" t="s">
        <v>30</v>
      </c>
      <c r="AX10" s="154"/>
      <c r="AY10" s="154"/>
      <c r="AZ10" s="154"/>
      <c r="BA10" s="154"/>
      <c r="BB10" s="154"/>
      <c r="BC10" s="154"/>
      <c r="BD10" s="155"/>
      <c r="BE10" s="153" t="s">
        <v>48</v>
      </c>
      <c r="BF10" s="154"/>
      <c r="BG10" s="154"/>
      <c r="BH10" s="154"/>
      <c r="BI10" s="154"/>
      <c r="BJ10" s="154"/>
      <c r="BK10" s="154"/>
      <c r="BL10" s="155"/>
      <c r="BM10" s="153" t="s">
        <v>49</v>
      </c>
      <c r="BN10" s="154"/>
      <c r="BO10" s="154"/>
      <c r="BP10" s="154"/>
      <c r="BQ10" s="154"/>
      <c r="BR10" s="154"/>
      <c r="BS10" s="154"/>
      <c r="BT10" s="155"/>
      <c r="BU10" s="153" t="s">
        <v>50</v>
      </c>
      <c r="BV10" s="154"/>
      <c r="BW10" s="154"/>
      <c r="BX10" s="154"/>
      <c r="BY10" s="154"/>
      <c r="BZ10" s="154"/>
      <c r="CA10" s="154"/>
      <c r="CB10" s="155"/>
      <c r="CC10" s="153" t="s">
        <v>51</v>
      </c>
      <c r="CD10" s="154"/>
      <c r="CE10" s="154"/>
      <c r="CF10" s="154"/>
      <c r="CG10" s="154"/>
      <c r="CH10" s="154"/>
      <c r="CI10" s="154"/>
      <c r="CJ10" s="155"/>
      <c r="CK10" s="153" t="s">
        <v>52</v>
      </c>
      <c r="CL10" s="154"/>
      <c r="CM10" s="154"/>
      <c r="CN10" s="154"/>
      <c r="CO10" s="154"/>
      <c r="CP10" s="154"/>
      <c r="CQ10" s="154"/>
      <c r="CR10" s="155"/>
      <c r="CS10" s="153" t="s">
        <v>13</v>
      </c>
      <c r="CT10" s="154"/>
      <c r="CU10" s="154"/>
      <c r="CV10" s="154"/>
      <c r="CW10" s="154"/>
      <c r="CX10" s="154"/>
      <c r="CY10" s="154"/>
      <c r="CZ10" s="155"/>
      <c r="DA10" s="139" t="s">
        <v>14</v>
      </c>
      <c r="DB10" s="140"/>
      <c r="DC10" s="141"/>
      <c r="DD10" s="1"/>
      <c r="DE10" s="1"/>
    </row>
    <row r="11" spans="2:109" x14ac:dyDescent="0.2">
      <c r="B11" s="183"/>
      <c r="C11" s="184"/>
      <c r="D11" s="184"/>
      <c r="E11" s="184"/>
      <c r="F11" s="184"/>
      <c r="G11" s="185"/>
      <c r="H11" s="152"/>
      <c r="I11" s="14" t="s">
        <v>15</v>
      </c>
      <c r="J11" s="12" t="s">
        <v>16</v>
      </c>
      <c r="K11" s="12" t="s">
        <v>15</v>
      </c>
      <c r="L11" s="12" t="s">
        <v>16</v>
      </c>
      <c r="M11" s="12" t="s">
        <v>15</v>
      </c>
      <c r="N11" s="12" t="s">
        <v>16</v>
      </c>
      <c r="O11" s="12" t="s">
        <v>15</v>
      </c>
      <c r="P11" s="13" t="s">
        <v>16</v>
      </c>
      <c r="Q11" s="14" t="s">
        <v>15</v>
      </c>
      <c r="R11" s="12" t="s">
        <v>16</v>
      </c>
      <c r="S11" s="12" t="s">
        <v>15</v>
      </c>
      <c r="T11" s="12" t="s">
        <v>16</v>
      </c>
      <c r="U11" s="12" t="s">
        <v>15</v>
      </c>
      <c r="V11" s="12" t="s">
        <v>16</v>
      </c>
      <c r="W11" s="12" t="s">
        <v>15</v>
      </c>
      <c r="X11" s="13" t="s">
        <v>16</v>
      </c>
      <c r="Y11" s="14" t="s">
        <v>15</v>
      </c>
      <c r="Z11" s="12" t="s">
        <v>16</v>
      </c>
      <c r="AA11" s="12" t="s">
        <v>15</v>
      </c>
      <c r="AB11" s="12" t="s">
        <v>16</v>
      </c>
      <c r="AC11" s="12" t="s">
        <v>15</v>
      </c>
      <c r="AD11" s="12" t="s">
        <v>16</v>
      </c>
      <c r="AE11" s="12" t="s">
        <v>15</v>
      </c>
      <c r="AF11" s="13" t="s">
        <v>16</v>
      </c>
      <c r="AG11" s="14" t="s">
        <v>15</v>
      </c>
      <c r="AH11" s="12" t="s">
        <v>16</v>
      </c>
      <c r="AI11" s="12" t="s">
        <v>15</v>
      </c>
      <c r="AJ11" s="12" t="s">
        <v>16</v>
      </c>
      <c r="AK11" s="12" t="s">
        <v>15</v>
      </c>
      <c r="AL11" s="12" t="s">
        <v>16</v>
      </c>
      <c r="AM11" s="12" t="s">
        <v>15</v>
      </c>
      <c r="AN11" s="13" t="s">
        <v>16</v>
      </c>
      <c r="AO11" s="14" t="s">
        <v>15</v>
      </c>
      <c r="AP11" s="12" t="s">
        <v>16</v>
      </c>
      <c r="AQ11" s="12" t="s">
        <v>15</v>
      </c>
      <c r="AR11" s="12" t="s">
        <v>16</v>
      </c>
      <c r="AS11" s="12" t="s">
        <v>15</v>
      </c>
      <c r="AT11" s="12" t="s">
        <v>16</v>
      </c>
      <c r="AU11" s="12" t="s">
        <v>15</v>
      </c>
      <c r="AV11" s="13" t="s">
        <v>16</v>
      </c>
      <c r="AW11" s="14" t="s">
        <v>15</v>
      </c>
      <c r="AX11" s="12" t="s">
        <v>16</v>
      </c>
      <c r="AY11" s="12" t="s">
        <v>15</v>
      </c>
      <c r="AZ11" s="12" t="s">
        <v>16</v>
      </c>
      <c r="BA11" s="12" t="s">
        <v>15</v>
      </c>
      <c r="BB11" s="12" t="s">
        <v>16</v>
      </c>
      <c r="BC11" s="12" t="s">
        <v>15</v>
      </c>
      <c r="BD11" s="13" t="s">
        <v>16</v>
      </c>
      <c r="BE11" s="14" t="s">
        <v>15</v>
      </c>
      <c r="BF11" s="12" t="s">
        <v>16</v>
      </c>
      <c r="BG11" s="12" t="s">
        <v>15</v>
      </c>
      <c r="BH11" s="12" t="s">
        <v>16</v>
      </c>
      <c r="BI11" s="12" t="s">
        <v>15</v>
      </c>
      <c r="BJ11" s="12" t="s">
        <v>16</v>
      </c>
      <c r="BK11" s="12" t="s">
        <v>15</v>
      </c>
      <c r="BL11" s="13" t="s">
        <v>16</v>
      </c>
      <c r="BM11" s="14" t="s">
        <v>15</v>
      </c>
      <c r="BN11" s="12" t="s">
        <v>16</v>
      </c>
      <c r="BO11" s="12" t="s">
        <v>15</v>
      </c>
      <c r="BP11" s="12" t="s">
        <v>16</v>
      </c>
      <c r="BQ11" s="12" t="s">
        <v>15</v>
      </c>
      <c r="BR11" s="12" t="s">
        <v>16</v>
      </c>
      <c r="BS11" s="12" t="s">
        <v>15</v>
      </c>
      <c r="BT11" s="13" t="s">
        <v>16</v>
      </c>
      <c r="BU11" s="14" t="s">
        <v>15</v>
      </c>
      <c r="BV11" s="12" t="s">
        <v>16</v>
      </c>
      <c r="BW11" s="12" t="s">
        <v>15</v>
      </c>
      <c r="BX11" s="12" t="s">
        <v>16</v>
      </c>
      <c r="BY11" s="12" t="s">
        <v>15</v>
      </c>
      <c r="BZ11" s="12" t="s">
        <v>16</v>
      </c>
      <c r="CA11" s="12" t="s">
        <v>15</v>
      </c>
      <c r="CB11" s="13" t="s">
        <v>16</v>
      </c>
      <c r="CC11" s="14" t="s">
        <v>15</v>
      </c>
      <c r="CD11" s="12" t="s">
        <v>16</v>
      </c>
      <c r="CE11" s="12" t="s">
        <v>15</v>
      </c>
      <c r="CF11" s="12" t="s">
        <v>16</v>
      </c>
      <c r="CG11" s="12" t="s">
        <v>15</v>
      </c>
      <c r="CH11" s="12" t="s">
        <v>16</v>
      </c>
      <c r="CI11" s="12" t="s">
        <v>15</v>
      </c>
      <c r="CJ11" s="13" t="s">
        <v>16</v>
      </c>
      <c r="CK11" s="14" t="s">
        <v>15</v>
      </c>
      <c r="CL11" s="12" t="s">
        <v>16</v>
      </c>
      <c r="CM11" s="12" t="s">
        <v>15</v>
      </c>
      <c r="CN11" s="12" t="s">
        <v>16</v>
      </c>
      <c r="CO11" s="12" t="s">
        <v>15</v>
      </c>
      <c r="CP11" s="12" t="s">
        <v>16</v>
      </c>
      <c r="CQ11" s="12" t="s">
        <v>15</v>
      </c>
      <c r="CR11" s="13" t="s">
        <v>16</v>
      </c>
      <c r="CS11" s="14" t="s">
        <v>15</v>
      </c>
      <c r="CT11" s="12" t="s">
        <v>16</v>
      </c>
      <c r="CU11" s="12" t="s">
        <v>15</v>
      </c>
      <c r="CV11" s="12" t="s">
        <v>16</v>
      </c>
      <c r="CW11" s="12" t="s">
        <v>15</v>
      </c>
      <c r="CX11" s="12" t="s">
        <v>16</v>
      </c>
      <c r="CY11" s="12" t="s">
        <v>15</v>
      </c>
      <c r="CZ11" s="13" t="s">
        <v>16</v>
      </c>
      <c r="DA11" s="15" t="s">
        <v>15</v>
      </c>
      <c r="DB11" s="16" t="s">
        <v>16</v>
      </c>
      <c r="DC11" s="17" t="s">
        <v>17</v>
      </c>
      <c r="DD11" s="1"/>
      <c r="DE11" s="1"/>
    </row>
    <row r="12" spans="2:109" ht="50.1" customHeight="1" x14ac:dyDescent="0.2">
      <c r="B12" s="171" t="s">
        <v>112</v>
      </c>
      <c r="C12" s="136" t="s">
        <v>58</v>
      </c>
      <c r="D12" s="137"/>
      <c r="E12" s="137"/>
      <c r="F12" s="137"/>
      <c r="G12" s="138"/>
      <c r="H12" s="18" t="s">
        <v>31</v>
      </c>
      <c r="I12" s="20"/>
      <c r="J12" s="21"/>
      <c r="K12" s="21"/>
      <c r="L12" s="21"/>
      <c r="M12" s="21"/>
      <c r="N12" s="21"/>
      <c r="O12" s="21" t="s">
        <v>72</v>
      </c>
      <c r="P12" s="19" t="s">
        <v>128</v>
      </c>
      <c r="Q12" s="20"/>
      <c r="R12" s="21"/>
      <c r="S12" s="21"/>
      <c r="T12" s="21"/>
      <c r="U12" s="21"/>
      <c r="V12" s="21"/>
      <c r="W12" s="21"/>
      <c r="X12" s="19"/>
      <c r="Y12" s="20"/>
      <c r="Z12" s="21"/>
      <c r="AA12" s="21"/>
      <c r="AB12" s="21"/>
      <c r="AC12" s="21"/>
      <c r="AD12" s="21"/>
      <c r="AE12" s="21" t="s">
        <v>72</v>
      </c>
      <c r="AF12" s="21" t="s">
        <v>128</v>
      </c>
      <c r="AG12" s="20"/>
      <c r="AH12" s="21"/>
      <c r="AI12" s="21"/>
      <c r="AJ12" s="21"/>
      <c r="AK12" s="21"/>
      <c r="AL12" s="21"/>
      <c r="AM12" s="21"/>
      <c r="AN12" s="19"/>
      <c r="AO12" s="20"/>
      <c r="AP12" s="21"/>
      <c r="AQ12" s="21"/>
      <c r="AR12" s="21"/>
      <c r="AS12" s="21"/>
      <c r="AT12" s="21"/>
      <c r="AU12" s="21" t="s">
        <v>72</v>
      </c>
      <c r="AV12" s="19"/>
      <c r="AW12" s="20"/>
      <c r="AX12" s="21"/>
      <c r="AY12" s="21"/>
      <c r="AZ12" s="21"/>
      <c r="BA12" s="21"/>
      <c r="BB12" s="21"/>
      <c r="BC12" s="21"/>
      <c r="BD12" s="19"/>
      <c r="BE12" s="20"/>
      <c r="BF12" s="21"/>
      <c r="BG12" s="21"/>
      <c r="BH12" s="21"/>
      <c r="BI12" s="21"/>
      <c r="BJ12" s="21"/>
      <c r="BK12" s="21" t="s">
        <v>72</v>
      </c>
      <c r="BL12" s="19"/>
      <c r="BM12" s="20"/>
      <c r="BN12" s="21"/>
      <c r="BO12" s="21"/>
      <c r="BP12" s="21"/>
      <c r="BQ12" s="21"/>
      <c r="BR12" s="21"/>
      <c r="BS12" s="21"/>
      <c r="BT12" s="19"/>
      <c r="BU12" s="20"/>
      <c r="BV12" s="21"/>
      <c r="BW12" s="21"/>
      <c r="BX12" s="21"/>
      <c r="BY12" s="21"/>
      <c r="BZ12" s="21"/>
      <c r="CA12" s="21" t="s">
        <v>72</v>
      </c>
      <c r="CB12" s="19"/>
      <c r="CC12" s="20"/>
      <c r="CD12" s="21"/>
      <c r="CE12" s="21"/>
      <c r="CF12" s="21"/>
      <c r="CG12" s="21"/>
      <c r="CH12" s="21"/>
      <c r="CI12" s="21"/>
      <c r="CJ12" s="19"/>
      <c r="CK12" s="20"/>
      <c r="CL12" s="21"/>
      <c r="CM12" s="21"/>
      <c r="CN12" s="21"/>
      <c r="CO12" s="21"/>
      <c r="CP12" s="21"/>
      <c r="CQ12" s="21" t="s">
        <v>72</v>
      </c>
      <c r="CR12" s="19"/>
      <c r="CS12" s="20"/>
      <c r="CT12" s="21"/>
      <c r="CU12" s="21"/>
      <c r="CV12" s="21"/>
      <c r="CW12" s="21"/>
      <c r="CX12" s="21"/>
      <c r="CY12" s="21"/>
      <c r="CZ12" s="19"/>
      <c r="DA12" s="22">
        <f t="shared" ref="DA12:DA14" si="0">COUNTIF(Q12:CZ12,"P")</f>
        <v>5</v>
      </c>
      <c r="DB12" s="23">
        <f>COUNTIF(Q12:CZ12,"E")</f>
        <v>1</v>
      </c>
      <c r="DC12" s="24">
        <f t="shared" ref="DC12:DC22" si="1">DB12/DA12</f>
        <v>0.2</v>
      </c>
      <c r="DD12" s="1"/>
      <c r="DE12" s="1"/>
    </row>
    <row r="13" spans="2:109" ht="50.1" customHeight="1" x14ac:dyDescent="0.2">
      <c r="B13" s="171"/>
      <c r="C13" s="145" t="s">
        <v>71</v>
      </c>
      <c r="D13" s="146"/>
      <c r="E13" s="146"/>
      <c r="F13" s="146"/>
      <c r="G13" s="147"/>
      <c r="H13" s="18" t="s">
        <v>31</v>
      </c>
      <c r="I13" s="27"/>
      <c r="J13" s="25"/>
      <c r="K13" s="25"/>
      <c r="L13" s="25"/>
      <c r="M13" s="25"/>
      <c r="N13" s="25"/>
      <c r="O13" s="25"/>
      <c r="P13" s="26"/>
      <c r="Q13" s="27"/>
      <c r="R13" s="25"/>
      <c r="S13" s="25"/>
      <c r="T13" s="25"/>
      <c r="U13" s="25"/>
      <c r="V13" s="25"/>
      <c r="W13" s="25"/>
      <c r="X13" s="26"/>
      <c r="Y13" s="27"/>
      <c r="Z13" s="25"/>
      <c r="AA13" s="25"/>
      <c r="AB13" s="25"/>
      <c r="AC13" s="25"/>
      <c r="AD13" s="25"/>
      <c r="AE13" s="25"/>
      <c r="AF13" s="71"/>
      <c r="AG13" s="27"/>
      <c r="AH13" s="25"/>
      <c r="AI13" s="25"/>
      <c r="AJ13" s="25"/>
      <c r="AK13" s="25"/>
      <c r="AL13" s="25"/>
      <c r="AM13" s="25"/>
      <c r="AN13" s="26"/>
      <c r="AO13" s="27"/>
      <c r="AP13" s="25"/>
      <c r="AQ13" s="25"/>
      <c r="AR13" s="25"/>
      <c r="AS13" s="25"/>
      <c r="AT13" s="25"/>
      <c r="AU13" s="25"/>
      <c r="AV13" s="26"/>
      <c r="AW13" s="27"/>
      <c r="AX13" s="25"/>
      <c r="AY13" s="25"/>
      <c r="AZ13" s="25"/>
      <c r="BA13" s="25"/>
      <c r="BB13" s="25"/>
      <c r="BC13" s="25"/>
      <c r="BD13" s="26"/>
      <c r="BE13" s="27" t="s">
        <v>72</v>
      </c>
      <c r="BF13" s="25"/>
      <c r="BG13" s="25"/>
      <c r="BH13" s="25"/>
      <c r="BI13" s="25"/>
      <c r="BJ13" s="25"/>
      <c r="BK13" s="25"/>
      <c r="BL13" s="26"/>
      <c r="BM13" s="27"/>
      <c r="BN13" s="25"/>
      <c r="BO13" s="25"/>
      <c r="BP13" s="25"/>
      <c r="BQ13" s="25"/>
      <c r="BR13" s="25"/>
      <c r="BS13" s="25"/>
      <c r="BT13" s="26"/>
      <c r="BU13" s="27"/>
      <c r="BV13" s="25"/>
      <c r="BW13" s="25"/>
      <c r="BX13" s="25"/>
      <c r="BY13" s="25"/>
      <c r="BZ13" s="25"/>
      <c r="CA13" s="25"/>
      <c r="CB13" s="26"/>
      <c r="CC13" s="27"/>
      <c r="CD13" s="25"/>
      <c r="CE13" s="25"/>
      <c r="CF13" s="25"/>
      <c r="CG13" s="25"/>
      <c r="CH13" s="25"/>
      <c r="CI13" s="25"/>
      <c r="CJ13" s="26"/>
      <c r="CK13" s="27"/>
      <c r="CL13" s="25"/>
      <c r="CM13" s="25"/>
      <c r="CN13" s="25"/>
      <c r="CO13" s="25"/>
      <c r="CP13" s="25"/>
      <c r="CQ13" s="25"/>
      <c r="CR13" s="26"/>
      <c r="CS13" s="27"/>
      <c r="CT13" s="25"/>
      <c r="CU13" s="25"/>
      <c r="CV13" s="25"/>
      <c r="CW13" s="25"/>
      <c r="CX13" s="25"/>
      <c r="CY13" s="25" t="s">
        <v>72</v>
      </c>
      <c r="CZ13" s="26"/>
      <c r="DA13" s="22">
        <f t="shared" si="0"/>
        <v>2</v>
      </c>
      <c r="DB13" s="23">
        <f t="shared" ref="DB13:DB14" si="2">COUNTIF(Q13:CZ13,"E")</f>
        <v>0</v>
      </c>
      <c r="DC13" s="24">
        <f t="shared" si="1"/>
        <v>0</v>
      </c>
      <c r="DD13" s="1"/>
      <c r="DE13" s="1"/>
    </row>
    <row r="14" spans="2:109" ht="50.1" customHeight="1" x14ac:dyDescent="0.2">
      <c r="B14" s="171"/>
      <c r="C14" s="142" t="s">
        <v>70</v>
      </c>
      <c r="D14" s="143"/>
      <c r="E14" s="143"/>
      <c r="F14" s="143"/>
      <c r="G14" s="144"/>
      <c r="H14" s="18" t="s">
        <v>31</v>
      </c>
      <c r="I14" s="27"/>
      <c r="J14" s="25"/>
      <c r="K14" s="25"/>
      <c r="L14" s="25"/>
      <c r="M14" s="25"/>
      <c r="N14" s="25"/>
      <c r="O14" s="25"/>
      <c r="P14" s="26"/>
      <c r="Q14" s="27" t="s">
        <v>72</v>
      </c>
      <c r="R14" s="25"/>
      <c r="S14" s="25"/>
      <c r="T14" s="25"/>
      <c r="U14" s="25"/>
      <c r="V14" s="25"/>
      <c r="W14" s="25"/>
      <c r="X14" s="26"/>
      <c r="Y14" s="27"/>
      <c r="Z14" s="25"/>
      <c r="AA14" s="25"/>
      <c r="AB14" s="25"/>
      <c r="AC14" s="25"/>
      <c r="AD14" s="25"/>
      <c r="AE14" s="25"/>
      <c r="AF14" s="26"/>
      <c r="AG14" s="27" t="s">
        <v>72</v>
      </c>
      <c r="AH14" s="25"/>
      <c r="AI14" s="25"/>
      <c r="AJ14" s="25"/>
      <c r="AK14" s="25"/>
      <c r="AL14" s="25"/>
      <c r="AM14" s="25"/>
      <c r="AN14" s="26"/>
      <c r="AO14" s="27"/>
      <c r="AP14" s="25"/>
      <c r="AQ14" s="25"/>
      <c r="AR14" s="25"/>
      <c r="AS14" s="25"/>
      <c r="AT14" s="25"/>
      <c r="AU14" s="25"/>
      <c r="AV14" s="26"/>
      <c r="AW14" s="27" t="s">
        <v>72</v>
      </c>
      <c r="AX14" s="25"/>
      <c r="AY14" s="25"/>
      <c r="AZ14" s="25"/>
      <c r="BA14" s="25"/>
      <c r="BB14" s="25"/>
      <c r="BC14" s="25"/>
      <c r="BD14" s="26"/>
      <c r="BE14" s="27"/>
      <c r="BF14" s="25"/>
      <c r="BG14" s="25"/>
      <c r="BH14" s="25"/>
      <c r="BI14" s="25"/>
      <c r="BJ14" s="25"/>
      <c r="BK14" s="25"/>
      <c r="BL14" s="26"/>
      <c r="BM14" s="27" t="s">
        <v>72</v>
      </c>
      <c r="BN14" s="25"/>
      <c r="BO14" s="25"/>
      <c r="BP14" s="25"/>
      <c r="BQ14" s="25"/>
      <c r="BR14" s="25"/>
      <c r="BS14" s="25"/>
      <c r="BT14" s="26"/>
      <c r="BU14" s="27"/>
      <c r="BV14" s="25"/>
      <c r="BW14" s="25"/>
      <c r="BX14" s="25"/>
      <c r="BY14" s="25"/>
      <c r="BZ14" s="25"/>
      <c r="CA14" s="25"/>
      <c r="CB14" s="26"/>
      <c r="CC14" s="27" t="s">
        <v>72</v>
      </c>
      <c r="CD14" s="25"/>
      <c r="CE14" s="25"/>
      <c r="CF14" s="25"/>
      <c r="CG14" s="25"/>
      <c r="CH14" s="25"/>
      <c r="CI14" s="25"/>
      <c r="CJ14" s="26"/>
      <c r="CK14" s="27"/>
      <c r="CL14" s="25"/>
      <c r="CM14" s="25"/>
      <c r="CN14" s="25"/>
      <c r="CO14" s="25"/>
      <c r="CP14" s="25"/>
      <c r="CQ14" s="25"/>
      <c r="CR14" s="26"/>
      <c r="CS14" s="27" t="s">
        <v>72</v>
      </c>
      <c r="CT14" s="25"/>
      <c r="CU14" s="25"/>
      <c r="CV14" s="25"/>
      <c r="CW14" s="25"/>
      <c r="CX14" s="25"/>
      <c r="CY14" s="25"/>
      <c r="CZ14" s="26"/>
      <c r="DA14" s="22">
        <f t="shared" si="0"/>
        <v>6</v>
      </c>
      <c r="DB14" s="23">
        <f t="shared" si="2"/>
        <v>0</v>
      </c>
      <c r="DC14" s="29">
        <f t="shared" si="1"/>
        <v>0</v>
      </c>
      <c r="DD14" s="1"/>
      <c r="DE14" s="1"/>
    </row>
    <row r="15" spans="2:109" ht="30" customHeight="1" x14ac:dyDescent="0.2">
      <c r="B15" s="172"/>
      <c r="C15" s="148"/>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50"/>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30">
        <f>SUM(DA12:DA14)</f>
        <v>13</v>
      </c>
      <c r="DB15" s="31">
        <f>SUM(DB12:DB14)</f>
        <v>1</v>
      </c>
      <c r="DC15" s="32">
        <f>DB15/DA15</f>
        <v>7.6923076923076927E-2</v>
      </c>
      <c r="DD15" s="1"/>
      <c r="DE15" s="1"/>
    </row>
    <row r="16" spans="2:109" ht="45" customHeight="1" x14ac:dyDescent="0.2">
      <c r="B16" s="173" t="s">
        <v>111</v>
      </c>
      <c r="C16" s="175" t="s">
        <v>32</v>
      </c>
      <c r="D16" s="175"/>
      <c r="E16" s="175"/>
      <c r="F16" s="175"/>
      <c r="G16" s="176"/>
      <c r="H16" s="18" t="s">
        <v>36</v>
      </c>
      <c r="I16" s="20"/>
      <c r="J16" s="21"/>
      <c r="K16" s="21"/>
      <c r="L16" s="21"/>
      <c r="M16" s="21"/>
      <c r="N16" s="21"/>
      <c r="O16" s="21"/>
      <c r="P16" s="21"/>
      <c r="Q16" s="20"/>
      <c r="R16" s="21"/>
      <c r="S16" s="21"/>
      <c r="T16" s="21"/>
      <c r="U16" s="21" t="s">
        <v>72</v>
      </c>
      <c r="V16" s="21"/>
      <c r="W16" s="21" t="s">
        <v>72</v>
      </c>
      <c r="X16" s="21"/>
      <c r="Y16" s="20" t="s">
        <v>72</v>
      </c>
      <c r="Z16" s="21" t="s">
        <v>128</v>
      </c>
      <c r="AA16" s="21" t="s">
        <v>72</v>
      </c>
      <c r="AB16" s="21" t="s">
        <v>128</v>
      </c>
      <c r="AC16" s="21" t="s">
        <v>72</v>
      </c>
      <c r="AD16" s="21" t="s">
        <v>128</v>
      </c>
      <c r="AE16" s="21" t="s">
        <v>72</v>
      </c>
      <c r="AF16" s="19" t="s">
        <v>128</v>
      </c>
      <c r="AG16" s="33" t="s">
        <v>72</v>
      </c>
      <c r="AH16" s="21"/>
      <c r="AI16" s="21" t="s">
        <v>72</v>
      </c>
      <c r="AJ16" s="21"/>
      <c r="AK16" s="21" t="s">
        <v>72</v>
      </c>
      <c r="AL16" s="21"/>
      <c r="AM16" s="21" t="s">
        <v>72</v>
      </c>
      <c r="AN16" s="19"/>
      <c r="AO16" s="33" t="s">
        <v>72</v>
      </c>
      <c r="AP16" s="21"/>
      <c r="AQ16" s="21" t="s">
        <v>72</v>
      </c>
      <c r="AR16" s="21"/>
      <c r="AS16" s="21" t="s">
        <v>72</v>
      </c>
      <c r="AT16" s="21"/>
      <c r="AU16" s="21" t="s">
        <v>72</v>
      </c>
      <c r="AV16" s="19"/>
      <c r="AW16" s="33" t="s">
        <v>72</v>
      </c>
      <c r="AX16" s="21"/>
      <c r="AY16" s="21" t="s">
        <v>72</v>
      </c>
      <c r="AZ16" s="21"/>
      <c r="BA16" s="21" t="s">
        <v>72</v>
      </c>
      <c r="BB16" s="21"/>
      <c r="BC16" s="21" t="s">
        <v>72</v>
      </c>
      <c r="BD16" s="19"/>
      <c r="BE16" s="33" t="s">
        <v>72</v>
      </c>
      <c r="BF16" s="21"/>
      <c r="BG16" s="21" t="s">
        <v>72</v>
      </c>
      <c r="BH16" s="21"/>
      <c r="BI16" s="21" t="s">
        <v>72</v>
      </c>
      <c r="BJ16" s="21"/>
      <c r="BK16" s="21" t="s">
        <v>72</v>
      </c>
      <c r="BL16" s="19"/>
      <c r="BM16" s="33" t="s">
        <v>72</v>
      </c>
      <c r="BN16" s="21"/>
      <c r="BO16" s="21" t="s">
        <v>72</v>
      </c>
      <c r="BP16" s="21"/>
      <c r="BQ16" s="21" t="s">
        <v>72</v>
      </c>
      <c r="BR16" s="21"/>
      <c r="BS16" s="21" t="s">
        <v>72</v>
      </c>
      <c r="BT16" s="19"/>
      <c r="BU16" s="33" t="s">
        <v>72</v>
      </c>
      <c r="BV16" s="21"/>
      <c r="BW16" s="21" t="s">
        <v>72</v>
      </c>
      <c r="BX16" s="21"/>
      <c r="BY16" s="21" t="s">
        <v>72</v>
      </c>
      <c r="BZ16" s="21"/>
      <c r="CA16" s="21" t="s">
        <v>72</v>
      </c>
      <c r="CB16" s="19"/>
      <c r="CC16" s="33" t="s">
        <v>72</v>
      </c>
      <c r="CD16" s="21"/>
      <c r="CE16" s="21" t="s">
        <v>72</v>
      </c>
      <c r="CF16" s="21"/>
      <c r="CG16" s="21" t="s">
        <v>72</v>
      </c>
      <c r="CH16" s="21"/>
      <c r="CI16" s="21" t="s">
        <v>72</v>
      </c>
      <c r="CJ16" s="19"/>
      <c r="CK16" s="33" t="s">
        <v>72</v>
      </c>
      <c r="CL16" s="21"/>
      <c r="CM16" s="21" t="s">
        <v>72</v>
      </c>
      <c r="CN16" s="21"/>
      <c r="CO16" s="21" t="s">
        <v>72</v>
      </c>
      <c r="CP16" s="21"/>
      <c r="CQ16" s="21" t="s">
        <v>72</v>
      </c>
      <c r="CR16" s="19"/>
      <c r="CS16" s="33" t="s">
        <v>72</v>
      </c>
      <c r="CT16" s="21"/>
      <c r="CU16" s="21" t="s">
        <v>72</v>
      </c>
      <c r="CV16" s="21"/>
      <c r="CW16" s="21" t="s">
        <v>72</v>
      </c>
      <c r="CX16" s="21"/>
      <c r="CY16" s="21" t="s">
        <v>72</v>
      </c>
      <c r="CZ16" s="19"/>
      <c r="DA16" s="22">
        <f>COUNTIF(Q16:CZ16,"P")</f>
        <v>42</v>
      </c>
      <c r="DB16" s="23">
        <f>COUNTIF(Q16:CZ16,"E")</f>
        <v>4</v>
      </c>
      <c r="DC16" s="24">
        <f t="shared" si="1"/>
        <v>9.5238095238095233E-2</v>
      </c>
      <c r="DD16" s="1"/>
      <c r="DE16" s="1"/>
    </row>
    <row r="17" spans="2:109" ht="45" customHeight="1" x14ac:dyDescent="0.2">
      <c r="B17" s="173"/>
      <c r="C17" s="175" t="s">
        <v>41</v>
      </c>
      <c r="D17" s="175"/>
      <c r="E17" s="175"/>
      <c r="F17" s="175"/>
      <c r="G17" s="176"/>
      <c r="H17" s="18" t="s">
        <v>36</v>
      </c>
      <c r="I17" s="20"/>
      <c r="J17" s="21"/>
      <c r="K17" s="21"/>
      <c r="L17" s="21"/>
      <c r="M17" s="21"/>
      <c r="N17" s="21"/>
      <c r="O17" s="21"/>
      <c r="P17" s="21"/>
      <c r="Q17" s="20"/>
      <c r="R17" s="21"/>
      <c r="S17" s="21"/>
      <c r="T17" s="21"/>
      <c r="U17" s="21"/>
      <c r="V17" s="21"/>
      <c r="W17" s="21"/>
      <c r="X17" s="21"/>
      <c r="Y17" s="20"/>
      <c r="Z17" s="21"/>
      <c r="AA17" s="21"/>
      <c r="AB17" s="21"/>
      <c r="AC17" s="21" t="s">
        <v>72</v>
      </c>
      <c r="AD17" s="21" t="s">
        <v>128</v>
      </c>
      <c r="AE17" s="21" t="s">
        <v>72</v>
      </c>
      <c r="AF17" s="19" t="s">
        <v>128</v>
      </c>
      <c r="AG17" s="33" t="s">
        <v>72</v>
      </c>
      <c r="AH17" s="21"/>
      <c r="AI17" s="21" t="s">
        <v>72</v>
      </c>
      <c r="AJ17" s="21"/>
      <c r="AK17" s="21" t="s">
        <v>72</v>
      </c>
      <c r="AL17" s="21"/>
      <c r="AM17" s="21" t="s">
        <v>72</v>
      </c>
      <c r="AN17" s="19"/>
      <c r="AO17" s="33" t="s">
        <v>72</v>
      </c>
      <c r="AP17" s="21"/>
      <c r="AQ17" s="21" t="s">
        <v>72</v>
      </c>
      <c r="AR17" s="21"/>
      <c r="AS17" s="21" t="s">
        <v>72</v>
      </c>
      <c r="AT17" s="21"/>
      <c r="AU17" s="21" t="s">
        <v>72</v>
      </c>
      <c r="AV17" s="19"/>
      <c r="AW17" s="33" t="s">
        <v>72</v>
      </c>
      <c r="AX17" s="21"/>
      <c r="AY17" s="21" t="s">
        <v>72</v>
      </c>
      <c r="AZ17" s="21"/>
      <c r="BA17" s="21" t="s">
        <v>72</v>
      </c>
      <c r="BB17" s="21"/>
      <c r="BC17" s="21" t="s">
        <v>72</v>
      </c>
      <c r="BD17" s="19"/>
      <c r="BE17" s="33" t="s">
        <v>72</v>
      </c>
      <c r="BF17" s="21"/>
      <c r="BG17" s="21" t="s">
        <v>72</v>
      </c>
      <c r="BH17" s="21"/>
      <c r="BI17" s="21" t="s">
        <v>72</v>
      </c>
      <c r="BJ17" s="21"/>
      <c r="BK17" s="21" t="s">
        <v>72</v>
      </c>
      <c r="BL17" s="19"/>
      <c r="BM17" s="33" t="s">
        <v>72</v>
      </c>
      <c r="BN17" s="21"/>
      <c r="BO17" s="21" t="s">
        <v>72</v>
      </c>
      <c r="BP17" s="21"/>
      <c r="BQ17" s="21" t="s">
        <v>72</v>
      </c>
      <c r="BR17" s="21"/>
      <c r="BS17" s="21" t="s">
        <v>72</v>
      </c>
      <c r="BT17" s="19"/>
      <c r="BU17" s="33" t="s">
        <v>72</v>
      </c>
      <c r="BV17" s="21"/>
      <c r="BW17" s="21" t="s">
        <v>72</v>
      </c>
      <c r="BX17" s="21"/>
      <c r="BY17" s="21" t="s">
        <v>72</v>
      </c>
      <c r="BZ17" s="21"/>
      <c r="CA17" s="21" t="s">
        <v>72</v>
      </c>
      <c r="CB17" s="19"/>
      <c r="CC17" s="33" t="s">
        <v>72</v>
      </c>
      <c r="CD17" s="21"/>
      <c r="CE17" s="21" t="s">
        <v>72</v>
      </c>
      <c r="CF17" s="21"/>
      <c r="CG17" s="21" t="s">
        <v>72</v>
      </c>
      <c r="CH17" s="21"/>
      <c r="CI17" s="21" t="s">
        <v>72</v>
      </c>
      <c r="CJ17" s="19"/>
      <c r="CK17" s="33" t="s">
        <v>72</v>
      </c>
      <c r="CL17" s="21"/>
      <c r="CM17" s="21" t="s">
        <v>72</v>
      </c>
      <c r="CN17" s="21"/>
      <c r="CO17" s="21" t="s">
        <v>72</v>
      </c>
      <c r="CP17" s="21"/>
      <c r="CQ17" s="21" t="s">
        <v>72</v>
      </c>
      <c r="CR17" s="19"/>
      <c r="CS17" s="33" t="s">
        <v>72</v>
      </c>
      <c r="CT17" s="21"/>
      <c r="CU17" s="21" t="s">
        <v>72</v>
      </c>
      <c r="CV17" s="21"/>
      <c r="CW17" s="21" t="s">
        <v>72</v>
      </c>
      <c r="CX17" s="21"/>
      <c r="CY17" s="21" t="s">
        <v>72</v>
      </c>
      <c r="CZ17" s="19"/>
      <c r="DA17" s="22">
        <f t="shared" ref="DA17:DA20" si="3">COUNTIF(Q17:CZ17,"P")</f>
        <v>38</v>
      </c>
      <c r="DB17" s="23">
        <f t="shared" ref="DB17:DB20" si="4">COUNTIF(Q17:CZ17,"E")</f>
        <v>2</v>
      </c>
      <c r="DC17" s="24">
        <f t="shared" si="1"/>
        <v>5.2631578947368418E-2</v>
      </c>
      <c r="DD17" s="1"/>
      <c r="DE17" s="1"/>
    </row>
    <row r="18" spans="2:109" ht="45" customHeight="1" x14ac:dyDescent="0.2">
      <c r="B18" s="173"/>
      <c r="C18" s="115" t="s">
        <v>35</v>
      </c>
      <c r="D18" s="116"/>
      <c r="E18" s="116"/>
      <c r="F18" s="116"/>
      <c r="G18" s="117"/>
      <c r="H18" s="18" t="s">
        <v>36</v>
      </c>
      <c r="I18" s="20"/>
      <c r="J18" s="21"/>
      <c r="K18" s="21"/>
      <c r="L18" s="21"/>
      <c r="M18" s="21"/>
      <c r="N18" s="21"/>
      <c r="O18" s="21"/>
      <c r="P18" s="21"/>
      <c r="Q18" s="20"/>
      <c r="R18" s="21"/>
      <c r="S18" s="21"/>
      <c r="T18" s="21"/>
      <c r="U18" s="21"/>
      <c r="V18" s="21"/>
      <c r="W18" s="21"/>
      <c r="X18" s="21"/>
      <c r="Y18" s="20"/>
      <c r="Z18" s="21"/>
      <c r="AA18" s="21" t="s">
        <v>72</v>
      </c>
      <c r="AB18" s="21" t="s">
        <v>128</v>
      </c>
      <c r="AC18" s="21" t="s">
        <v>72</v>
      </c>
      <c r="AD18" s="21" t="s">
        <v>128</v>
      </c>
      <c r="AE18" s="21" t="s">
        <v>72</v>
      </c>
      <c r="AF18" s="19" t="s">
        <v>128</v>
      </c>
      <c r="AG18" s="33"/>
      <c r="AH18" s="21"/>
      <c r="AI18" s="21"/>
      <c r="AJ18" s="21"/>
      <c r="AK18" s="21"/>
      <c r="AL18" s="21"/>
      <c r="AM18" s="21"/>
      <c r="AN18" s="19"/>
      <c r="AO18" s="33"/>
      <c r="AP18" s="21"/>
      <c r="AQ18" s="21"/>
      <c r="AR18" s="21"/>
      <c r="AS18" s="21"/>
      <c r="AT18" s="21"/>
      <c r="AU18" s="21"/>
      <c r="AV18" s="19"/>
      <c r="AW18" s="33"/>
      <c r="AX18" s="21"/>
      <c r="AY18" s="21"/>
      <c r="AZ18" s="21"/>
      <c r="BA18" s="21"/>
      <c r="BB18" s="21"/>
      <c r="BC18" s="21"/>
      <c r="BD18" s="19"/>
      <c r="BE18" s="33"/>
      <c r="BF18" s="21"/>
      <c r="BG18" s="21"/>
      <c r="BH18" s="21"/>
      <c r="BI18" s="21"/>
      <c r="BJ18" s="21"/>
      <c r="BK18" s="21"/>
      <c r="BL18" s="19"/>
      <c r="BM18" s="33"/>
      <c r="BN18" s="21"/>
      <c r="BO18" s="21"/>
      <c r="BP18" s="21"/>
      <c r="BQ18" s="21"/>
      <c r="BR18" s="21"/>
      <c r="BS18" s="21"/>
      <c r="BT18" s="19"/>
      <c r="BU18" s="33"/>
      <c r="BV18" s="21"/>
      <c r="BW18" s="21"/>
      <c r="BX18" s="21"/>
      <c r="BY18" s="21"/>
      <c r="BZ18" s="21"/>
      <c r="CA18" s="21"/>
      <c r="CB18" s="19"/>
      <c r="CC18" s="33"/>
      <c r="CD18" s="21"/>
      <c r="CE18" s="21"/>
      <c r="CF18" s="21"/>
      <c r="CG18" s="21"/>
      <c r="CH18" s="21"/>
      <c r="CI18" s="21"/>
      <c r="CJ18" s="19"/>
      <c r="CK18" s="33"/>
      <c r="CL18" s="21"/>
      <c r="CM18" s="21"/>
      <c r="CN18" s="21"/>
      <c r="CO18" s="21"/>
      <c r="CP18" s="21"/>
      <c r="CQ18" s="21"/>
      <c r="CR18" s="19"/>
      <c r="CS18" s="33"/>
      <c r="CT18" s="21"/>
      <c r="CU18" s="21"/>
      <c r="CV18" s="21"/>
      <c r="CW18" s="21"/>
      <c r="CX18" s="21"/>
      <c r="CY18" s="21"/>
      <c r="CZ18" s="19"/>
      <c r="DA18" s="22">
        <f t="shared" si="3"/>
        <v>3</v>
      </c>
      <c r="DB18" s="23">
        <f t="shared" si="4"/>
        <v>3</v>
      </c>
      <c r="DC18" s="24">
        <f t="shared" si="1"/>
        <v>1</v>
      </c>
      <c r="DD18" s="1"/>
      <c r="DE18" s="1"/>
    </row>
    <row r="19" spans="2:109" ht="45" customHeight="1" x14ac:dyDescent="0.2">
      <c r="B19" s="173"/>
      <c r="C19" s="175" t="s">
        <v>34</v>
      </c>
      <c r="D19" s="175"/>
      <c r="E19" s="175"/>
      <c r="F19" s="175"/>
      <c r="G19" s="176"/>
      <c r="H19" s="18" t="s">
        <v>36</v>
      </c>
      <c r="I19" s="20"/>
      <c r="J19" s="21"/>
      <c r="K19" s="21"/>
      <c r="L19" s="21"/>
      <c r="M19" s="21"/>
      <c r="N19" s="21"/>
      <c r="O19" s="21"/>
      <c r="P19" s="21"/>
      <c r="Q19" s="20"/>
      <c r="R19" s="21"/>
      <c r="S19" s="21"/>
      <c r="T19" s="21"/>
      <c r="U19" s="21"/>
      <c r="V19" s="21"/>
      <c r="W19" s="21"/>
      <c r="X19" s="21"/>
      <c r="Y19" s="20"/>
      <c r="Z19" s="21"/>
      <c r="AA19" s="21"/>
      <c r="AB19" s="21"/>
      <c r="AC19" s="21"/>
      <c r="AD19" s="21"/>
      <c r="AE19" s="21"/>
      <c r="AF19" s="19"/>
      <c r="AG19" s="33"/>
      <c r="AH19" s="21"/>
      <c r="AI19" s="21"/>
      <c r="AJ19" s="21"/>
      <c r="AK19" s="21"/>
      <c r="AL19" s="21"/>
      <c r="AM19" s="21"/>
      <c r="AN19" s="19"/>
      <c r="AO19" s="33"/>
      <c r="AP19" s="21"/>
      <c r="AQ19" s="21"/>
      <c r="AR19" s="21"/>
      <c r="AS19" s="21"/>
      <c r="AT19" s="21"/>
      <c r="AU19" s="21"/>
      <c r="AV19" s="19"/>
      <c r="AW19" s="33"/>
      <c r="AX19" s="21"/>
      <c r="AY19" s="21"/>
      <c r="AZ19" s="21"/>
      <c r="BA19" s="21"/>
      <c r="BB19" s="21"/>
      <c r="BC19" s="21"/>
      <c r="BD19" s="19"/>
      <c r="BE19" s="33"/>
      <c r="BF19" s="21"/>
      <c r="BG19" s="21"/>
      <c r="BH19" s="21"/>
      <c r="BI19" s="21"/>
      <c r="BJ19" s="21"/>
      <c r="BK19" s="21"/>
      <c r="BL19" s="19"/>
      <c r="BM19" s="33" t="s">
        <v>72</v>
      </c>
      <c r="BN19" s="21"/>
      <c r="BO19" s="21" t="s">
        <v>72</v>
      </c>
      <c r="BP19" s="21"/>
      <c r="BQ19" s="21" t="s">
        <v>72</v>
      </c>
      <c r="BR19" s="21"/>
      <c r="BS19" s="21" t="s">
        <v>72</v>
      </c>
      <c r="BT19" s="19"/>
      <c r="BU19" s="33" t="s">
        <v>72</v>
      </c>
      <c r="BV19" s="21"/>
      <c r="BW19" s="21" t="s">
        <v>72</v>
      </c>
      <c r="BX19" s="21"/>
      <c r="BY19" s="21" t="s">
        <v>72</v>
      </c>
      <c r="BZ19" s="21"/>
      <c r="CA19" s="21" t="s">
        <v>72</v>
      </c>
      <c r="CB19" s="19"/>
      <c r="CC19" s="33"/>
      <c r="CD19" s="21"/>
      <c r="CE19" s="21"/>
      <c r="CF19" s="21"/>
      <c r="CG19" s="21"/>
      <c r="CH19" s="21"/>
      <c r="CI19" s="21"/>
      <c r="CJ19" s="19"/>
      <c r="CK19" s="33"/>
      <c r="CL19" s="21"/>
      <c r="CM19" s="21"/>
      <c r="CN19" s="21"/>
      <c r="CO19" s="21"/>
      <c r="CP19" s="21"/>
      <c r="CQ19" s="21"/>
      <c r="CR19" s="19"/>
      <c r="CS19" s="33"/>
      <c r="CT19" s="21"/>
      <c r="CU19" s="21"/>
      <c r="CV19" s="21"/>
      <c r="CW19" s="21"/>
      <c r="CX19" s="21"/>
      <c r="CY19" s="21"/>
      <c r="CZ19" s="19"/>
      <c r="DA19" s="22">
        <f t="shared" si="3"/>
        <v>8</v>
      </c>
      <c r="DB19" s="23">
        <f t="shared" si="4"/>
        <v>0</v>
      </c>
      <c r="DC19" s="24">
        <f t="shared" si="1"/>
        <v>0</v>
      </c>
      <c r="DD19" s="1"/>
      <c r="DE19" s="1"/>
    </row>
    <row r="20" spans="2:109" ht="45" customHeight="1" x14ac:dyDescent="0.2">
      <c r="B20" s="173"/>
      <c r="C20" s="115" t="s">
        <v>61</v>
      </c>
      <c r="D20" s="116"/>
      <c r="E20" s="116"/>
      <c r="F20" s="116"/>
      <c r="G20" s="117"/>
      <c r="H20" s="18" t="s">
        <v>36</v>
      </c>
      <c r="I20" s="20"/>
      <c r="J20" s="21"/>
      <c r="K20" s="21"/>
      <c r="L20" s="21"/>
      <c r="M20" s="21"/>
      <c r="N20" s="21"/>
      <c r="O20" s="21"/>
      <c r="P20" s="21"/>
      <c r="Q20" s="20"/>
      <c r="R20" s="21"/>
      <c r="S20" s="21"/>
      <c r="T20" s="21"/>
      <c r="U20" s="21"/>
      <c r="V20" s="21"/>
      <c r="W20" s="21"/>
      <c r="X20" s="21"/>
      <c r="Y20" s="20"/>
      <c r="Z20" s="21"/>
      <c r="AA20" s="21"/>
      <c r="AB20" s="21"/>
      <c r="AC20" s="21"/>
      <c r="AD20" s="21"/>
      <c r="AE20" s="21"/>
      <c r="AF20" s="19"/>
      <c r="AG20" s="33"/>
      <c r="AH20" s="21"/>
      <c r="AI20" s="21"/>
      <c r="AJ20" s="21"/>
      <c r="AK20" s="21"/>
      <c r="AL20" s="21"/>
      <c r="AM20" s="21"/>
      <c r="AN20" s="19"/>
      <c r="AO20" s="33"/>
      <c r="AP20" s="21"/>
      <c r="AQ20" s="21"/>
      <c r="AR20" s="21"/>
      <c r="AS20" s="21"/>
      <c r="AT20" s="21"/>
      <c r="AU20" s="21"/>
      <c r="AV20" s="19"/>
      <c r="AW20" s="33"/>
      <c r="AX20" s="21"/>
      <c r="AY20" s="21"/>
      <c r="AZ20" s="21"/>
      <c r="BA20" s="21"/>
      <c r="BB20" s="21"/>
      <c r="BC20" s="21"/>
      <c r="BD20" s="19"/>
      <c r="BE20" s="33"/>
      <c r="BF20" s="21"/>
      <c r="BG20" s="21"/>
      <c r="BH20" s="21"/>
      <c r="BI20" s="21"/>
      <c r="BJ20" s="21"/>
      <c r="BK20" s="21"/>
      <c r="BL20" s="19"/>
      <c r="BM20" s="33"/>
      <c r="BN20" s="21"/>
      <c r="BO20" s="21"/>
      <c r="BP20" s="21"/>
      <c r="BQ20" s="21"/>
      <c r="BR20" s="21"/>
      <c r="BS20" s="21"/>
      <c r="BT20" s="19"/>
      <c r="BU20" s="33"/>
      <c r="BV20" s="21"/>
      <c r="BW20" s="21"/>
      <c r="BX20" s="21"/>
      <c r="BY20" s="21" t="s">
        <v>72</v>
      </c>
      <c r="BZ20" s="21"/>
      <c r="CA20" s="21" t="s">
        <v>72</v>
      </c>
      <c r="CB20" s="19"/>
      <c r="CC20" s="33" t="s">
        <v>72</v>
      </c>
      <c r="CD20" s="21"/>
      <c r="CE20" s="21" t="s">
        <v>72</v>
      </c>
      <c r="CF20" s="21"/>
      <c r="CG20" s="21" t="s">
        <v>72</v>
      </c>
      <c r="CH20" s="21"/>
      <c r="CI20" s="21" t="s">
        <v>72</v>
      </c>
      <c r="CJ20" s="19"/>
      <c r="CK20" s="33"/>
      <c r="CL20" s="21"/>
      <c r="CM20" s="21"/>
      <c r="CN20" s="21"/>
      <c r="CO20" s="21"/>
      <c r="CP20" s="21"/>
      <c r="CQ20" s="21"/>
      <c r="CR20" s="19"/>
      <c r="CS20" s="33"/>
      <c r="CT20" s="21"/>
      <c r="CU20" s="21"/>
      <c r="CV20" s="21"/>
      <c r="CW20" s="21"/>
      <c r="CX20" s="21"/>
      <c r="CY20" s="21"/>
      <c r="CZ20" s="19"/>
      <c r="DA20" s="22">
        <f t="shared" si="3"/>
        <v>6</v>
      </c>
      <c r="DB20" s="23">
        <f t="shared" si="4"/>
        <v>0</v>
      </c>
      <c r="DC20" s="24">
        <f t="shared" si="1"/>
        <v>0</v>
      </c>
      <c r="DD20" s="1"/>
      <c r="DE20" s="1"/>
    </row>
    <row r="21" spans="2:109" ht="23.25" customHeight="1" x14ac:dyDescent="0.2">
      <c r="B21" s="174"/>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8"/>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30">
        <f>SUM(DA16:DA20)</f>
        <v>97</v>
      </c>
      <c r="DB21" s="30">
        <f>SUM(DB16:DB20)</f>
        <v>9</v>
      </c>
      <c r="DC21" s="32">
        <f t="shared" si="1"/>
        <v>9.2783505154639179E-2</v>
      </c>
      <c r="DD21" s="1"/>
      <c r="DE21" s="1"/>
    </row>
    <row r="22" spans="2:109" ht="57.75" customHeight="1" x14ac:dyDescent="0.2">
      <c r="B22" s="187" t="s">
        <v>62</v>
      </c>
      <c r="C22" s="145" t="s">
        <v>63</v>
      </c>
      <c r="D22" s="146"/>
      <c r="E22" s="146"/>
      <c r="F22" s="146"/>
      <c r="G22" s="147"/>
      <c r="H22" s="18" t="s">
        <v>31</v>
      </c>
      <c r="I22" s="35"/>
      <c r="J22" s="23"/>
      <c r="K22" s="23"/>
      <c r="L22" s="23"/>
      <c r="M22" s="23"/>
      <c r="N22" s="23"/>
      <c r="O22" s="23" t="s">
        <v>72</v>
      </c>
      <c r="P22" s="23"/>
      <c r="Q22" s="35"/>
      <c r="R22" s="23"/>
      <c r="S22" s="23"/>
      <c r="T22" s="23"/>
      <c r="U22" s="23"/>
      <c r="V22" s="23"/>
      <c r="W22" s="23" t="s">
        <v>72</v>
      </c>
      <c r="X22" s="23" t="s">
        <v>128</v>
      </c>
      <c r="Y22" s="35"/>
      <c r="Z22" s="23"/>
      <c r="AA22" s="23"/>
      <c r="AB22" s="23"/>
      <c r="AC22" s="23"/>
      <c r="AD22" s="23"/>
      <c r="AE22" s="23" t="s">
        <v>72</v>
      </c>
      <c r="AF22" s="34"/>
      <c r="AG22" s="22"/>
      <c r="AH22" s="23"/>
      <c r="AI22" s="23"/>
      <c r="AJ22" s="23"/>
      <c r="AK22" s="23"/>
      <c r="AL22" s="23"/>
      <c r="AM22" s="23" t="s">
        <v>72</v>
      </c>
      <c r="AN22" s="34"/>
      <c r="AO22" s="22"/>
      <c r="AP22" s="23"/>
      <c r="AQ22" s="23"/>
      <c r="AR22" s="23"/>
      <c r="AS22" s="23"/>
      <c r="AT22" s="23"/>
      <c r="AU22" s="23" t="s">
        <v>72</v>
      </c>
      <c r="AV22" s="34"/>
      <c r="AW22" s="22"/>
      <c r="AX22" s="23"/>
      <c r="AY22" s="23"/>
      <c r="AZ22" s="23"/>
      <c r="BA22" s="23"/>
      <c r="BB22" s="23"/>
      <c r="BC22" s="23" t="s">
        <v>72</v>
      </c>
      <c r="BD22" s="34"/>
      <c r="BE22" s="22"/>
      <c r="BF22" s="23"/>
      <c r="BG22" s="23"/>
      <c r="BH22" s="23"/>
      <c r="BI22" s="23"/>
      <c r="BJ22" s="23"/>
      <c r="BK22" s="23" t="s">
        <v>72</v>
      </c>
      <c r="BL22" s="34"/>
      <c r="BM22" s="22"/>
      <c r="BN22" s="23"/>
      <c r="BO22" s="23"/>
      <c r="BP22" s="23"/>
      <c r="BQ22" s="23"/>
      <c r="BR22" s="23"/>
      <c r="BS22" s="23" t="s">
        <v>72</v>
      </c>
      <c r="BT22" s="34"/>
      <c r="BU22" s="22"/>
      <c r="BV22" s="23"/>
      <c r="BW22" s="23"/>
      <c r="BX22" s="23"/>
      <c r="BY22" s="23"/>
      <c r="BZ22" s="23"/>
      <c r="CA22" s="23" t="s">
        <v>72</v>
      </c>
      <c r="CB22" s="34"/>
      <c r="CC22" s="22"/>
      <c r="CD22" s="23"/>
      <c r="CE22" s="23"/>
      <c r="CF22" s="23"/>
      <c r="CG22" s="23"/>
      <c r="CH22" s="23"/>
      <c r="CI22" s="23" t="s">
        <v>72</v>
      </c>
      <c r="CJ22" s="34"/>
      <c r="CK22" s="22"/>
      <c r="CL22" s="23"/>
      <c r="CM22" s="23"/>
      <c r="CN22" s="23"/>
      <c r="CO22" s="23"/>
      <c r="CP22" s="23"/>
      <c r="CQ22" s="23" t="s">
        <v>72</v>
      </c>
      <c r="CR22" s="34"/>
      <c r="CS22" s="22"/>
      <c r="CT22" s="23"/>
      <c r="CU22" s="23"/>
      <c r="CV22" s="23"/>
      <c r="CW22" s="23"/>
      <c r="CX22" s="23"/>
      <c r="CY22" s="23" t="s">
        <v>72</v>
      </c>
      <c r="CZ22" s="34"/>
      <c r="DA22" s="22">
        <f>COUNTIF(Q22:CZ22,"P")</f>
        <v>11</v>
      </c>
      <c r="DB22" s="36">
        <f>COUNTIF(Q22:CZ22,"E")</f>
        <v>1</v>
      </c>
      <c r="DC22" s="24">
        <f t="shared" si="1"/>
        <v>9.0909090909090912E-2</v>
      </c>
      <c r="DD22" s="1"/>
      <c r="DE22" s="1"/>
    </row>
    <row r="23" spans="2:109" ht="46.5" customHeight="1" x14ac:dyDescent="0.2">
      <c r="B23" s="171"/>
      <c r="C23" s="186" t="s">
        <v>110</v>
      </c>
      <c r="D23" s="175"/>
      <c r="E23" s="175"/>
      <c r="F23" s="175"/>
      <c r="G23" s="176"/>
      <c r="H23" s="74" t="s">
        <v>31</v>
      </c>
      <c r="I23" s="94"/>
      <c r="J23" s="95"/>
      <c r="K23" s="95"/>
      <c r="L23" s="95"/>
      <c r="M23" s="95"/>
      <c r="N23" s="95"/>
      <c r="O23" s="95" t="s">
        <v>72</v>
      </c>
      <c r="P23" s="95"/>
      <c r="Q23" s="94"/>
      <c r="R23" s="95"/>
      <c r="S23" s="95"/>
      <c r="T23" s="95"/>
      <c r="U23" s="95"/>
      <c r="V23" s="95"/>
      <c r="W23" s="95" t="s">
        <v>72</v>
      </c>
      <c r="X23" s="95" t="s">
        <v>128</v>
      </c>
      <c r="Y23" s="94"/>
      <c r="Z23" s="95"/>
      <c r="AA23" s="95"/>
      <c r="AB23" s="95"/>
      <c r="AC23" s="95"/>
      <c r="AD23" s="95"/>
      <c r="AE23" s="95" t="s">
        <v>72</v>
      </c>
      <c r="AF23" s="96"/>
      <c r="AG23" s="97"/>
      <c r="AH23" s="95"/>
      <c r="AI23" s="95"/>
      <c r="AJ23" s="95"/>
      <c r="AK23" s="95"/>
      <c r="AL23" s="95"/>
      <c r="AM23" s="95" t="s">
        <v>72</v>
      </c>
      <c r="AN23" s="96"/>
      <c r="AO23" s="97"/>
      <c r="AP23" s="95"/>
      <c r="AQ23" s="95"/>
      <c r="AR23" s="95"/>
      <c r="AS23" s="95"/>
      <c r="AT23" s="95"/>
      <c r="AU23" s="95" t="s">
        <v>72</v>
      </c>
      <c r="AV23" s="96"/>
      <c r="AW23" s="97"/>
      <c r="AX23" s="95"/>
      <c r="AY23" s="95"/>
      <c r="AZ23" s="95"/>
      <c r="BA23" s="95"/>
      <c r="BB23" s="95"/>
      <c r="BC23" s="95" t="s">
        <v>72</v>
      </c>
      <c r="BD23" s="96"/>
      <c r="BE23" s="97"/>
      <c r="BF23" s="95"/>
      <c r="BG23" s="95"/>
      <c r="BH23" s="95"/>
      <c r="BI23" s="95"/>
      <c r="BJ23" s="95"/>
      <c r="BK23" s="95" t="s">
        <v>72</v>
      </c>
      <c r="BL23" s="96"/>
      <c r="BM23" s="97"/>
      <c r="BN23" s="95"/>
      <c r="BO23" s="95"/>
      <c r="BP23" s="95"/>
      <c r="BQ23" s="95"/>
      <c r="BR23" s="95"/>
      <c r="BS23" s="95" t="s">
        <v>72</v>
      </c>
      <c r="BT23" s="96"/>
      <c r="BU23" s="97"/>
      <c r="BV23" s="95"/>
      <c r="BW23" s="95"/>
      <c r="BX23" s="95"/>
      <c r="BY23" s="95"/>
      <c r="BZ23" s="95"/>
      <c r="CA23" s="95" t="s">
        <v>72</v>
      </c>
      <c r="CB23" s="96"/>
      <c r="CC23" s="97"/>
      <c r="CD23" s="95"/>
      <c r="CE23" s="95"/>
      <c r="CF23" s="95"/>
      <c r="CG23" s="95"/>
      <c r="CH23" s="95"/>
      <c r="CI23" s="95" t="s">
        <v>72</v>
      </c>
      <c r="CJ23" s="96"/>
      <c r="CK23" s="97"/>
      <c r="CL23" s="95"/>
      <c r="CM23" s="95"/>
      <c r="CN23" s="95"/>
      <c r="CO23" s="95"/>
      <c r="CP23" s="95"/>
      <c r="CQ23" s="95" t="s">
        <v>72</v>
      </c>
      <c r="CR23" s="96"/>
      <c r="CS23" s="97"/>
      <c r="CT23" s="95"/>
      <c r="CU23" s="95"/>
      <c r="CV23" s="95"/>
      <c r="CW23" s="95"/>
      <c r="CX23" s="95"/>
      <c r="CY23" s="95" t="s">
        <v>72</v>
      </c>
      <c r="CZ23" s="96"/>
      <c r="DA23" s="28">
        <f>COUNTIF(Q23:CZ23,"P")</f>
        <v>11</v>
      </c>
      <c r="DB23" s="72">
        <f>COUNTIF(Q23:CZ23,"E")</f>
        <v>1</v>
      </c>
      <c r="DC23" s="29">
        <f t="shared" ref="DC23" si="5">DB23/DA23</f>
        <v>9.0909090909090912E-2</v>
      </c>
      <c r="DD23" s="1"/>
      <c r="DE23" s="1"/>
    </row>
    <row r="24" spans="2:109" ht="24" customHeight="1" x14ac:dyDescent="0.2">
      <c r="B24" s="172"/>
      <c r="C24" s="188"/>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c r="AX24" s="189"/>
      <c r="AY24" s="189"/>
      <c r="AZ24" s="189"/>
      <c r="BA24" s="189"/>
      <c r="BB24" s="189"/>
      <c r="BC24" s="189"/>
      <c r="BD24" s="189"/>
      <c r="BE24" s="189"/>
      <c r="BF24" s="189"/>
      <c r="BG24" s="189"/>
      <c r="BH24" s="189"/>
      <c r="BI24" s="189"/>
      <c r="BJ24" s="189"/>
      <c r="BK24" s="189"/>
      <c r="BL24" s="189"/>
      <c r="BM24" s="189"/>
      <c r="BN24" s="189"/>
      <c r="BO24" s="189"/>
      <c r="BP24" s="189"/>
      <c r="BQ24" s="189"/>
      <c r="BR24" s="189"/>
      <c r="BS24" s="189"/>
      <c r="BT24" s="189"/>
      <c r="BU24" s="189"/>
      <c r="BV24" s="189"/>
      <c r="BW24" s="189"/>
      <c r="BX24" s="189"/>
      <c r="BY24" s="189"/>
      <c r="BZ24" s="189"/>
      <c r="CA24" s="189"/>
      <c r="CB24" s="189"/>
      <c r="CC24" s="189"/>
      <c r="CD24" s="189"/>
      <c r="CE24" s="189"/>
      <c r="CF24" s="189"/>
      <c r="CG24" s="189"/>
      <c r="CH24" s="189"/>
      <c r="CI24" s="189"/>
      <c r="CJ24" s="189"/>
      <c r="CK24" s="189"/>
      <c r="CL24" s="189"/>
      <c r="CM24" s="189"/>
      <c r="CN24" s="189"/>
      <c r="CO24" s="189"/>
      <c r="CP24" s="189"/>
      <c r="CQ24" s="189"/>
      <c r="CR24" s="189"/>
      <c r="CS24" s="189"/>
      <c r="CT24" s="189"/>
      <c r="CU24" s="189"/>
      <c r="CV24" s="189"/>
      <c r="CW24" s="189"/>
      <c r="CX24" s="189"/>
      <c r="CY24" s="189"/>
      <c r="CZ24" s="190"/>
      <c r="DA24" s="73">
        <f>SUM(DA22:DA23)</f>
        <v>22</v>
      </c>
      <c r="DB24" s="73">
        <f>SUM(DB22:DB23)</f>
        <v>2</v>
      </c>
      <c r="DC24" s="50">
        <f>DB24/DA24</f>
        <v>9.0909090909090912E-2</v>
      </c>
      <c r="DD24" s="1"/>
      <c r="DE24" s="1"/>
    </row>
    <row r="25" spans="2:109" s="41" customFormat="1" ht="23.25" customHeight="1" x14ac:dyDescent="0.2">
      <c r="B25" s="38"/>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40"/>
    </row>
    <row r="26" spans="2:109" ht="24.75" customHeight="1" x14ac:dyDescent="0.2">
      <c r="B26" s="42"/>
      <c r="C26" s="43"/>
      <c r="D26" s="43"/>
      <c r="E26" s="43"/>
      <c r="F26" s="43"/>
      <c r="G26" s="43"/>
      <c r="H26" s="44" t="s">
        <v>18</v>
      </c>
      <c r="I26" s="164" t="s">
        <v>54</v>
      </c>
      <c r="J26" s="165"/>
      <c r="K26" s="165"/>
      <c r="L26" s="165"/>
      <c r="M26" s="165"/>
      <c r="N26" s="165"/>
      <c r="O26" s="165"/>
      <c r="P26" s="166"/>
      <c r="Q26" s="164" t="str">
        <f>Q10</f>
        <v>FEBRERO</v>
      </c>
      <c r="R26" s="165"/>
      <c r="S26" s="165"/>
      <c r="T26" s="165"/>
      <c r="U26" s="165"/>
      <c r="V26" s="165"/>
      <c r="W26" s="165"/>
      <c r="X26" s="166"/>
      <c r="Y26" s="164" t="str">
        <f>Y10</f>
        <v>MARZO</v>
      </c>
      <c r="Z26" s="165"/>
      <c r="AA26" s="165"/>
      <c r="AB26" s="165"/>
      <c r="AC26" s="165"/>
      <c r="AD26" s="165"/>
      <c r="AE26" s="165"/>
      <c r="AF26" s="166"/>
      <c r="AG26" s="164" t="str">
        <f>AG10</f>
        <v>ABRIL</v>
      </c>
      <c r="AH26" s="165"/>
      <c r="AI26" s="165"/>
      <c r="AJ26" s="165"/>
      <c r="AK26" s="165"/>
      <c r="AL26" s="165"/>
      <c r="AM26" s="165"/>
      <c r="AN26" s="166"/>
      <c r="AO26" s="164" t="str">
        <f t="shared" ref="AO26" si="6">AO10</f>
        <v>MAYO</v>
      </c>
      <c r="AP26" s="165"/>
      <c r="AQ26" s="165"/>
      <c r="AR26" s="165"/>
      <c r="AS26" s="165"/>
      <c r="AT26" s="165"/>
      <c r="AU26" s="165"/>
      <c r="AV26" s="166"/>
      <c r="AW26" s="164" t="str">
        <f t="shared" ref="AW26" si="7">AW10</f>
        <v>JUNIO</v>
      </c>
      <c r="AX26" s="165"/>
      <c r="AY26" s="165"/>
      <c r="AZ26" s="165"/>
      <c r="BA26" s="165"/>
      <c r="BB26" s="165"/>
      <c r="BC26" s="165"/>
      <c r="BD26" s="166"/>
      <c r="BE26" s="164" t="str">
        <f t="shared" ref="BE26" si="8">BE10</f>
        <v>JULIO</v>
      </c>
      <c r="BF26" s="165"/>
      <c r="BG26" s="165"/>
      <c r="BH26" s="165"/>
      <c r="BI26" s="165"/>
      <c r="BJ26" s="165"/>
      <c r="BK26" s="165"/>
      <c r="BL26" s="166"/>
      <c r="BM26" s="164" t="str">
        <f t="shared" ref="BM26" si="9">BM10</f>
        <v>AGOSTO</v>
      </c>
      <c r="BN26" s="165"/>
      <c r="BO26" s="165"/>
      <c r="BP26" s="165"/>
      <c r="BQ26" s="165"/>
      <c r="BR26" s="165"/>
      <c r="BS26" s="165"/>
      <c r="BT26" s="166"/>
      <c r="BU26" s="164" t="str">
        <f>BU10</f>
        <v>SEPTIEMBRE</v>
      </c>
      <c r="BV26" s="165"/>
      <c r="BW26" s="165"/>
      <c r="BX26" s="165"/>
      <c r="BY26" s="165"/>
      <c r="BZ26" s="165"/>
      <c r="CA26" s="165"/>
      <c r="CB26" s="166"/>
      <c r="CC26" s="164" t="str">
        <f>CC10</f>
        <v>OCTUBRE</v>
      </c>
      <c r="CD26" s="165"/>
      <c r="CE26" s="165"/>
      <c r="CF26" s="165"/>
      <c r="CG26" s="165"/>
      <c r="CH26" s="165"/>
      <c r="CI26" s="165"/>
      <c r="CJ26" s="166"/>
      <c r="CK26" s="164" t="str">
        <f>CK10</f>
        <v>NOVIEMBRE</v>
      </c>
      <c r="CL26" s="165"/>
      <c r="CM26" s="165"/>
      <c r="CN26" s="165"/>
      <c r="CO26" s="165"/>
      <c r="CP26" s="165"/>
      <c r="CQ26" s="165"/>
      <c r="CR26" s="166"/>
      <c r="CS26" s="164" t="str">
        <f>CS10</f>
        <v>DICIEMBRE</v>
      </c>
      <c r="CT26" s="165"/>
      <c r="CU26" s="165"/>
      <c r="CV26" s="165"/>
      <c r="CW26" s="165"/>
      <c r="CX26" s="165"/>
      <c r="CY26" s="165"/>
      <c r="CZ26" s="166"/>
      <c r="DA26" s="45"/>
      <c r="DB26" s="46"/>
      <c r="DC26" s="47"/>
      <c r="DD26" s="1"/>
      <c r="DE26" s="1"/>
    </row>
    <row r="27" spans="2:109" ht="12.75" customHeight="1" x14ac:dyDescent="0.2">
      <c r="B27" s="48"/>
      <c r="C27" s="6"/>
      <c r="D27" s="6"/>
      <c r="E27" s="6"/>
      <c r="F27" s="6"/>
      <c r="G27" s="6"/>
      <c r="H27" s="49" t="s">
        <v>19</v>
      </c>
      <c r="I27" s="179"/>
      <c r="J27" s="179"/>
      <c r="K27" s="179"/>
      <c r="L27" s="179"/>
      <c r="M27" s="179"/>
      <c r="N27" s="179"/>
      <c r="O27" s="156">
        <f t="shared" ref="O27" si="10">COUNTIF(O12:O23,"P")</f>
        <v>3</v>
      </c>
      <c r="P27" s="156"/>
      <c r="Q27" s="156">
        <f>COUNTIF(Q12:Q23,"P")</f>
        <v>1</v>
      </c>
      <c r="R27" s="156"/>
      <c r="S27" s="179"/>
      <c r="T27" s="179"/>
      <c r="U27" s="156">
        <f>COUNTIF(U12:U23,"P")</f>
        <v>1</v>
      </c>
      <c r="V27" s="156"/>
      <c r="W27" s="156">
        <f>COUNTIF(W12:W23,"P")</f>
        <v>3</v>
      </c>
      <c r="X27" s="156"/>
      <c r="Y27" s="156">
        <f>COUNTIF(Y12:Y23,"P")</f>
        <v>1</v>
      </c>
      <c r="Z27" s="156"/>
      <c r="AA27" s="156">
        <f>COUNTIF(AA12:AA23,"P")</f>
        <v>2</v>
      </c>
      <c r="AB27" s="156"/>
      <c r="AC27" s="156">
        <f>COUNTIF(AC12:AC23,"P")</f>
        <v>3</v>
      </c>
      <c r="AD27" s="156"/>
      <c r="AE27" s="156">
        <f>COUNTIF(AE12:AE23,"P")</f>
        <v>6</v>
      </c>
      <c r="AF27" s="156"/>
      <c r="AG27" s="156">
        <f>COUNTIF(AG12:AG23,"P")</f>
        <v>3</v>
      </c>
      <c r="AH27" s="156"/>
      <c r="AI27" s="156">
        <f>COUNTIF(AI12:AI23,"P")</f>
        <v>2</v>
      </c>
      <c r="AJ27" s="156"/>
      <c r="AK27" s="156">
        <f>COUNTIF(AK12:AK23,"P")</f>
        <v>2</v>
      </c>
      <c r="AL27" s="156"/>
      <c r="AM27" s="156">
        <f>COUNTIF(AM12:AM23,"P")</f>
        <v>4</v>
      </c>
      <c r="AN27" s="156"/>
      <c r="AO27" s="156">
        <f>COUNTIF(AO12:AO23,"P")</f>
        <v>2</v>
      </c>
      <c r="AP27" s="156"/>
      <c r="AQ27" s="156">
        <f>COUNTIF(AQ12:AQ23,"P")</f>
        <v>2</v>
      </c>
      <c r="AR27" s="156"/>
      <c r="AS27" s="156">
        <f>COUNTIF(AS12:AS23,"P")</f>
        <v>2</v>
      </c>
      <c r="AT27" s="156"/>
      <c r="AU27" s="156">
        <f>COUNTIF(AU12:AU23,"P")</f>
        <v>5</v>
      </c>
      <c r="AV27" s="156"/>
      <c r="AW27" s="156">
        <f>COUNTIF(AW12:AW23,"P")</f>
        <v>3</v>
      </c>
      <c r="AX27" s="156"/>
      <c r="AY27" s="156">
        <f>COUNTIF(AY12:AY23,"P")</f>
        <v>2</v>
      </c>
      <c r="AZ27" s="156"/>
      <c r="BA27" s="156">
        <f>COUNTIF(BA12:BA23,"P")</f>
        <v>2</v>
      </c>
      <c r="BB27" s="156"/>
      <c r="BC27" s="156">
        <f>COUNTIF(BC12:BC23,"P")</f>
        <v>4</v>
      </c>
      <c r="BD27" s="156"/>
      <c r="BE27" s="156">
        <f>COUNTIF(BE12:BE23,"P")</f>
        <v>3</v>
      </c>
      <c r="BF27" s="156"/>
      <c r="BG27" s="156">
        <f>COUNTIF(BG12:BG23,"P")</f>
        <v>2</v>
      </c>
      <c r="BH27" s="156"/>
      <c r="BI27" s="156">
        <f>COUNTIF(BI12:BI23,"P")</f>
        <v>2</v>
      </c>
      <c r="BJ27" s="156"/>
      <c r="BK27" s="156">
        <f>COUNTIF(BK12:BK23,"P")</f>
        <v>5</v>
      </c>
      <c r="BL27" s="156"/>
      <c r="BM27" s="156">
        <f>COUNTIF(BM12:BM23,"P")</f>
        <v>4</v>
      </c>
      <c r="BN27" s="156"/>
      <c r="BO27" s="156">
        <f>COUNTIF(BO12:BO23,"P")</f>
        <v>3</v>
      </c>
      <c r="BP27" s="156"/>
      <c r="BQ27" s="156">
        <f>COUNTIF(BQ12:BQ23,"P")</f>
        <v>3</v>
      </c>
      <c r="BR27" s="156"/>
      <c r="BS27" s="156">
        <f>COUNTIF(BS12:BS23,"P")</f>
        <v>5</v>
      </c>
      <c r="BT27" s="156"/>
      <c r="BU27" s="156">
        <f>COUNTIF(BU12:BU23,"P")</f>
        <v>3</v>
      </c>
      <c r="BV27" s="156"/>
      <c r="BW27" s="156">
        <f>COUNTIF(BW12:BW23,"P")</f>
        <v>3</v>
      </c>
      <c r="BX27" s="156"/>
      <c r="BY27" s="156">
        <f>COUNTIF(BY12:BY23,"P")</f>
        <v>4</v>
      </c>
      <c r="BZ27" s="156"/>
      <c r="CA27" s="156">
        <f>COUNTIF(CA12:CA23,"P")</f>
        <v>7</v>
      </c>
      <c r="CB27" s="156"/>
      <c r="CC27" s="156">
        <f>COUNTIF(CC12:CC23,"P")</f>
        <v>4</v>
      </c>
      <c r="CD27" s="156"/>
      <c r="CE27" s="156">
        <f>COUNTIF(CE12:CE23,"P")</f>
        <v>3</v>
      </c>
      <c r="CF27" s="156"/>
      <c r="CG27" s="156">
        <f>COUNTIF(CG12:CG23,"P")</f>
        <v>3</v>
      </c>
      <c r="CH27" s="156"/>
      <c r="CI27" s="156">
        <f>COUNTIF(CI12:CI23,"P")</f>
        <v>5</v>
      </c>
      <c r="CJ27" s="156"/>
      <c r="CK27" s="156">
        <f>COUNTIF(CK12:CK23,"P")</f>
        <v>2</v>
      </c>
      <c r="CL27" s="156"/>
      <c r="CM27" s="156">
        <f>COUNTIF(CM12:CM23,"P")</f>
        <v>2</v>
      </c>
      <c r="CN27" s="156"/>
      <c r="CO27" s="156">
        <f>COUNTIF(CO12:CO23,"P")</f>
        <v>2</v>
      </c>
      <c r="CP27" s="156"/>
      <c r="CQ27" s="156">
        <f>COUNTIF(CQ12:CQ23,"P")</f>
        <v>5</v>
      </c>
      <c r="CR27" s="156"/>
      <c r="CS27" s="156">
        <f>COUNTIF(CS12:CS23,"P")</f>
        <v>3</v>
      </c>
      <c r="CT27" s="156"/>
      <c r="CU27" s="156">
        <f>COUNTIF(CU12:CU23,"P")</f>
        <v>2</v>
      </c>
      <c r="CV27" s="156"/>
      <c r="CW27" s="156">
        <f>COUNTIF(CW12:CW23,"P")</f>
        <v>2</v>
      </c>
      <c r="CX27" s="156"/>
      <c r="CY27" s="156">
        <f>COUNTIF(CY12:CY23,"P")</f>
        <v>5</v>
      </c>
      <c r="CZ27" s="156"/>
      <c r="DA27" s="45"/>
      <c r="DB27" s="46"/>
      <c r="DC27" s="47"/>
      <c r="DD27" s="1"/>
      <c r="DE27" s="1"/>
    </row>
    <row r="28" spans="2:109" ht="12.75" customHeight="1" x14ac:dyDescent="0.2">
      <c r="B28" s="48"/>
      <c r="C28" s="6"/>
      <c r="D28" s="6"/>
      <c r="E28" s="6"/>
      <c r="F28" s="6"/>
      <c r="G28" s="6"/>
      <c r="H28" s="49" t="s">
        <v>20</v>
      </c>
      <c r="I28" s="179"/>
      <c r="J28" s="179"/>
      <c r="K28" s="179"/>
      <c r="L28" s="179"/>
      <c r="M28" s="179"/>
      <c r="N28" s="179"/>
      <c r="O28" s="156">
        <f>COUNTIF(P12:P23,"E")</f>
        <v>1</v>
      </c>
      <c r="P28" s="156"/>
      <c r="Q28" s="156">
        <f>COUNTIF(R12:R23,"E")</f>
        <v>0</v>
      </c>
      <c r="R28" s="156"/>
      <c r="S28" s="179"/>
      <c r="T28" s="179"/>
      <c r="U28" s="156">
        <f>COUNTIF(V12:V23,"E")</f>
        <v>0</v>
      </c>
      <c r="V28" s="156"/>
      <c r="W28" s="156">
        <f>COUNTIF(X12:X23,"E")</f>
        <v>2</v>
      </c>
      <c r="X28" s="156"/>
      <c r="Y28" s="156">
        <f>COUNTIF(Z12:Z23,"E")</f>
        <v>1</v>
      </c>
      <c r="Z28" s="156"/>
      <c r="AA28" s="156">
        <f>COUNTIF(AB12:AB23,"E")</f>
        <v>2</v>
      </c>
      <c r="AB28" s="156"/>
      <c r="AC28" s="156">
        <f>COUNTIF(AD12:AD23,"E")</f>
        <v>3</v>
      </c>
      <c r="AD28" s="156"/>
      <c r="AE28" s="156">
        <f>COUNTIF(AF12:AF23,"E")</f>
        <v>4</v>
      </c>
      <c r="AF28" s="156"/>
      <c r="AG28" s="156">
        <f>COUNTIF(AH12:AH23,"E")</f>
        <v>0</v>
      </c>
      <c r="AH28" s="156"/>
      <c r="AI28" s="156">
        <f>COUNTIF(AJ12:AJ23,"E")</f>
        <v>0</v>
      </c>
      <c r="AJ28" s="156"/>
      <c r="AK28" s="156">
        <f>COUNTIF(AL12:AL23,"E")</f>
        <v>0</v>
      </c>
      <c r="AL28" s="156"/>
      <c r="AM28" s="156">
        <f>COUNTIF(AN12:AN23,"E")</f>
        <v>0</v>
      </c>
      <c r="AN28" s="156"/>
      <c r="AO28" s="156">
        <f>COUNTIF(AP12:AP23,"E")</f>
        <v>0</v>
      </c>
      <c r="AP28" s="156"/>
      <c r="AQ28" s="156">
        <f>COUNTIF(AR12:AR23,"E")</f>
        <v>0</v>
      </c>
      <c r="AR28" s="156"/>
      <c r="AS28" s="156">
        <f>COUNTIF(AT12:AT23,"E")</f>
        <v>0</v>
      </c>
      <c r="AT28" s="156"/>
      <c r="AU28" s="156">
        <f>COUNTIF(AV12:AV23,"E")</f>
        <v>0</v>
      </c>
      <c r="AV28" s="156"/>
      <c r="AW28" s="156">
        <f>COUNTIF(AX12:AX23,"E")</f>
        <v>0</v>
      </c>
      <c r="AX28" s="156"/>
      <c r="AY28" s="156">
        <f>COUNTIF(AZ12:AZ23,"E")</f>
        <v>0</v>
      </c>
      <c r="AZ28" s="156"/>
      <c r="BA28" s="156">
        <f>COUNTIF(BB12:BB23,"E")</f>
        <v>0</v>
      </c>
      <c r="BB28" s="156"/>
      <c r="BC28" s="156">
        <f>COUNTIF(BD12:BD23,"E")</f>
        <v>0</v>
      </c>
      <c r="BD28" s="156"/>
      <c r="BE28" s="156">
        <f>COUNTIF(BF12:BF23,"E")</f>
        <v>0</v>
      </c>
      <c r="BF28" s="156"/>
      <c r="BG28" s="156">
        <f>COUNTIF(BH12:BH23,"E")</f>
        <v>0</v>
      </c>
      <c r="BH28" s="156"/>
      <c r="BI28" s="156">
        <f>COUNTIF(BJ12:BJ23,"E")</f>
        <v>0</v>
      </c>
      <c r="BJ28" s="156"/>
      <c r="BK28" s="156">
        <f>COUNTIF(BL12:BL23,"E")</f>
        <v>0</v>
      </c>
      <c r="BL28" s="156"/>
      <c r="BM28" s="156">
        <f>COUNTIF(BN12:BN23,"E")</f>
        <v>0</v>
      </c>
      <c r="BN28" s="156"/>
      <c r="BO28" s="156">
        <f>COUNTIF(BP12:BP23,"E")</f>
        <v>0</v>
      </c>
      <c r="BP28" s="156"/>
      <c r="BQ28" s="156">
        <f>COUNTIF(BR12:BR23,"E")</f>
        <v>0</v>
      </c>
      <c r="BR28" s="156"/>
      <c r="BS28" s="156">
        <f>COUNTIF(BT12:BT23,"E")</f>
        <v>0</v>
      </c>
      <c r="BT28" s="156"/>
      <c r="BU28" s="156">
        <f>COUNTIF(BV12:BV23,"E")</f>
        <v>0</v>
      </c>
      <c r="BV28" s="156"/>
      <c r="BW28" s="156">
        <f>COUNTIF(BX12:BX23,"E")</f>
        <v>0</v>
      </c>
      <c r="BX28" s="156"/>
      <c r="BY28" s="156">
        <f>COUNTIF(BZ12:BZ23,"E")</f>
        <v>0</v>
      </c>
      <c r="BZ28" s="156"/>
      <c r="CA28" s="156">
        <f>COUNTIF(CB12:CB23,"E")</f>
        <v>0</v>
      </c>
      <c r="CB28" s="156"/>
      <c r="CC28" s="156">
        <f>COUNTIF(CD12:CD23,"E")</f>
        <v>0</v>
      </c>
      <c r="CD28" s="156"/>
      <c r="CE28" s="156">
        <f>COUNTIF(CF12:CF23,"E")</f>
        <v>0</v>
      </c>
      <c r="CF28" s="156"/>
      <c r="CG28" s="156">
        <f>COUNTIF(CH12:CH23,"E")</f>
        <v>0</v>
      </c>
      <c r="CH28" s="156"/>
      <c r="CI28" s="156">
        <f>COUNTIF(CJ12:CJ23,"E")</f>
        <v>0</v>
      </c>
      <c r="CJ28" s="156"/>
      <c r="CK28" s="156">
        <f>COUNTIF(CL12:CL23,"E")</f>
        <v>0</v>
      </c>
      <c r="CL28" s="156"/>
      <c r="CM28" s="156">
        <f>COUNTIF(CN12:CN23,"E")</f>
        <v>0</v>
      </c>
      <c r="CN28" s="156"/>
      <c r="CO28" s="156">
        <f>COUNTIF(CP12:CP23,"E")</f>
        <v>0</v>
      </c>
      <c r="CP28" s="156"/>
      <c r="CQ28" s="156">
        <f>COUNTIF(CR12:CR23,"E")</f>
        <v>0</v>
      </c>
      <c r="CR28" s="156"/>
      <c r="CS28" s="156">
        <f>COUNTIF(CT12:CT23,"E")</f>
        <v>0</v>
      </c>
      <c r="CT28" s="156"/>
      <c r="CU28" s="156">
        <f>COUNTIF(CV12:CV23,"E")</f>
        <v>0</v>
      </c>
      <c r="CV28" s="156"/>
      <c r="CW28" s="156">
        <f>COUNTIF(CX12:CX23,"E")</f>
        <v>0</v>
      </c>
      <c r="CX28" s="156"/>
      <c r="CY28" s="156">
        <f>COUNTIF(CZ12:CZ23,"E")</f>
        <v>0</v>
      </c>
      <c r="CZ28" s="156"/>
      <c r="DA28" s="45"/>
      <c r="DB28" s="46"/>
      <c r="DC28" s="47"/>
      <c r="DD28" s="1"/>
      <c r="DE28" s="1"/>
    </row>
    <row r="29" spans="2:109" ht="12.75" customHeight="1" x14ac:dyDescent="0.2">
      <c r="B29" s="48"/>
      <c r="C29" s="6"/>
      <c r="D29" s="6"/>
      <c r="E29" s="6"/>
      <c r="F29" s="6"/>
      <c r="G29" s="6"/>
      <c r="H29" s="49" t="s">
        <v>21</v>
      </c>
      <c r="I29" s="179"/>
      <c r="J29" s="179"/>
      <c r="K29" s="179"/>
      <c r="L29" s="179"/>
      <c r="M29" s="179"/>
      <c r="N29" s="179"/>
      <c r="O29" s="157">
        <f>O28/O27</f>
        <v>0.33333333333333331</v>
      </c>
      <c r="P29" s="157"/>
      <c r="Q29" s="157">
        <f>Q28/Q27</f>
        <v>0</v>
      </c>
      <c r="R29" s="157"/>
      <c r="S29" s="170"/>
      <c r="T29" s="170"/>
      <c r="U29" s="157">
        <f>U28/U27</f>
        <v>0</v>
      </c>
      <c r="V29" s="157"/>
      <c r="W29" s="157">
        <f>W28/W27</f>
        <v>0.66666666666666663</v>
      </c>
      <c r="X29" s="157"/>
      <c r="Y29" s="157">
        <f>Y28/Y27</f>
        <v>1</v>
      </c>
      <c r="Z29" s="157"/>
      <c r="AA29" s="157">
        <f>AA28/AA27</f>
        <v>1</v>
      </c>
      <c r="AB29" s="157"/>
      <c r="AC29" s="157">
        <f>AC28/AC27</f>
        <v>1</v>
      </c>
      <c r="AD29" s="157"/>
      <c r="AE29" s="157">
        <f>AE28/AE27</f>
        <v>0.66666666666666663</v>
      </c>
      <c r="AF29" s="157"/>
      <c r="AG29" s="157">
        <f>AG28/AG27</f>
        <v>0</v>
      </c>
      <c r="AH29" s="157"/>
      <c r="AI29" s="157">
        <f>AI28/AI27</f>
        <v>0</v>
      </c>
      <c r="AJ29" s="157"/>
      <c r="AK29" s="157">
        <f>AK28/AK27</f>
        <v>0</v>
      </c>
      <c r="AL29" s="157"/>
      <c r="AM29" s="157">
        <f>AM28/AM27</f>
        <v>0</v>
      </c>
      <c r="AN29" s="157"/>
      <c r="AO29" s="157">
        <f t="shared" ref="AO29" si="11">AO28/AO27</f>
        <v>0</v>
      </c>
      <c r="AP29" s="157"/>
      <c r="AQ29" s="157">
        <f t="shared" ref="AQ29" si="12">AQ28/AQ27</f>
        <v>0</v>
      </c>
      <c r="AR29" s="157"/>
      <c r="AS29" s="157">
        <f t="shared" ref="AS29" si="13">AS28/AS27</f>
        <v>0</v>
      </c>
      <c r="AT29" s="157"/>
      <c r="AU29" s="157">
        <f t="shared" ref="AU29" si="14">AU28/AU27</f>
        <v>0</v>
      </c>
      <c r="AV29" s="157"/>
      <c r="AW29" s="157">
        <f t="shared" ref="AW29" si="15">AW28/AW27</f>
        <v>0</v>
      </c>
      <c r="AX29" s="157"/>
      <c r="AY29" s="157">
        <f t="shared" ref="AY29" si="16">AY28/AY27</f>
        <v>0</v>
      </c>
      <c r="AZ29" s="157"/>
      <c r="BA29" s="157">
        <f t="shared" ref="BA29" si="17">BA28/BA27</f>
        <v>0</v>
      </c>
      <c r="BB29" s="157"/>
      <c r="BC29" s="157">
        <f t="shared" ref="BC29" si="18">BC28/BC27</f>
        <v>0</v>
      </c>
      <c r="BD29" s="157"/>
      <c r="BE29" s="157">
        <f t="shared" ref="BE29" si="19">BE28/BE27</f>
        <v>0</v>
      </c>
      <c r="BF29" s="157"/>
      <c r="BG29" s="157">
        <f t="shared" ref="BG29" si="20">BG28/BG27</f>
        <v>0</v>
      </c>
      <c r="BH29" s="157"/>
      <c r="BI29" s="157">
        <f t="shared" ref="BI29" si="21">BI28/BI27</f>
        <v>0</v>
      </c>
      <c r="BJ29" s="157"/>
      <c r="BK29" s="157">
        <f t="shared" ref="BK29" si="22">BK28/BK27</f>
        <v>0</v>
      </c>
      <c r="BL29" s="157"/>
      <c r="BM29" s="157">
        <f t="shared" ref="BM29" si="23">BM28/BM27</f>
        <v>0</v>
      </c>
      <c r="BN29" s="157"/>
      <c r="BO29" s="157">
        <f t="shared" ref="BO29" si="24">BO28/BO27</f>
        <v>0</v>
      </c>
      <c r="BP29" s="157"/>
      <c r="BQ29" s="157">
        <f t="shared" ref="BQ29" si="25">BQ28/BQ27</f>
        <v>0</v>
      </c>
      <c r="BR29" s="157"/>
      <c r="BS29" s="157">
        <f t="shared" ref="BS29" si="26">BS28/BS27</f>
        <v>0</v>
      </c>
      <c r="BT29" s="157"/>
      <c r="BU29" s="157">
        <f>BU28/BU27</f>
        <v>0</v>
      </c>
      <c r="BV29" s="157"/>
      <c r="BW29" s="157">
        <f>BW28/BW27</f>
        <v>0</v>
      </c>
      <c r="BX29" s="157"/>
      <c r="BY29" s="157">
        <f>BY28/BY27</f>
        <v>0</v>
      </c>
      <c r="BZ29" s="157"/>
      <c r="CA29" s="157">
        <f>CA28/CA27</f>
        <v>0</v>
      </c>
      <c r="CB29" s="157"/>
      <c r="CC29" s="157">
        <f>CC28/CC27</f>
        <v>0</v>
      </c>
      <c r="CD29" s="157"/>
      <c r="CE29" s="157">
        <f>CE28/CE27</f>
        <v>0</v>
      </c>
      <c r="CF29" s="157"/>
      <c r="CG29" s="157">
        <f>CG28/CG27</f>
        <v>0</v>
      </c>
      <c r="CH29" s="157"/>
      <c r="CI29" s="157">
        <f>CI28/CI27</f>
        <v>0</v>
      </c>
      <c r="CJ29" s="157"/>
      <c r="CK29" s="157">
        <f>CK28/CK27</f>
        <v>0</v>
      </c>
      <c r="CL29" s="157"/>
      <c r="CM29" s="157">
        <f>CM28/CM27</f>
        <v>0</v>
      </c>
      <c r="CN29" s="157"/>
      <c r="CO29" s="157">
        <f>CO28/CO27</f>
        <v>0</v>
      </c>
      <c r="CP29" s="157"/>
      <c r="CQ29" s="157">
        <f>CQ28/CQ27</f>
        <v>0</v>
      </c>
      <c r="CR29" s="157"/>
      <c r="CS29" s="157">
        <f>CS28/CS27</f>
        <v>0</v>
      </c>
      <c r="CT29" s="157"/>
      <c r="CU29" s="157">
        <f>CU28/CU27</f>
        <v>0</v>
      </c>
      <c r="CV29" s="157"/>
      <c r="CW29" s="157">
        <f>CW28/CW27</f>
        <v>0</v>
      </c>
      <c r="CX29" s="157"/>
      <c r="CY29" s="157">
        <f>CY28/CY27</f>
        <v>0</v>
      </c>
      <c r="CZ29" s="157"/>
      <c r="DA29" s="45"/>
      <c r="DB29" s="46"/>
      <c r="DC29" s="47"/>
      <c r="DD29" s="1"/>
      <c r="DE29" s="1"/>
    </row>
    <row r="30" spans="2:109" ht="12.75" hidden="1" customHeight="1" x14ac:dyDescent="0.2">
      <c r="B30" s="48"/>
      <c r="C30" s="6"/>
      <c r="D30" s="6"/>
      <c r="E30" s="6"/>
      <c r="F30" s="6"/>
      <c r="G30" s="6"/>
      <c r="H30" s="49" t="s">
        <v>22</v>
      </c>
      <c r="I30" s="81"/>
      <c r="J30" s="81"/>
      <c r="K30" s="81"/>
      <c r="L30" s="81"/>
      <c r="M30" s="81"/>
      <c r="N30" s="81"/>
      <c r="O30" s="81"/>
      <c r="P30" s="81"/>
      <c r="Q30" s="159" t="e">
        <f>#REF!+Q27</f>
        <v>#REF!</v>
      </c>
      <c r="R30" s="159"/>
      <c r="S30" s="52"/>
      <c r="T30" s="52"/>
      <c r="U30" s="159" t="e">
        <f>Q30+U27</f>
        <v>#REF!</v>
      </c>
      <c r="V30" s="159"/>
      <c r="W30" s="160" t="e">
        <f>U30+W27</f>
        <v>#REF!</v>
      </c>
      <c r="X30" s="160"/>
      <c r="Y30" s="159" t="e">
        <f>W30+Y27</f>
        <v>#REF!</v>
      </c>
      <c r="Z30" s="159"/>
      <c r="AA30" s="52"/>
      <c r="AB30" s="52"/>
      <c r="AC30" s="159" t="e">
        <f>Y30+AC27</f>
        <v>#REF!</v>
      </c>
      <c r="AD30" s="159"/>
      <c r="AE30" s="160" t="e">
        <f>AC30+AE27</f>
        <v>#REF!</v>
      </c>
      <c r="AF30" s="160"/>
      <c r="AG30" s="159" t="e">
        <f>AE30+AG27</f>
        <v>#REF!</v>
      </c>
      <c r="AH30" s="159"/>
      <c r="AI30" s="52"/>
      <c r="AJ30" s="52"/>
      <c r="AK30" s="159" t="e">
        <f>AG30+AK27</f>
        <v>#REF!</v>
      </c>
      <c r="AL30" s="159"/>
      <c r="AM30" s="160" t="e">
        <f>AK30+AM27</f>
        <v>#REF!</v>
      </c>
      <c r="AN30" s="160"/>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159" t="e">
        <f>AM30+BU27</f>
        <v>#REF!</v>
      </c>
      <c r="BV30" s="159"/>
      <c r="BW30" s="52"/>
      <c r="BX30" s="52"/>
      <c r="BY30" s="159" t="e">
        <f>BU30+BY27</f>
        <v>#REF!</v>
      </c>
      <c r="BZ30" s="159"/>
      <c r="CA30" s="160" t="e">
        <f>BY30+CA27</f>
        <v>#REF!</v>
      </c>
      <c r="CB30" s="160"/>
      <c r="CC30" s="159" t="e">
        <f>CA30+CC27</f>
        <v>#REF!</v>
      </c>
      <c r="CD30" s="159"/>
      <c r="CE30" s="52"/>
      <c r="CF30" s="52"/>
      <c r="CG30" s="159" t="e">
        <f>CC30+CG27</f>
        <v>#REF!</v>
      </c>
      <c r="CH30" s="159"/>
      <c r="CI30" s="160" t="e">
        <f>CG30+CI27</f>
        <v>#REF!</v>
      </c>
      <c r="CJ30" s="160"/>
      <c r="CK30" s="159" t="e">
        <f>CI30+CK27</f>
        <v>#REF!</v>
      </c>
      <c r="CL30" s="159"/>
      <c r="CM30" s="52"/>
      <c r="CN30" s="52"/>
      <c r="CO30" s="159" t="e">
        <f>CK30+CO27</f>
        <v>#REF!</v>
      </c>
      <c r="CP30" s="159"/>
      <c r="CQ30" s="160" t="e">
        <f>CO30+CQ27</f>
        <v>#REF!</v>
      </c>
      <c r="CR30" s="160"/>
      <c r="CS30" s="159" t="e">
        <f>CQ30+CS27</f>
        <v>#REF!</v>
      </c>
      <c r="CT30" s="159"/>
      <c r="CU30" s="52"/>
      <c r="CV30" s="52"/>
      <c r="CW30" s="159" t="e">
        <f>CS30+CW27</f>
        <v>#REF!</v>
      </c>
      <c r="CX30" s="159"/>
      <c r="CY30" s="160" t="e">
        <f>CW30+CY27</f>
        <v>#REF!</v>
      </c>
      <c r="CZ30" s="160"/>
      <c r="DA30" s="45"/>
      <c r="DB30" s="46"/>
      <c r="DC30" s="47"/>
      <c r="DD30" s="1"/>
      <c r="DE30" s="1"/>
    </row>
    <row r="31" spans="2:109" ht="12.75" hidden="1" customHeight="1" x14ac:dyDescent="0.2">
      <c r="B31" s="48"/>
      <c r="C31" s="6"/>
      <c r="D31" s="6"/>
      <c r="E31" s="6"/>
      <c r="F31" s="6"/>
      <c r="G31" s="6"/>
      <c r="H31" s="49" t="s">
        <v>23</v>
      </c>
      <c r="I31" s="81"/>
      <c r="J31" s="81"/>
      <c r="K31" s="81"/>
      <c r="L31" s="81"/>
      <c r="M31" s="81"/>
      <c r="N31" s="81"/>
      <c r="O31" s="81"/>
      <c r="P31" s="81"/>
      <c r="Q31" s="159" t="e">
        <f>#REF!+Q28</f>
        <v>#REF!</v>
      </c>
      <c r="R31" s="159"/>
      <c r="S31" s="52"/>
      <c r="T31" s="52"/>
      <c r="U31" s="159" t="e">
        <f>Q31+U28</f>
        <v>#REF!</v>
      </c>
      <c r="V31" s="159"/>
      <c r="W31" s="160" t="e">
        <f>U31+W28</f>
        <v>#REF!</v>
      </c>
      <c r="X31" s="160"/>
      <c r="Y31" s="159" t="e">
        <f>W31+Y28</f>
        <v>#REF!</v>
      </c>
      <c r="Z31" s="159"/>
      <c r="AA31" s="52"/>
      <c r="AB31" s="52"/>
      <c r="AC31" s="159" t="e">
        <f>Y31+AC28</f>
        <v>#REF!</v>
      </c>
      <c r="AD31" s="159"/>
      <c r="AE31" s="160" t="e">
        <f>AC31+AE28</f>
        <v>#REF!</v>
      </c>
      <c r="AF31" s="160"/>
      <c r="AG31" s="159" t="e">
        <f>AE31+AG28</f>
        <v>#REF!</v>
      </c>
      <c r="AH31" s="159"/>
      <c r="AI31" s="52"/>
      <c r="AJ31" s="52"/>
      <c r="AK31" s="159" t="e">
        <f>AG31+AK28</f>
        <v>#REF!</v>
      </c>
      <c r="AL31" s="159"/>
      <c r="AM31" s="160" t="e">
        <f>AK31+AM28</f>
        <v>#REF!</v>
      </c>
      <c r="AN31" s="160"/>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159" t="e">
        <f>AM31+BU28</f>
        <v>#REF!</v>
      </c>
      <c r="BV31" s="159"/>
      <c r="BW31" s="52"/>
      <c r="BX31" s="52"/>
      <c r="BY31" s="159" t="e">
        <f>BU31+BY28</f>
        <v>#REF!</v>
      </c>
      <c r="BZ31" s="159"/>
      <c r="CA31" s="160" t="e">
        <f>BY31+CA28</f>
        <v>#REF!</v>
      </c>
      <c r="CB31" s="160"/>
      <c r="CC31" s="159" t="e">
        <f>CA31+CC28</f>
        <v>#REF!</v>
      </c>
      <c r="CD31" s="159"/>
      <c r="CE31" s="52"/>
      <c r="CF31" s="52"/>
      <c r="CG31" s="159" t="e">
        <f>CC31+CG28</f>
        <v>#REF!</v>
      </c>
      <c r="CH31" s="159"/>
      <c r="CI31" s="160" t="e">
        <f>CG31+CI28</f>
        <v>#REF!</v>
      </c>
      <c r="CJ31" s="160"/>
      <c r="CK31" s="159" t="e">
        <f>CI31+CK28</f>
        <v>#REF!</v>
      </c>
      <c r="CL31" s="159"/>
      <c r="CM31" s="52"/>
      <c r="CN31" s="52"/>
      <c r="CO31" s="159" t="e">
        <f>CK31+CO28</f>
        <v>#REF!</v>
      </c>
      <c r="CP31" s="159"/>
      <c r="CQ31" s="160" t="e">
        <f>CO31+CQ28</f>
        <v>#REF!</v>
      </c>
      <c r="CR31" s="160"/>
      <c r="CS31" s="159" t="e">
        <f>CQ31+CS28</f>
        <v>#REF!</v>
      </c>
      <c r="CT31" s="159"/>
      <c r="CU31" s="52"/>
      <c r="CV31" s="52"/>
      <c r="CW31" s="159" t="e">
        <f>CS31+CW28</f>
        <v>#REF!</v>
      </c>
      <c r="CX31" s="159"/>
      <c r="CY31" s="160" t="e">
        <f>CW31+CY28</f>
        <v>#REF!</v>
      </c>
      <c r="CZ31" s="160"/>
      <c r="DA31" s="45"/>
      <c r="DB31" s="46"/>
      <c r="DC31" s="47"/>
      <c r="DD31" s="1"/>
      <c r="DE31" s="1"/>
    </row>
    <row r="32" spans="2:109" ht="12.75" hidden="1" customHeight="1" x14ac:dyDescent="0.2">
      <c r="B32" s="48"/>
      <c r="C32" s="6"/>
      <c r="D32" s="6"/>
      <c r="E32" s="6"/>
      <c r="F32" s="6"/>
      <c r="G32" s="6"/>
      <c r="H32" s="49" t="s">
        <v>24</v>
      </c>
      <c r="I32" s="81"/>
      <c r="J32" s="81"/>
      <c r="K32" s="81"/>
      <c r="L32" s="81"/>
      <c r="M32" s="81"/>
      <c r="N32" s="81"/>
      <c r="O32" s="81"/>
      <c r="P32" s="81"/>
      <c r="Q32" s="157" t="e">
        <f>+Q31/Q30</f>
        <v>#REF!</v>
      </c>
      <c r="R32" s="158"/>
      <c r="S32" s="53"/>
      <c r="T32" s="53"/>
      <c r="U32" s="157" t="e">
        <f>+U31/U30</f>
        <v>#REF!</v>
      </c>
      <c r="V32" s="158"/>
      <c r="W32" s="157" t="e">
        <f>+W31/W30</f>
        <v>#REF!</v>
      </c>
      <c r="X32" s="158"/>
      <c r="Y32" s="157" t="e">
        <f>+Y31/Y30</f>
        <v>#REF!</v>
      </c>
      <c r="Z32" s="158"/>
      <c r="AA32" s="53"/>
      <c r="AB32" s="53"/>
      <c r="AC32" s="157" t="e">
        <f>+AC31/AC30</f>
        <v>#REF!</v>
      </c>
      <c r="AD32" s="158"/>
      <c r="AE32" s="157" t="e">
        <f>+AE31/AE30</f>
        <v>#REF!</v>
      </c>
      <c r="AF32" s="158"/>
      <c r="AG32" s="157" t="e">
        <f>+AG31/AG30</f>
        <v>#REF!</v>
      </c>
      <c r="AH32" s="158"/>
      <c r="AI32" s="53"/>
      <c r="AJ32" s="53"/>
      <c r="AK32" s="157" t="e">
        <f>+AK31/AK30</f>
        <v>#REF!</v>
      </c>
      <c r="AL32" s="158"/>
      <c r="AM32" s="157" t="e">
        <f>+AM31/AM30</f>
        <v>#REF!</v>
      </c>
      <c r="AN32" s="158"/>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157" t="e">
        <f>+BU31/BU30</f>
        <v>#REF!</v>
      </c>
      <c r="BV32" s="158"/>
      <c r="BW32" s="53"/>
      <c r="BX32" s="53"/>
      <c r="BY32" s="157" t="e">
        <f>+BY31/BY30</f>
        <v>#REF!</v>
      </c>
      <c r="BZ32" s="158"/>
      <c r="CA32" s="157" t="e">
        <f>+CA31/CA30</f>
        <v>#REF!</v>
      </c>
      <c r="CB32" s="158"/>
      <c r="CC32" s="157" t="e">
        <f>+CC31/CC30</f>
        <v>#REF!</v>
      </c>
      <c r="CD32" s="158"/>
      <c r="CE32" s="53"/>
      <c r="CF32" s="53"/>
      <c r="CG32" s="157" t="e">
        <f>+CG31/CG30</f>
        <v>#REF!</v>
      </c>
      <c r="CH32" s="158"/>
      <c r="CI32" s="157" t="e">
        <f>+CI31/CI30</f>
        <v>#REF!</v>
      </c>
      <c r="CJ32" s="158"/>
      <c r="CK32" s="157" t="e">
        <f>+CK31/CK30</f>
        <v>#REF!</v>
      </c>
      <c r="CL32" s="158"/>
      <c r="CM32" s="53"/>
      <c r="CN32" s="53"/>
      <c r="CO32" s="157" t="e">
        <f>+CO31/CO30</f>
        <v>#REF!</v>
      </c>
      <c r="CP32" s="158"/>
      <c r="CQ32" s="157" t="e">
        <f>+CQ31/CQ30</f>
        <v>#REF!</v>
      </c>
      <c r="CR32" s="158"/>
      <c r="CS32" s="157" t="e">
        <f>+CS31/CS30</f>
        <v>#REF!</v>
      </c>
      <c r="CT32" s="158"/>
      <c r="CU32" s="53"/>
      <c r="CV32" s="53"/>
      <c r="CW32" s="157" t="e">
        <f>+CW31/CW30</f>
        <v>#REF!</v>
      </c>
      <c r="CX32" s="158"/>
      <c r="CY32" s="157" t="e">
        <f>+CY31/CY30</f>
        <v>#REF!</v>
      </c>
      <c r="CZ32" s="158"/>
      <c r="DA32" s="54"/>
      <c r="DB32" s="55"/>
      <c r="DC32" s="56"/>
      <c r="DD32" s="1"/>
      <c r="DE32" s="1"/>
    </row>
    <row r="33" spans="2:109" ht="10.5" customHeight="1" x14ac:dyDescent="0.2">
      <c r="B33" s="167"/>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8"/>
      <c r="BC33" s="168"/>
      <c r="BD33" s="168"/>
      <c r="BE33" s="168"/>
      <c r="BF33" s="168"/>
      <c r="BG33" s="168"/>
      <c r="BH33" s="168"/>
      <c r="BI33" s="168"/>
      <c r="BJ33" s="168"/>
      <c r="BK33" s="168"/>
      <c r="BL33" s="168"/>
      <c r="BM33" s="168"/>
      <c r="BN33" s="168"/>
      <c r="BO33" s="168"/>
      <c r="BP33" s="168"/>
      <c r="BQ33" s="168"/>
      <c r="BR33" s="168"/>
      <c r="BS33" s="168"/>
      <c r="BT33" s="168"/>
      <c r="BU33" s="168"/>
      <c r="BV33" s="168"/>
      <c r="BW33" s="168"/>
      <c r="BX33" s="168"/>
      <c r="BY33" s="168"/>
      <c r="BZ33" s="168"/>
      <c r="CA33" s="168"/>
      <c r="CB33" s="168"/>
      <c r="CC33" s="168"/>
      <c r="CD33" s="168"/>
      <c r="CE33" s="168"/>
      <c r="CF33" s="168"/>
      <c r="CG33" s="168"/>
      <c r="CH33" s="168"/>
      <c r="CI33" s="168"/>
      <c r="CJ33" s="168"/>
      <c r="CK33" s="168"/>
      <c r="CL33" s="168"/>
      <c r="CM33" s="168"/>
      <c r="CN33" s="168"/>
      <c r="CO33" s="168"/>
      <c r="CP33" s="168"/>
      <c r="CQ33" s="168"/>
      <c r="CR33" s="168"/>
      <c r="CS33" s="168"/>
      <c r="CT33" s="168"/>
      <c r="CU33" s="168"/>
      <c r="CV33" s="168"/>
      <c r="CW33" s="168"/>
      <c r="CX33" s="168"/>
      <c r="CY33" s="168"/>
      <c r="CZ33" s="168"/>
      <c r="DA33" s="168"/>
      <c r="DB33" s="168"/>
      <c r="DC33" s="169"/>
      <c r="DD33" s="1"/>
      <c r="DE33" s="1"/>
    </row>
  </sheetData>
  <sheetProtection formatCells="0" formatColumns="0"/>
  <mergeCells count="267">
    <mergeCell ref="I29:J29"/>
    <mergeCell ref="K29:L29"/>
    <mergeCell ref="M29:N29"/>
    <mergeCell ref="O29:P29"/>
    <mergeCell ref="I9:CR9"/>
    <mergeCell ref="I26:P26"/>
    <mergeCell ref="I27:J27"/>
    <mergeCell ref="K27:L27"/>
    <mergeCell ref="M27:N27"/>
    <mergeCell ref="O27:P27"/>
    <mergeCell ref="I28:J28"/>
    <mergeCell ref="K28:L28"/>
    <mergeCell ref="M28:N28"/>
    <mergeCell ref="O28:P28"/>
    <mergeCell ref="BS29:BT29"/>
    <mergeCell ref="AO28:AP28"/>
    <mergeCell ref="AQ28:AR28"/>
    <mergeCell ref="AS28:AT28"/>
    <mergeCell ref="AU28:AV28"/>
    <mergeCell ref="AW28:AX28"/>
    <mergeCell ref="AY28:AZ28"/>
    <mergeCell ref="BA28:BB28"/>
    <mergeCell ref="BC28:BD28"/>
    <mergeCell ref="BE28:BF28"/>
    <mergeCell ref="C23:G23"/>
    <mergeCell ref="B22:B24"/>
    <mergeCell ref="C24:CZ24"/>
    <mergeCell ref="BG28:BH28"/>
    <mergeCell ref="BI28:BJ28"/>
    <mergeCell ref="BK28:BL28"/>
    <mergeCell ref="BM28:BN28"/>
    <mergeCell ref="BO28:BP28"/>
    <mergeCell ref="BQ28:BR28"/>
    <mergeCell ref="BS28:BT28"/>
    <mergeCell ref="AO26:AV26"/>
    <mergeCell ref="AW26:BD26"/>
    <mergeCell ref="BE26:BL26"/>
    <mergeCell ref="BM26:BT26"/>
    <mergeCell ref="AO27:AP27"/>
    <mergeCell ref="AQ27:AR27"/>
    <mergeCell ref="AS27:AT27"/>
    <mergeCell ref="AU27:AV27"/>
    <mergeCell ref="AW27:AX27"/>
    <mergeCell ref="AY27:AZ27"/>
    <mergeCell ref="BA27:BB27"/>
    <mergeCell ref="BC27:BD27"/>
    <mergeCell ref="BE27:BF27"/>
    <mergeCell ref="BG27:BH27"/>
    <mergeCell ref="Q28:R28"/>
    <mergeCell ref="S28:T28"/>
    <mergeCell ref="U28:V28"/>
    <mergeCell ref="W28:X28"/>
    <mergeCell ref="Y28:Z28"/>
    <mergeCell ref="AI29:AJ29"/>
    <mergeCell ref="AK29:AL29"/>
    <mergeCell ref="AM29:AN29"/>
    <mergeCell ref="AE28:AF28"/>
    <mergeCell ref="AG28:AH28"/>
    <mergeCell ref="AI28:AJ28"/>
    <mergeCell ref="AK28:AL28"/>
    <mergeCell ref="BG29:BH29"/>
    <mergeCell ref="BI29:BJ29"/>
    <mergeCell ref="BK29:BL29"/>
    <mergeCell ref="BM29:BN29"/>
    <mergeCell ref="BO29:BP29"/>
    <mergeCell ref="BQ29:BR29"/>
    <mergeCell ref="AI27:AJ27"/>
    <mergeCell ref="AK27:AL27"/>
    <mergeCell ref="AM27:AN27"/>
    <mergeCell ref="AO29:AP29"/>
    <mergeCell ref="AQ29:AR29"/>
    <mergeCell ref="AS29:AT29"/>
    <mergeCell ref="AU29:AV29"/>
    <mergeCell ref="AW29:AX29"/>
    <mergeCell ref="AY29:AZ29"/>
    <mergeCell ref="BA29:BB29"/>
    <mergeCell ref="BC29:BD29"/>
    <mergeCell ref="BE29:BF29"/>
    <mergeCell ref="BM10:BT10"/>
    <mergeCell ref="B12:B15"/>
    <mergeCell ref="BI27:BJ27"/>
    <mergeCell ref="BK27:BL27"/>
    <mergeCell ref="BM27:BN27"/>
    <mergeCell ref="BO27:BP27"/>
    <mergeCell ref="BQ27:BR27"/>
    <mergeCell ref="BS27:BT27"/>
    <mergeCell ref="B16:B21"/>
    <mergeCell ref="C16:G16"/>
    <mergeCell ref="C17:G17"/>
    <mergeCell ref="C19:G19"/>
    <mergeCell ref="C21:AN21"/>
    <mergeCell ref="AG26:AN26"/>
    <mergeCell ref="Q27:R27"/>
    <mergeCell ref="S27:T27"/>
    <mergeCell ref="U27:V27"/>
    <mergeCell ref="W27:X27"/>
    <mergeCell ref="Y27:Z27"/>
    <mergeCell ref="AA27:AB27"/>
    <mergeCell ref="AC27:AD27"/>
    <mergeCell ref="AE27:AF27"/>
    <mergeCell ref="C22:G22"/>
    <mergeCell ref="B10:G11"/>
    <mergeCell ref="AG10:AN10"/>
    <mergeCell ref="AO10:AV10"/>
    <mergeCell ref="AW10:BD10"/>
    <mergeCell ref="BE10:BL10"/>
    <mergeCell ref="I10:P10"/>
    <mergeCell ref="Q30:R30"/>
    <mergeCell ref="U30:V30"/>
    <mergeCell ref="W30:X30"/>
    <mergeCell ref="Y30:Z30"/>
    <mergeCell ref="AC30:AD30"/>
    <mergeCell ref="AM28:AN28"/>
    <mergeCell ref="Q29:R29"/>
    <mergeCell ref="S29:T29"/>
    <mergeCell ref="U29:V29"/>
    <mergeCell ref="W29:X29"/>
    <mergeCell ref="Y29:Z29"/>
    <mergeCell ref="AA29:AB29"/>
    <mergeCell ref="AC29:AD29"/>
    <mergeCell ref="AE29:AF29"/>
    <mergeCell ref="AA28:AB28"/>
    <mergeCell ref="AC28:AD28"/>
    <mergeCell ref="Q26:X26"/>
    <mergeCell ref="Y26:AF26"/>
    <mergeCell ref="AG27:AH27"/>
    <mergeCell ref="AE32:AF32"/>
    <mergeCell ref="AG32:AH32"/>
    <mergeCell ref="AK32:AL32"/>
    <mergeCell ref="AM32:AN32"/>
    <mergeCell ref="B33:DC33"/>
    <mergeCell ref="BU10:CB10"/>
    <mergeCell ref="BU26:CB26"/>
    <mergeCell ref="BU27:BV27"/>
    <mergeCell ref="BW27:BX27"/>
    <mergeCell ref="BY27:BZ27"/>
    <mergeCell ref="AE31:AF31"/>
    <mergeCell ref="AG31:AH31"/>
    <mergeCell ref="AK31:AL31"/>
    <mergeCell ref="AM31:AN31"/>
    <mergeCell ref="Q32:R32"/>
    <mergeCell ref="U32:V32"/>
    <mergeCell ref="W32:X32"/>
    <mergeCell ref="Y32:Z32"/>
    <mergeCell ref="AC32:AD32"/>
    <mergeCell ref="AE30:AF30"/>
    <mergeCell ref="AG30:AH30"/>
    <mergeCell ref="AK30:AL30"/>
    <mergeCell ref="AM30:AN30"/>
    <mergeCell ref="Q31:R31"/>
    <mergeCell ref="BU32:BV32"/>
    <mergeCell ref="BY32:BZ32"/>
    <mergeCell ref="CA32:CB32"/>
    <mergeCell ref="CC10:CJ10"/>
    <mergeCell ref="CC26:CJ26"/>
    <mergeCell ref="CC27:CD27"/>
    <mergeCell ref="CE27:CF27"/>
    <mergeCell ref="CG27:CH27"/>
    <mergeCell ref="CI27:CJ27"/>
    <mergeCell ref="CC28:CD28"/>
    <mergeCell ref="BU30:BV30"/>
    <mergeCell ref="BY30:BZ30"/>
    <mergeCell ref="CA30:CB30"/>
    <mergeCell ref="BU31:BV31"/>
    <mergeCell ref="BY31:BZ31"/>
    <mergeCell ref="CA31:CB31"/>
    <mergeCell ref="CA27:CB27"/>
    <mergeCell ref="BU28:BV28"/>
    <mergeCell ref="BW28:BX28"/>
    <mergeCell ref="BY28:BZ28"/>
    <mergeCell ref="CA28:CB28"/>
    <mergeCell ref="BU29:BV29"/>
    <mergeCell ref="BW29:BX29"/>
    <mergeCell ref="BY29:BZ29"/>
    <mergeCell ref="CC32:CD32"/>
    <mergeCell ref="CG32:CH32"/>
    <mergeCell ref="CI32:CJ32"/>
    <mergeCell ref="CK10:CR10"/>
    <mergeCell ref="CK26:CR26"/>
    <mergeCell ref="CK27:CL27"/>
    <mergeCell ref="CM27:CN27"/>
    <mergeCell ref="CO27:CP27"/>
    <mergeCell ref="CQ27:CR27"/>
    <mergeCell ref="CK28:CL28"/>
    <mergeCell ref="CC30:CD30"/>
    <mergeCell ref="CG30:CH30"/>
    <mergeCell ref="CI30:CJ30"/>
    <mergeCell ref="CC31:CD31"/>
    <mergeCell ref="CG31:CH31"/>
    <mergeCell ref="CI31:CJ31"/>
    <mergeCell ref="CE28:CF28"/>
    <mergeCell ref="CG28:CH28"/>
    <mergeCell ref="CI28:CJ28"/>
    <mergeCell ref="CC29:CD29"/>
    <mergeCell ref="CE29:CF29"/>
    <mergeCell ref="CG29:CH29"/>
    <mergeCell ref="CI29:CJ29"/>
    <mergeCell ref="B1:DB1"/>
    <mergeCell ref="CS10:CZ10"/>
    <mergeCell ref="CS26:CZ26"/>
    <mergeCell ref="CS27:CT27"/>
    <mergeCell ref="CU27:CV27"/>
    <mergeCell ref="CK30:CL30"/>
    <mergeCell ref="CO30:CP30"/>
    <mergeCell ref="CQ30:CR30"/>
    <mergeCell ref="CK31:CL31"/>
    <mergeCell ref="CO31:CP31"/>
    <mergeCell ref="CQ31:CR31"/>
    <mergeCell ref="CM28:CN28"/>
    <mergeCell ref="CO28:CP28"/>
    <mergeCell ref="CQ28:CR28"/>
    <mergeCell ref="CK29:CL29"/>
    <mergeCell ref="CM29:CN29"/>
    <mergeCell ref="CO29:CP29"/>
    <mergeCell ref="CQ29:CR29"/>
    <mergeCell ref="CA29:CB29"/>
    <mergeCell ref="U31:V31"/>
    <mergeCell ref="W31:X31"/>
    <mergeCell ref="Y31:Z31"/>
    <mergeCell ref="AC31:AD31"/>
    <mergeCell ref="AG29:AH29"/>
    <mergeCell ref="CW27:CX27"/>
    <mergeCell ref="CY27:CZ27"/>
    <mergeCell ref="CS28:CT28"/>
    <mergeCell ref="CU28:CV28"/>
    <mergeCell ref="CW28:CX28"/>
    <mergeCell ref="CY28:CZ28"/>
    <mergeCell ref="CK32:CL32"/>
    <mergeCell ref="CO32:CP32"/>
    <mergeCell ref="CQ32:CR32"/>
    <mergeCell ref="CS31:CT31"/>
    <mergeCell ref="CW31:CX31"/>
    <mergeCell ref="CY31:CZ31"/>
    <mergeCell ref="CS32:CT32"/>
    <mergeCell ref="CW32:CX32"/>
    <mergeCell ref="CY32:CZ32"/>
    <mergeCell ref="CS29:CT29"/>
    <mergeCell ref="CU29:CV29"/>
    <mergeCell ref="CW29:CX29"/>
    <mergeCell ref="CY29:CZ29"/>
    <mergeCell ref="CS30:CT30"/>
    <mergeCell ref="CW30:CX30"/>
    <mergeCell ref="CY30:CZ30"/>
    <mergeCell ref="C18:G18"/>
    <mergeCell ref="C20:G20"/>
    <mergeCell ref="CQ3:DC3"/>
    <mergeCell ref="CQ4:DC4"/>
    <mergeCell ref="BY3:CH3"/>
    <mergeCell ref="BY4:CH4"/>
    <mergeCell ref="AG3:BX3"/>
    <mergeCell ref="AG4:BX4"/>
    <mergeCell ref="Z3:AF3"/>
    <mergeCell ref="Z4:AF4"/>
    <mergeCell ref="B6:DC7"/>
    <mergeCell ref="B8:DC8"/>
    <mergeCell ref="CI4:CP4"/>
    <mergeCell ref="B4:Y4"/>
    <mergeCell ref="CI3:CP3"/>
    <mergeCell ref="B3:Y3"/>
    <mergeCell ref="C12:G12"/>
    <mergeCell ref="DA10:DC10"/>
    <mergeCell ref="C14:G14"/>
    <mergeCell ref="C13:G13"/>
    <mergeCell ref="C15:AN15"/>
    <mergeCell ref="H10:H11"/>
    <mergeCell ref="Q10:X10"/>
    <mergeCell ref="Y10:AF10"/>
  </mergeCells>
  <conditionalFormatting sqref="U11 Q11 AM11 BM11 AK11 AG11 AE11 AC11 Y11 W11 CA11 BY11 BU11 CI11 CG11 CC11 CQ11 CO11 CK11 CY11 CW11 CS11 AU11 BC11 BK11 BS11 AS11 BA11 BI11 BQ11 AO11 AW11 BE11 DA11 M11 I11 O11">
    <cfRule type="cellIs" dxfId="80" priority="35" stopIfTrue="1" operator="equal">
      <formula>"""P"""</formula>
    </cfRule>
  </conditionalFormatting>
  <conditionalFormatting sqref="CR16:CZ20 CK16:CQ17 CK19:CQ20 CK18:CR18 I16:CJ20 I22:CZ23 I12:CZ14">
    <cfRule type="cellIs" dxfId="79" priority="33" stopIfTrue="1" operator="equal">
      <formula>"P"</formula>
    </cfRule>
    <cfRule type="cellIs" dxfId="78" priority="34" stopIfTrue="1" operator="equal">
      <formula>"E"</formula>
    </cfRule>
  </conditionalFormatting>
  <dataValidations count="1">
    <dataValidation allowBlank="1" showInputMessage="1" showErrorMessage="1" prompt="Ingresar el Nombre de la categoría de las actividades" sqref="C14:E14 C12:E12"/>
  </dataValidations>
  <printOptions horizontalCentered="1"/>
  <pageMargins left="0.19685039370078741" right="0.19685039370078741" top="0.19685039370078741" bottom="0.19685039370078741" header="0" footer="0"/>
  <pageSetup scale="41" orientation="portrait" horizontalDpi="300" verticalDpi="196"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DE35"/>
  <sheetViews>
    <sheetView showGridLines="0" topLeftCell="C20" zoomScale="70" zoomScaleNormal="70" zoomScaleSheetLayoutView="100" zoomScalePageLayoutView="85" workbookViewId="0">
      <selection activeCell="AE31" sqref="AE31:AF31"/>
    </sheetView>
  </sheetViews>
  <sheetFormatPr baseColWidth="10" defaultRowHeight="12.75" x14ac:dyDescent="0.2"/>
  <cols>
    <col min="1" max="1" width="2.28515625" style="2" customWidth="1"/>
    <col min="2" max="2" width="24.85546875" style="2" customWidth="1"/>
    <col min="3" max="6" width="10.7109375" style="2" customWidth="1"/>
    <col min="7" max="7" width="20" style="2" customWidth="1"/>
    <col min="8" max="8" width="28" style="2" customWidth="1"/>
    <col min="9" max="106" width="4.7109375" style="2" customWidth="1"/>
    <col min="107" max="107" width="18.7109375" style="57" customWidth="1"/>
    <col min="108" max="110" width="2.7109375" style="2" customWidth="1"/>
    <col min="111" max="16384" width="11.42578125" style="2"/>
  </cols>
  <sheetData>
    <row r="1" spans="2:109" ht="117.75" customHeight="1" x14ac:dyDescent="0.2">
      <c r="B1" s="161" t="s">
        <v>37</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3"/>
      <c r="DC1" s="68" t="s">
        <v>0</v>
      </c>
      <c r="DD1" s="1"/>
      <c r="DE1" s="1"/>
    </row>
    <row r="2" spans="2:109" s="7" customFormat="1" ht="5.0999999999999996" customHeight="1" x14ac:dyDescent="0.2">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ht="42.75" customHeight="1" x14ac:dyDescent="0.2">
      <c r="B3" s="118" t="s">
        <v>1</v>
      </c>
      <c r="C3" s="118"/>
      <c r="D3" s="118"/>
      <c r="E3" s="118"/>
      <c r="F3" s="118"/>
      <c r="G3" s="118"/>
      <c r="H3" s="118"/>
      <c r="I3" s="118"/>
      <c r="J3" s="118"/>
      <c r="K3" s="118"/>
      <c r="L3" s="118"/>
      <c r="M3" s="118"/>
      <c r="N3" s="118"/>
      <c r="O3" s="118"/>
      <c r="P3" s="118"/>
      <c r="Q3" s="118"/>
      <c r="R3" s="118"/>
      <c r="S3" s="118"/>
      <c r="T3" s="118"/>
      <c r="U3" s="118"/>
      <c r="V3" s="118"/>
      <c r="W3" s="118"/>
      <c r="X3" s="118"/>
      <c r="Y3" s="118"/>
      <c r="Z3" s="118" t="s">
        <v>2</v>
      </c>
      <c r="AA3" s="118"/>
      <c r="AB3" s="118"/>
      <c r="AC3" s="118"/>
      <c r="AD3" s="118"/>
      <c r="AE3" s="118"/>
      <c r="AF3" s="118"/>
      <c r="AG3" s="126" t="s">
        <v>3</v>
      </c>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8"/>
      <c r="BY3" s="120" t="s">
        <v>4</v>
      </c>
      <c r="BZ3" s="121"/>
      <c r="CA3" s="121"/>
      <c r="CB3" s="121"/>
      <c r="CC3" s="121"/>
      <c r="CD3" s="121"/>
      <c r="CE3" s="121"/>
      <c r="CF3" s="121"/>
      <c r="CG3" s="121"/>
      <c r="CH3" s="122"/>
      <c r="CI3" s="118" t="s">
        <v>5</v>
      </c>
      <c r="CJ3" s="118"/>
      <c r="CK3" s="118"/>
      <c r="CL3" s="118"/>
      <c r="CM3" s="118"/>
      <c r="CN3" s="118"/>
      <c r="CO3" s="118"/>
      <c r="CP3" s="118"/>
      <c r="CQ3" s="118" t="s">
        <v>6</v>
      </c>
      <c r="CR3" s="118"/>
      <c r="CS3" s="118"/>
      <c r="CT3" s="118"/>
      <c r="CU3" s="118"/>
      <c r="CV3" s="118"/>
      <c r="CW3" s="118"/>
      <c r="CX3" s="118"/>
      <c r="CY3" s="118"/>
      <c r="CZ3" s="118"/>
      <c r="DA3" s="118"/>
      <c r="DB3" s="118"/>
      <c r="DC3" s="118"/>
    </row>
    <row r="4" spans="2:109" s="8" customFormat="1" ht="56.25" customHeight="1" x14ac:dyDescent="0.2">
      <c r="B4" s="129" t="s">
        <v>66</v>
      </c>
      <c r="C4" s="129"/>
      <c r="D4" s="129"/>
      <c r="E4" s="129"/>
      <c r="F4" s="129"/>
      <c r="G4" s="129"/>
      <c r="H4" s="129"/>
      <c r="I4" s="129"/>
      <c r="J4" s="129"/>
      <c r="K4" s="129"/>
      <c r="L4" s="129"/>
      <c r="M4" s="129"/>
      <c r="N4" s="129"/>
      <c r="O4" s="129"/>
      <c r="P4" s="129"/>
      <c r="Q4" s="129"/>
      <c r="R4" s="129"/>
      <c r="S4" s="129"/>
      <c r="T4" s="129"/>
      <c r="U4" s="129"/>
      <c r="V4" s="129"/>
      <c r="W4" s="129"/>
      <c r="X4" s="129"/>
      <c r="Y4" s="129"/>
      <c r="Z4" s="129" t="s">
        <v>84</v>
      </c>
      <c r="AA4" s="129"/>
      <c r="AB4" s="129"/>
      <c r="AC4" s="129"/>
      <c r="AD4" s="129"/>
      <c r="AE4" s="129"/>
      <c r="AF4" s="129"/>
      <c r="AG4" s="129" t="s">
        <v>65</v>
      </c>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3" t="s">
        <v>31</v>
      </c>
      <c r="BZ4" s="124"/>
      <c r="CA4" s="124"/>
      <c r="CB4" s="124"/>
      <c r="CC4" s="124"/>
      <c r="CD4" s="124"/>
      <c r="CE4" s="124"/>
      <c r="CF4" s="124"/>
      <c r="CG4" s="124"/>
      <c r="CH4" s="125"/>
      <c r="CI4" s="119" t="s">
        <v>64</v>
      </c>
      <c r="CJ4" s="119"/>
      <c r="CK4" s="119"/>
      <c r="CL4" s="119"/>
      <c r="CM4" s="119"/>
      <c r="CN4" s="119"/>
      <c r="CO4" s="119"/>
      <c r="CP4" s="119"/>
      <c r="CQ4" s="119" t="s">
        <v>9</v>
      </c>
      <c r="CR4" s="119"/>
      <c r="CS4" s="119"/>
      <c r="CT4" s="119"/>
      <c r="CU4" s="119"/>
      <c r="CV4" s="119"/>
      <c r="CW4" s="119"/>
      <c r="CX4" s="119"/>
      <c r="CY4" s="119"/>
      <c r="CZ4" s="119"/>
      <c r="DA4" s="119"/>
      <c r="DB4" s="119"/>
      <c r="DC4" s="119"/>
    </row>
    <row r="5" spans="2:109" s="10" customFormat="1" ht="5.0999999999999996" customHeight="1" x14ac:dyDescent="0.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x14ac:dyDescent="0.2">
      <c r="B6" s="130"/>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2"/>
      <c r="DD6" s="1"/>
      <c r="DE6" s="1"/>
    </row>
    <row r="7" spans="2:109" ht="5.0999999999999996" customHeight="1" x14ac:dyDescent="0.2">
      <c r="B7" s="130"/>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c r="CS7" s="131"/>
      <c r="CT7" s="131"/>
      <c r="CU7" s="131"/>
      <c r="CV7" s="131"/>
      <c r="CW7" s="131"/>
      <c r="CX7" s="131"/>
      <c r="CY7" s="131"/>
      <c r="CZ7" s="131"/>
      <c r="DA7" s="131"/>
      <c r="DB7" s="131"/>
      <c r="DC7" s="132"/>
      <c r="DD7" s="1"/>
      <c r="DE7" s="1"/>
    </row>
    <row r="8" spans="2:109" ht="36" customHeight="1" x14ac:dyDescent="0.2">
      <c r="B8" s="133" t="s">
        <v>10</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4"/>
      <c r="CQ8" s="134"/>
      <c r="CR8" s="134"/>
      <c r="CS8" s="134"/>
      <c r="CT8" s="134"/>
      <c r="CU8" s="134"/>
      <c r="CV8" s="134"/>
      <c r="CW8" s="134"/>
      <c r="CX8" s="134"/>
      <c r="CY8" s="134"/>
      <c r="CZ8" s="134"/>
      <c r="DA8" s="134"/>
      <c r="DB8" s="134"/>
      <c r="DC8" s="135"/>
      <c r="DD8" s="1"/>
      <c r="DE8" s="1"/>
    </row>
    <row r="9" spans="2:109" ht="18.75" customHeight="1" x14ac:dyDescent="0.2">
      <c r="B9" s="60"/>
      <c r="C9" s="61"/>
      <c r="D9" s="61"/>
      <c r="E9" s="61"/>
      <c r="F9" s="61"/>
      <c r="G9" s="62"/>
      <c r="H9" s="63"/>
      <c r="I9" s="61"/>
      <c r="J9" s="61"/>
      <c r="K9" s="61"/>
      <c r="L9" s="61"/>
      <c r="M9" s="61"/>
      <c r="N9" s="61"/>
      <c r="O9" s="61"/>
      <c r="P9" s="61"/>
      <c r="Q9" s="191"/>
      <c r="R9" s="191"/>
      <c r="S9" s="191"/>
      <c r="T9" s="191"/>
      <c r="U9" s="191"/>
      <c r="V9" s="191"/>
      <c r="W9" s="191"/>
      <c r="X9" s="191"/>
      <c r="Y9" s="191">
        <v>2016</v>
      </c>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191"/>
      <c r="BK9" s="191"/>
      <c r="BL9" s="191"/>
      <c r="BM9" s="191"/>
      <c r="BN9" s="191"/>
      <c r="BO9" s="191"/>
      <c r="BP9" s="191"/>
      <c r="BQ9" s="191"/>
      <c r="BR9" s="191"/>
      <c r="BS9" s="191"/>
      <c r="BT9" s="191"/>
      <c r="BU9" s="191"/>
      <c r="BV9" s="191"/>
      <c r="BW9" s="191"/>
      <c r="BX9" s="191"/>
      <c r="BY9" s="191"/>
      <c r="BZ9" s="191"/>
      <c r="CA9" s="191"/>
      <c r="CB9" s="191"/>
      <c r="CC9" s="191"/>
      <c r="CD9" s="191"/>
      <c r="CE9" s="191"/>
      <c r="CF9" s="191"/>
      <c r="CG9" s="191"/>
      <c r="CH9" s="191"/>
      <c r="CI9" s="191"/>
      <c r="CJ9" s="191"/>
      <c r="CK9" s="191"/>
      <c r="CL9" s="191"/>
      <c r="CM9" s="191"/>
      <c r="CN9" s="191"/>
      <c r="CO9" s="191"/>
      <c r="CP9" s="191"/>
      <c r="CQ9" s="191"/>
      <c r="CR9" s="191"/>
      <c r="CS9" s="69"/>
      <c r="CT9" s="69"/>
      <c r="CU9" s="69"/>
      <c r="CV9" s="69"/>
      <c r="CW9" s="69"/>
      <c r="CX9" s="69"/>
      <c r="CY9" s="69"/>
      <c r="CZ9" s="69"/>
      <c r="DA9" s="64"/>
      <c r="DB9" s="65"/>
      <c r="DC9" s="66"/>
      <c r="DD9" s="1"/>
      <c r="DE9" s="1"/>
    </row>
    <row r="10" spans="2:109" x14ac:dyDescent="0.2">
      <c r="B10" s="180" t="s">
        <v>11</v>
      </c>
      <c r="C10" s="181"/>
      <c r="D10" s="181"/>
      <c r="E10" s="181"/>
      <c r="F10" s="181"/>
      <c r="G10" s="182"/>
      <c r="H10" s="151" t="s">
        <v>12</v>
      </c>
      <c r="I10" s="153" t="s">
        <v>54</v>
      </c>
      <c r="J10" s="154"/>
      <c r="K10" s="154"/>
      <c r="L10" s="154"/>
      <c r="M10" s="154"/>
      <c r="N10" s="154"/>
      <c r="O10" s="154"/>
      <c r="P10" s="155"/>
      <c r="Q10" s="153" t="s">
        <v>26</v>
      </c>
      <c r="R10" s="154"/>
      <c r="S10" s="154"/>
      <c r="T10" s="154"/>
      <c r="U10" s="154"/>
      <c r="V10" s="154"/>
      <c r="W10" s="154"/>
      <c r="X10" s="155"/>
      <c r="Y10" s="153" t="s">
        <v>27</v>
      </c>
      <c r="Z10" s="154"/>
      <c r="AA10" s="154"/>
      <c r="AB10" s="154"/>
      <c r="AC10" s="154"/>
      <c r="AD10" s="154"/>
      <c r="AE10" s="154"/>
      <c r="AF10" s="155"/>
      <c r="AG10" s="153" t="s">
        <v>28</v>
      </c>
      <c r="AH10" s="154"/>
      <c r="AI10" s="154"/>
      <c r="AJ10" s="154"/>
      <c r="AK10" s="154"/>
      <c r="AL10" s="154"/>
      <c r="AM10" s="154"/>
      <c r="AN10" s="155"/>
      <c r="AO10" s="153" t="s">
        <v>29</v>
      </c>
      <c r="AP10" s="154"/>
      <c r="AQ10" s="154"/>
      <c r="AR10" s="154"/>
      <c r="AS10" s="154"/>
      <c r="AT10" s="154"/>
      <c r="AU10" s="154"/>
      <c r="AV10" s="155"/>
      <c r="AW10" s="153" t="s">
        <v>30</v>
      </c>
      <c r="AX10" s="154"/>
      <c r="AY10" s="154"/>
      <c r="AZ10" s="154"/>
      <c r="BA10" s="154"/>
      <c r="BB10" s="154"/>
      <c r="BC10" s="154"/>
      <c r="BD10" s="155"/>
      <c r="BE10" s="153" t="s">
        <v>48</v>
      </c>
      <c r="BF10" s="154"/>
      <c r="BG10" s="154"/>
      <c r="BH10" s="154"/>
      <c r="BI10" s="154"/>
      <c r="BJ10" s="154"/>
      <c r="BK10" s="154"/>
      <c r="BL10" s="155"/>
      <c r="BM10" s="153" t="s">
        <v>49</v>
      </c>
      <c r="BN10" s="154"/>
      <c r="BO10" s="154"/>
      <c r="BP10" s="154"/>
      <c r="BQ10" s="154"/>
      <c r="BR10" s="154"/>
      <c r="BS10" s="154"/>
      <c r="BT10" s="155"/>
      <c r="BU10" s="153" t="s">
        <v>50</v>
      </c>
      <c r="BV10" s="154"/>
      <c r="BW10" s="154"/>
      <c r="BX10" s="154"/>
      <c r="BY10" s="154"/>
      <c r="BZ10" s="154"/>
      <c r="CA10" s="154"/>
      <c r="CB10" s="155"/>
      <c r="CC10" s="153" t="s">
        <v>51</v>
      </c>
      <c r="CD10" s="154"/>
      <c r="CE10" s="154"/>
      <c r="CF10" s="154"/>
      <c r="CG10" s="154"/>
      <c r="CH10" s="154"/>
      <c r="CI10" s="154"/>
      <c r="CJ10" s="155"/>
      <c r="CK10" s="153" t="s">
        <v>52</v>
      </c>
      <c r="CL10" s="154"/>
      <c r="CM10" s="154"/>
      <c r="CN10" s="154"/>
      <c r="CO10" s="154"/>
      <c r="CP10" s="154"/>
      <c r="CQ10" s="154"/>
      <c r="CR10" s="155"/>
      <c r="CS10" s="153" t="s">
        <v>13</v>
      </c>
      <c r="CT10" s="154"/>
      <c r="CU10" s="154"/>
      <c r="CV10" s="154"/>
      <c r="CW10" s="154"/>
      <c r="CX10" s="154"/>
      <c r="CY10" s="154"/>
      <c r="CZ10" s="155"/>
      <c r="DA10" s="194" t="s">
        <v>14</v>
      </c>
      <c r="DB10" s="194"/>
      <c r="DC10" s="194"/>
      <c r="DD10" s="1"/>
      <c r="DE10" s="1"/>
    </row>
    <row r="11" spans="2:109" x14ac:dyDescent="0.2">
      <c r="B11" s="183"/>
      <c r="C11" s="184"/>
      <c r="D11" s="184"/>
      <c r="E11" s="184"/>
      <c r="F11" s="184"/>
      <c r="G11" s="185"/>
      <c r="H11" s="152"/>
      <c r="I11" s="14" t="s">
        <v>15</v>
      </c>
      <c r="J11" s="12" t="s">
        <v>16</v>
      </c>
      <c r="K11" s="12" t="s">
        <v>15</v>
      </c>
      <c r="L11" s="12" t="s">
        <v>16</v>
      </c>
      <c r="M11" s="12" t="s">
        <v>15</v>
      </c>
      <c r="N11" s="12" t="s">
        <v>16</v>
      </c>
      <c r="O11" s="12" t="s">
        <v>15</v>
      </c>
      <c r="P11" s="13" t="s">
        <v>16</v>
      </c>
      <c r="Q11" s="14" t="s">
        <v>15</v>
      </c>
      <c r="R11" s="12" t="s">
        <v>16</v>
      </c>
      <c r="S11" s="12" t="s">
        <v>15</v>
      </c>
      <c r="T11" s="12" t="s">
        <v>16</v>
      </c>
      <c r="U11" s="12" t="s">
        <v>15</v>
      </c>
      <c r="V11" s="12" t="s">
        <v>16</v>
      </c>
      <c r="W11" s="12" t="s">
        <v>15</v>
      </c>
      <c r="X11" s="13" t="s">
        <v>16</v>
      </c>
      <c r="Y11" s="14" t="s">
        <v>15</v>
      </c>
      <c r="Z11" s="12" t="s">
        <v>16</v>
      </c>
      <c r="AA11" s="12" t="s">
        <v>15</v>
      </c>
      <c r="AB11" s="12" t="s">
        <v>16</v>
      </c>
      <c r="AC11" s="12" t="s">
        <v>15</v>
      </c>
      <c r="AD11" s="12" t="s">
        <v>16</v>
      </c>
      <c r="AE11" s="12" t="s">
        <v>15</v>
      </c>
      <c r="AF11" s="13" t="s">
        <v>16</v>
      </c>
      <c r="AG11" s="14" t="s">
        <v>15</v>
      </c>
      <c r="AH11" s="12" t="s">
        <v>16</v>
      </c>
      <c r="AI11" s="12" t="s">
        <v>15</v>
      </c>
      <c r="AJ11" s="12" t="s">
        <v>16</v>
      </c>
      <c r="AK11" s="12" t="s">
        <v>15</v>
      </c>
      <c r="AL11" s="12" t="s">
        <v>16</v>
      </c>
      <c r="AM11" s="12" t="s">
        <v>15</v>
      </c>
      <c r="AN11" s="13" t="s">
        <v>16</v>
      </c>
      <c r="AO11" s="14" t="s">
        <v>15</v>
      </c>
      <c r="AP11" s="12" t="s">
        <v>16</v>
      </c>
      <c r="AQ11" s="12" t="s">
        <v>15</v>
      </c>
      <c r="AR11" s="12" t="s">
        <v>16</v>
      </c>
      <c r="AS11" s="12" t="s">
        <v>15</v>
      </c>
      <c r="AT11" s="12" t="s">
        <v>16</v>
      </c>
      <c r="AU11" s="12" t="s">
        <v>15</v>
      </c>
      <c r="AV11" s="13" t="s">
        <v>16</v>
      </c>
      <c r="AW11" s="14" t="s">
        <v>15</v>
      </c>
      <c r="AX11" s="12" t="s">
        <v>16</v>
      </c>
      <c r="AY11" s="12" t="s">
        <v>15</v>
      </c>
      <c r="AZ11" s="12" t="s">
        <v>16</v>
      </c>
      <c r="BA11" s="12" t="s">
        <v>15</v>
      </c>
      <c r="BB11" s="12" t="s">
        <v>16</v>
      </c>
      <c r="BC11" s="12" t="s">
        <v>15</v>
      </c>
      <c r="BD11" s="13" t="s">
        <v>16</v>
      </c>
      <c r="BE11" s="14" t="s">
        <v>15</v>
      </c>
      <c r="BF11" s="12" t="s">
        <v>16</v>
      </c>
      <c r="BG11" s="12" t="s">
        <v>15</v>
      </c>
      <c r="BH11" s="12" t="s">
        <v>16</v>
      </c>
      <c r="BI11" s="12" t="s">
        <v>15</v>
      </c>
      <c r="BJ11" s="12" t="s">
        <v>16</v>
      </c>
      <c r="BK11" s="12" t="s">
        <v>15</v>
      </c>
      <c r="BL11" s="13" t="s">
        <v>16</v>
      </c>
      <c r="BM11" s="14" t="s">
        <v>15</v>
      </c>
      <c r="BN11" s="12" t="s">
        <v>16</v>
      </c>
      <c r="BO11" s="12" t="s">
        <v>15</v>
      </c>
      <c r="BP11" s="12" t="s">
        <v>16</v>
      </c>
      <c r="BQ11" s="12" t="s">
        <v>15</v>
      </c>
      <c r="BR11" s="12" t="s">
        <v>16</v>
      </c>
      <c r="BS11" s="12" t="s">
        <v>15</v>
      </c>
      <c r="BT11" s="13" t="s">
        <v>16</v>
      </c>
      <c r="BU11" s="14" t="s">
        <v>15</v>
      </c>
      <c r="BV11" s="12" t="s">
        <v>16</v>
      </c>
      <c r="BW11" s="12" t="s">
        <v>15</v>
      </c>
      <c r="BX11" s="12" t="s">
        <v>16</v>
      </c>
      <c r="BY11" s="12" t="s">
        <v>15</v>
      </c>
      <c r="BZ11" s="12" t="s">
        <v>16</v>
      </c>
      <c r="CA11" s="12" t="s">
        <v>15</v>
      </c>
      <c r="CB11" s="13" t="s">
        <v>16</v>
      </c>
      <c r="CC11" s="14" t="s">
        <v>15</v>
      </c>
      <c r="CD11" s="12" t="s">
        <v>16</v>
      </c>
      <c r="CE11" s="12" t="s">
        <v>15</v>
      </c>
      <c r="CF11" s="12" t="s">
        <v>16</v>
      </c>
      <c r="CG11" s="12" t="s">
        <v>15</v>
      </c>
      <c r="CH11" s="12" t="s">
        <v>16</v>
      </c>
      <c r="CI11" s="12" t="s">
        <v>15</v>
      </c>
      <c r="CJ11" s="13" t="s">
        <v>16</v>
      </c>
      <c r="CK11" s="14" t="s">
        <v>15</v>
      </c>
      <c r="CL11" s="12" t="s">
        <v>16</v>
      </c>
      <c r="CM11" s="12" t="s">
        <v>15</v>
      </c>
      <c r="CN11" s="12" t="s">
        <v>16</v>
      </c>
      <c r="CO11" s="12" t="s">
        <v>15</v>
      </c>
      <c r="CP11" s="12" t="s">
        <v>16</v>
      </c>
      <c r="CQ11" s="12" t="s">
        <v>15</v>
      </c>
      <c r="CR11" s="13" t="s">
        <v>16</v>
      </c>
      <c r="CS11" s="14" t="s">
        <v>15</v>
      </c>
      <c r="CT11" s="12" t="s">
        <v>16</v>
      </c>
      <c r="CU11" s="12" t="s">
        <v>15</v>
      </c>
      <c r="CV11" s="12" t="s">
        <v>16</v>
      </c>
      <c r="CW11" s="12" t="s">
        <v>15</v>
      </c>
      <c r="CX11" s="12" t="s">
        <v>16</v>
      </c>
      <c r="CY11" s="12" t="s">
        <v>15</v>
      </c>
      <c r="CZ11" s="13" t="s">
        <v>16</v>
      </c>
      <c r="DA11" s="70" t="s">
        <v>15</v>
      </c>
      <c r="DB11" s="12" t="s">
        <v>16</v>
      </c>
      <c r="DC11" s="13" t="s">
        <v>17</v>
      </c>
      <c r="DD11" s="1"/>
      <c r="DE11" s="1"/>
    </row>
    <row r="12" spans="2:109" ht="42.75" customHeight="1" x14ac:dyDescent="0.2">
      <c r="B12" s="187" t="s">
        <v>59</v>
      </c>
      <c r="C12" s="201" t="s">
        <v>67</v>
      </c>
      <c r="D12" s="202"/>
      <c r="E12" s="202"/>
      <c r="F12" s="202"/>
      <c r="G12" s="203"/>
      <c r="H12" s="18" t="s">
        <v>31</v>
      </c>
      <c r="I12" s="20"/>
      <c r="J12" s="21"/>
      <c r="K12" s="21" t="s">
        <v>72</v>
      </c>
      <c r="L12" s="21" t="s">
        <v>128</v>
      </c>
      <c r="M12" s="21"/>
      <c r="N12" s="21"/>
      <c r="O12" s="21"/>
      <c r="P12" s="19"/>
      <c r="Q12" s="20"/>
      <c r="R12" s="21"/>
      <c r="S12" s="21" t="s">
        <v>72</v>
      </c>
      <c r="T12" s="21" t="s">
        <v>128</v>
      </c>
      <c r="U12" s="21"/>
      <c r="V12" s="21"/>
      <c r="W12" s="21"/>
      <c r="X12" s="19"/>
      <c r="Y12" s="20"/>
      <c r="Z12" s="21"/>
      <c r="AA12" s="21" t="s">
        <v>72</v>
      </c>
      <c r="AB12" s="21" t="s">
        <v>128</v>
      </c>
      <c r="AC12" s="21"/>
      <c r="AD12" s="21"/>
      <c r="AE12" s="21"/>
      <c r="AF12" s="21"/>
      <c r="AG12" s="20"/>
      <c r="AH12" s="21"/>
      <c r="AI12" s="21" t="s">
        <v>72</v>
      </c>
      <c r="AJ12" s="21"/>
      <c r="AK12" s="21"/>
      <c r="AL12" s="21"/>
      <c r="AM12" s="21"/>
      <c r="AN12" s="19"/>
      <c r="AO12" s="20"/>
      <c r="AP12" s="21"/>
      <c r="AQ12" s="21" t="s">
        <v>72</v>
      </c>
      <c r="AR12" s="21"/>
      <c r="AS12" s="21"/>
      <c r="AT12" s="21"/>
      <c r="AU12" s="21"/>
      <c r="AV12" s="19"/>
      <c r="AW12" s="20"/>
      <c r="AX12" s="21"/>
      <c r="AY12" s="21" t="s">
        <v>72</v>
      </c>
      <c r="AZ12" s="21"/>
      <c r="BA12" s="21"/>
      <c r="BB12" s="21"/>
      <c r="BC12" s="21"/>
      <c r="BD12" s="19"/>
      <c r="BE12" s="20"/>
      <c r="BF12" s="21"/>
      <c r="BG12" s="21" t="s">
        <v>72</v>
      </c>
      <c r="BH12" s="21"/>
      <c r="BI12" s="21"/>
      <c r="BJ12" s="21"/>
      <c r="BK12" s="21"/>
      <c r="BL12" s="19"/>
      <c r="BM12" s="20"/>
      <c r="BN12" s="21"/>
      <c r="BO12" s="21" t="s">
        <v>72</v>
      </c>
      <c r="BP12" s="21"/>
      <c r="BQ12" s="21"/>
      <c r="BR12" s="21"/>
      <c r="BS12" s="21"/>
      <c r="BT12" s="19"/>
      <c r="BU12" s="20"/>
      <c r="BV12" s="21"/>
      <c r="BW12" s="21" t="s">
        <v>72</v>
      </c>
      <c r="BX12" s="21"/>
      <c r="BY12" s="21"/>
      <c r="BZ12" s="21"/>
      <c r="CA12" s="21"/>
      <c r="CB12" s="19"/>
      <c r="CC12" s="20"/>
      <c r="CD12" s="21"/>
      <c r="CE12" s="21" t="s">
        <v>72</v>
      </c>
      <c r="CF12" s="21"/>
      <c r="CG12" s="21"/>
      <c r="CH12" s="21"/>
      <c r="CI12" s="21"/>
      <c r="CJ12" s="19"/>
      <c r="CK12" s="20"/>
      <c r="CL12" s="21"/>
      <c r="CM12" s="21" t="s">
        <v>72</v>
      </c>
      <c r="CN12" s="21"/>
      <c r="CO12" s="21"/>
      <c r="CP12" s="21"/>
      <c r="CQ12" s="21"/>
      <c r="CR12" s="19"/>
      <c r="CS12" s="20"/>
      <c r="CT12" s="21"/>
      <c r="CU12" s="21" t="s">
        <v>72</v>
      </c>
      <c r="CV12" s="21"/>
      <c r="CW12" s="21"/>
      <c r="CX12" s="21"/>
      <c r="CY12" s="21"/>
      <c r="CZ12" s="21"/>
      <c r="DA12" s="28">
        <f>COUNTIF(Q12:CZ12,"P")</f>
        <v>11</v>
      </c>
      <c r="DB12" s="23">
        <f>COUNTIF(Q12:CZ12,"E")</f>
        <v>2</v>
      </c>
      <c r="DC12" s="24">
        <f t="shared" ref="DC12:DC25" si="0">DB12/DA12</f>
        <v>0.18181818181818182</v>
      </c>
      <c r="DD12" s="1"/>
      <c r="DE12" s="1"/>
    </row>
    <row r="13" spans="2:109" ht="50.1" customHeight="1" x14ac:dyDescent="0.2">
      <c r="B13" s="171"/>
      <c r="C13" s="195" t="s">
        <v>71</v>
      </c>
      <c r="D13" s="196"/>
      <c r="E13" s="196"/>
      <c r="F13" s="196"/>
      <c r="G13" s="197"/>
      <c r="H13" s="18" t="s">
        <v>31</v>
      </c>
      <c r="I13" s="20"/>
      <c r="J13" s="21"/>
      <c r="K13" s="21"/>
      <c r="L13" s="21"/>
      <c r="M13" s="21"/>
      <c r="N13" s="21"/>
      <c r="O13" s="21"/>
      <c r="P13" s="19"/>
      <c r="Q13" s="20"/>
      <c r="R13" s="21"/>
      <c r="S13" s="21"/>
      <c r="T13" s="21"/>
      <c r="U13" s="21"/>
      <c r="V13" s="21"/>
      <c r="W13" s="21"/>
      <c r="X13" s="19"/>
      <c r="Y13" s="20"/>
      <c r="Z13" s="21"/>
      <c r="AA13" s="21"/>
      <c r="AB13" s="21"/>
      <c r="AC13" s="21"/>
      <c r="AD13" s="21"/>
      <c r="AE13" s="21"/>
      <c r="AF13" s="21"/>
      <c r="AG13" s="20"/>
      <c r="AH13" s="21"/>
      <c r="AI13" s="21"/>
      <c r="AJ13" s="21"/>
      <c r="AK13" s="21"/>
      <c r="AL13" s="21"/>
      <c r="AM13" s="21"/>
      <c r="AN13" s="19"/>
      <c r="AO13" s="20"/>
      <c r="AP13" s="21"/>
      <c r="AQ13" s="21"/>
      <c r="AR13" s="21"/>
      <c r="AS13" s="21"/>
      <c r="AT13" s="21"/>
      <c r="AU13" s="21"/>
      <c r="AV13" s="19"/>
      <c r="AW13" s="20"/>
      <c r="AX13" s="21"/>
      <c r="AY13" s="21"/>
      <c r="AZ13" s="21"/>
      <c r="BA13" s="21"/>
      <c r="BB13" s="21"/>
      <c r="BC13" s="21"/>
      <c r="BD13" s="19"/>
      <c r="BE13" s="20" t="s">
        <v>72</v>
      </c>
      <c r="BF13" s="21"/>
      <c r="BG13" s="21"/>
      <c r="BH13" s="21"/>
      <c r="BI13" s="21"/>
      <c r="BJ13" s="21"/>
      <c r="BK13" s="21"/>
      <c r="BL13" s="19"/>
      <c r="BM13" s="20"/>
      <c r="BN13" s="21"/>
      <c r="BO13" s="21"/>
      <c r="BP13" s="21"/>
      <c r="BQ13" s="21"/>
      <c r="BR13" s="21"/>
      <c r="BS13" s="21"/>
      <c r="BT13" s="19"/>
      <c r="BU13" s="20"/>
      <c r="BV13" s="21"/>
      <c r="BW13" s="21"/>
      <c r="BX13" s="21"/>
      <c r="BY13" s="21"/>
      <c r="BZ13" s="21"/>
      <c r="CA13" s="21"/>
      <c r="CB13" s="19"/>
      <c r="CC13" s="20"/>
      <c r="CD13" s="21"/>
      <c r="CE13" s="21"/>
      <c r="CF13" s="21"/>
      <c r="CG13" s="21"/>
      <c r="CH13" s="21"/>
      <c r="CI13" s="21"/>
      <c r="CJ13" s="19"/>
      <c r="CK13" s="20"/>
      <c r="CL13" s="21"/>
      <c r="CM13" s="21"/>
      <c r="CN13" s="21"/>
      <c r="CO13" s="21"/>
      <c r="CP13" s="21"/>
      <c r="CQ13" s="21"/>
      <c r="CR13" s="19"/>
      <c r="CS13" s="20"/>
      <c r="CT13" s="21"/>
      <c r="CU13" s="21"/>
      <c r="CV13" s="21"/>
      <c r="CW13" s="21"/>
      <c r="CX13" s="21"/>
      <c r="CY13" s="21"/>
      <c r="CZ13" s="19"/>
      <c r="DA13" s="28">
        <f>COUNTIF(Q13:CZ13,"P")</f>
        <v>1</v>
      </c>
      <c r="DB13" s="23">
        <f>COUNTIF(Q13:CZ13,"E")</f>
        <v>0</v>
      </c>
      <c r="DC13" s="24">
        <f t="shared" si="0"/>
        <v>0</v>
      </c>
      <c r="DD13" s="1"/>
      <c r="DE13" s="1"/>
    </row>
    <row r="14" spans="2:109" ht="50.1" customHeight="1" x14ac:dyDescent="0.2">
      <c r="B14" s="171"/>
      <c r="C14" s="142" t="s">
        <v>70</v>
      </c>
      <c r="D14" s="143"/>
      <c r="E14" s="143"/>
      <c r="F14" s="143"/>
      <c r="G14" s="144"/>
      <c r="H14" s="18" t="s">
        <v>31</v>
      </c>
      <c r="I14" s="20"/>
      <c r="J14" s="21"/>
      <c r="K14" s="21"/>
      <c r="L14" s="21"/>
      <c r="M14" s="21"/>
      <c r="N14" s="21"/>
      <c r="O14" s="21"/>
      <c r="P14" s="19"/>
      <c r="Q14" s="20" t="s">
        <v>72</v>
      </c>
      <c r="R14" s="21"/>
      <c r="S14" s="21"/>
      <c r="T14" s="21"/>
      <c r="U14" s="21"/>
      <c r="V14" s="21"/>
      <c r="W14" s="21"/>
      <c r="X14" s="19"/>
      <c r="Y14" s="20" t="s">
        <v>72</v>
      </c>
      <c r="Z14" s="21"/>
      <c r="AA14" s="21"/>
      <c r="AB14" s="21"/>
      <c r="AC14" s="21"/>
      <c r="AD14" s="21"/>
      <c r="AE14" s="21"/>
      <c r="AF14" s="21"/>
      <c r="AG14" s="20" t="s">
        <v>72</v>
      </c>
      <c r="AH14" s="21"/>
      <c r="AI14" s="21"/>
      <c r="AJ14" s="21"/>
      <c r="AK14" s="21"/>
      <c r="AL14" s="21"/>
      <c r="AM14" s="21"/>
      <c r="AN14" s="19"/>
      <c r="AO14" s="20" t="s">
        <v>72</v>
      </c>
      <c r="AP14" s="21"/>
      <c r="AQ14" s="21"/>
      <c r="AR14" s="21"/>
      <c r="AS14" s="21"/>
      <c r="AT14" s="21"/>
      <c r="AU14" s="21"/>
      <c r="AV14" s="19"/>
      <c r="AW14" s="20" t="s">
        <v>72</v>
      </c>
      <c r="AX14" s="21"/>
      <c r="AY14" s="21"/>
      <c r="AZ14" s="21"/>
      <c r="BA14" s="21"/>
      <c r="BB14" s="21"/>
      <c r="BC14" s="21"/>
      <c r="BD14" s="19"/>
      <c r="BE14" s="20" t="s">
        <v>72</v>
      </c>
      <c r="BF14" s="21"/>
      <c r="BG14" s="21"/>
      <c r="BH14" s="21"/>
      <c r="BI14" s="21"/>
      <c r="BJ14" s="21"/>
      <c r="BK14" s="21"/>
      <c r="BL14" s="19"/>
      <c r="BM14" s="20" t="s">
        <v>72</v>
      </c>
      <c r="BN14" s="21"/>
      <c r="BO14" s="21"/>
      <c r="BP14" s="21"/>
      <c r="BQ14" s="21"/>
      <c r="BR14" s="21"/>
      <c r="BS14" s="21"/>
      <c r="BT14" s="19"/>
      <c r="BU14" s="20" t="s">
        <v>72</v>
      </c>
      <c r="BV14" s="21"/>
      <c r="BW14" s="21"/>
      <c r="BX14" s="21"/>
      <c r="BY14" s="21"/>
      <c r="BZ14" s="21"/>
      <c r="CA14" s="21"/>
      <c r="CB14" s="19"/>
      <c r="CC14" s="20" t="s">
        <v>72</v>
      </c>
      <c r="CD14" s="21"/>
      <c r="CE14" s="21"/>
      <c r="CF14" s="21"/>
      <c r="CG14" s="21"/>
      <c r="CH14" s="21"/>
      <c r="CI14" s="21"/>
      <c r="CJ14" s="19"/>
      <c r="CK14" s="20" t="s">
        <v>72</v>
      </c>
      <c r="CL14" s="21"/>
      <c r="CM14" s="21"/>
      <c r="CN14" s="21"/>
      <c r="CO14" s="21"/>
      <c r="CP14" s="21"/>
      <c r="CQ14" s="21"/>
      <c r="CR14" s="19"/>
      <c r="CS14" s="20" t="s">
        <v>72</v>
      </c>
      <c r="CT14" s="21"/>
      <c r="CU14" s="21"/>
      <c r="CV14" s="21"/>
      <c r="CW14" s="21"/>
      <c r="CX14" s="21"/>
      <c r="CY14" s="21"/>
      <c r="CZ14" s="19"/>
      <c r="DA14" s="28">
        <f>COUNTIF(Q14:CZ14,"P")</f>
        <v>11</v>
      </c>
      <c r="DB14" s="23">
        <f>COUNTIF(Q14:CZ14,"E")</f>
        <v>0</v>
      </c>
      <c r="DC14" s="24">
        <f t="shared" si="0"/>
        <v>0</v>
      </c>
      <c r="DD14" s="1"/>
      <c r="DE14" s="1"/>
    </row>
    <row r="15" spans="2:109" ht="30" customHeight="1" x14ac:dyDescent="0.2">
      <c r="B15" s="172"/>
      <c r="C15" s="148"/>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50"/>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30">
        <f>SUM(DA13:DA13)</f>
        <v>1</v>
      </c>
      <c r="DB15" s="31">
        <f>SUM(DB13:DB13)</f>
        <v>0</v>
      </c>
      <c r="DC15" s="32">
        <f>DB15/DA15</f>
        <v>0</v>
      </c>
      <c r="DD15" s="1"/>
      <c r="DE15" s="1"/>
    </row>
    <row r="16" spans="2:109" ht="45" customHeight="1" x14ac:dyDescent="0.2">
      <c r="B16" s="173" t="s">
        <v>60</v>
      </c>
      <c r="C16" s="175" t="s">
        <v>38</v>
      </c>
      <c r="D16" s="175"/>
      <c r="E16" s="175"/>
      <c r="F16" s="175"/>
      <c r="G16" s="176"/>
      <c r="H16" s="18" t="s">
        <v>36</v>
      </c>
      <c r="I16" s="20"/>
      <c r="J16" s="21"/>
      <c r="K16" s="21"/>
      <c r="L16" s="21"/>
      <c r="M16" s="21"/>
      <c r="N16" s="21"/>
      <c r="O16" s="21"/>
      <c r="P16" s="21"/>
      <c r="Q16" s="20"/>
      <c r="R16" s="21"/>
      <c r="S16" s="21"/>
      <c r="T16" s="21"/>
      <c r="U16" s="21" t="s">
        <v>72</v>
      </c>
      <c r="V16" s="21"/>
      <c r="W16" s="21" t="s">
        <v>72</v>
      </c>
      <c r="X16" s="21"/>
      <c r="Y16" s="20" t="s">
        <v>72</v>
      </c>
      <c r="Z16" s="21"/>
      <c r="AA16" s="21" t="s">
        <v>72</v>
      </c>
      <c r="AB16" s="21"/>
      <c r="AC16" s="21" t="s">
        <v>72</v>
      </c>
      <c r="AD16" s="21"/>
      <c r="AE16" s="21" t="s">
        <v>72</v>
      </c>
      <c r="AF16" s="19"/>
      <c r="AG16" s="33" t="s">
        <v>72</v>
      </c>
      <c r="AH16" s="21"/>
      <c r="AI16" s="21" t="s">
        <v>72</v>
      </c>
      <c r="AJ16" s="21"/>
      <c r="AK16" s="21" t="s">
        <v>72</v>
      </c>
      <c r="AL16" s="21"/>
      <c r="AM16" s="21" t="s">
        <v>72</v>
      </c>
      <c r="AN16" s="19"/>
      <c r="AO16" s="33" t="s">
        <v>72</v>
      </c>
      <c r="AP16" s="21"/>
      <c r="AQ16" s="21" t="s">
        <v>72</v>
      </c>
      <c r="AR16" s="21"/>
      <c r="AS16" s="21" t="s">
        <v>72</v>
      </c>
      <c r="AT16" s="21"/>
      <c r="AU16" s="21" t="s">
        <v>72</v>
      </c>
      <c r="AV16" s="19"/>
      <c r="AW16" s="33" t="s">
        <v>72</v>
      </c>
      <c r="AX16" s="21"/>
      <c r="AY16" s="21" t="s">
        <v>72</v>
      </c>
      <c r="AZ16" s="21"/>
      <c r="BA16" s="21" t="s">
        <v>72</v>
      </c>
      <c r="BB16" s="21"/>
      <c r="BC16" s="21" t="s">
        <v>72</v>
      </c>
      <c r="BD16" s="19"/>
      <c r="BE16" s="33" t="s">
        <v>72</v>
      </c>
      <c r="BF16" s="21"/>
      <c r="BG16" s="21" t="s">
        <v>72</v>
      </c>
      <c r="BH16" s="21"/>
      <c r="BI16" s="21" t="s">
        <v>72</v>
      </c>
      <c r="BJ16" s="21"/>
      <c r="BK16" s="21" t="s">
        <v>72</v>
      </c>
      <c r="BL16" s="19"/>
      <c r="BM16" s="33" t="s">
        <v>72</v>
      </c>
      <c r="BN16" s="21"/>
      <c r="BO16" s="21" t="s">
        <v>72</v>
      </c>
      <c r="BP16" s="21"/>
      <c r="BQ16" s="21" t="s">
        <v>72</v>
      </c>
      <c r="BR16" s="21"/>
      <c r="BS16" s="21" t="s">
        <v>72</v>
      </c>
      <c r="BT16" s="19"/>
      <c r="BU16" s="33" t="s">
        <v>72</v>
      </c>
      <c r="BV16" s="21"/>
      <c r="BW16" s="21" t="s">
        <v>72</v>
      </c>
      <c r="BX16" s="21"/>
      <c r="BY16" s="21" t="s">
        <v>72</v>
      </c>
      <c r="BZ16" s="21"/>
      <c r="CA16" s="21" t="s">
        <v>72</v>
      </c>
      <c r="CB16" s="19"/>
      <c r="CC16" s="33" t="s">
        <v>72</v>
      </c>
      <c r="CD16" s="21"/>
      <c r="CE16" s="21" t="s">
        <v>72</v>
      </c>
      <c r="CF16" s="21"/>
      <c r="CG16" s="21" t="s">
        <v>72</v>
      </c>
      <c r="CH16" s="21"/>
      <c r="CI16" s="21" t="s">
        <v>72</v>
      </c>
      <c r="CJ16" s="19"/>
      <c r="CK16" s="33" t="s">
        <v>72</v>
      </c>
      <c r="CL16" s="21"/>
      <c r="CM16" s="21" t="s">
        <v>72</v>
      </c>
      <c r="CN16" s="21"/>
      <c r="CO16" s="21" t="s">
        <v>72</v>
      </c>
      <c r="CP16" s="21"/>
      <c r="CQ16" s="21" t="s">
        <v>72</v>
      </c>
      <c r="CR16" s="19"/>
      <c r="CS16" s="33" t="s">
        <v>72</v>
      </c>
      <c r="CT16" s="21"/>
      <c r="CU16" s="21" t="s">
        <v>72</v>
      </c>
      <c r="CV16" s="21"/>
      <c r="CW16" s="21" t="s">
        <v>72</v>
      </c>
      <c r="CX16" s="21"/>
      <c r="CY16" s="21" t="s">
        <v>72</v>
      </c>
      <c r="CZ16" s="19"/>
      <c r="DA16" s="22">
        <f>COUNTIF(Q16:CZ16,"P")</f>
        <v>42</v>
      </c>
      <c r="DB16" s="23">
        <f>COUNTIF(Q16:CZ16,"E")</f>
        <v>0</v>
      </c>
      <c r="DC16" s="24">
        <f t="shared" si="0"/>
        <v>0</v>
      </c>
      <c r="DD16" s="1"/>
      <c r="DE16" s="1"/>
    </row>
    <row r="17" spans="2:109" ht="45" customHeight="1" x14ac:dyDescent="0.2">
      <c r="B17" s="173"/>
      <c r="C17" s="175" t="s">
        <v>33</v>
      </c>
      <c r="D17" s="175"/>
      <c r="E17" s="175"/>
      <c r="F17" s="175"/>
      <c r="G17" s="176"/>
      <c r="H17" s="18" t="s">
        <v>36</v>
      </c>
      <c r="I17" s="20"/>
      <c r="J17" s="21"/>
      <c r="K17" s="21"/>
      <c r="L17" s="21"/>
      <c r="M17" s="21"/>
      <c r="N17" s="21"/>
      <c r="O17" s="21"/>
      <c r="P17" s="21"/>
      <c r="Q17" s="20"/>
      <c r="R17" s="21"/>
      <c r="S17" s="21"/>
      <c r="T17" s="21"/>
      <c r="U17" s="21"/>
      <c r="V17" s="21"/>
      <c r="W17" s="21"/>
      <c r="X17" s="21"/>
      <c r="Y17" s="20"/>
      <c r="Z17" s="21"/>
      <c r="AA17" s="21"/>
      <c r="AB17" s="21"/>
      <c r="AC17" s="21" t="s">
        <v>72</v>
      </c>
      <c r="AD17" s="21"/>
      <c r="AE17" s="21" t="s">
        <v>72</v>
      </c>
      <c r="AF17" s="19"/>
      <c r="AG17" s="33" t="s">
        <v>72</v>
      </c>
      <c r="AH17" s="21"/>
      <c r="AI17" s="21" t="s">
        <v>72</v>
      </c>
      <c r="AJ17" s="21"/>
      <c r="AK17" s="21" t="s">
        <v>72</v>
      </c>
      <c r="AL17" s="21"/>
      <c r="AM17" s="21" t="s">
        <v>72</v>
      </c>
      <c r="AN17" s="19"/>
      <c r="AO17" s="33" t="s">
        <v>72</v>
      </c>
      <c r="AP17" s="21"/>
      <c r="AQ17" s="21" t="s">
        <v>72</v>
      </c>
      <c r="AR17" s="21"/>
      <c r="AS17" s="21" t="s">
        <v>72</v>
      </c>
      <c r="AT17" s="21"/>
      <c r="AU17" s="21" t="s">
        <v>72</v>
      </c>
      <c r="AV17" s="19"/>
      <c r="AW17" s="33" t="s">
        <v>72</v>
      </c>
      <c r="AX17" s="21"/>
      <c r="AY17" s="21" t="s">
        <v>72</v>
      </c>
      <c r="AZ17" s="21"/>
      <c r="BA17" s="21" t="s">
        <v>72</v>
      </c>
      <c r="BB17" s="21"/>
      <c r="BC17" s="21" t="s">
        <v>72</v>
      </c>
      <c r="BD17" s="19"/>
      <c r="BE17" s="33" t="s">
        <v>72</v>
      </c>
      <c r="BF17" s="21"/>
      <c r="BG17" s="21" t="s">
        <v>72</v>
      </c>
      <c r="BH17" s="21"/>
      <c r="BI17" s="21" t="s">
        <v>72</v>
      </c>
      <c r="BJ17" s="21"/>
      <c r="BK17" s="21" t="s">
        <v>72</v>
      </c>
      <c r="BL17" s="19"/>
      <c r="BM17" s="33" t="s">
        <v>72</v>
      </c>
      <c r="BN17" s="21"/>
      <c r="BO17" s="21" t="s">
        <v>72</v>
      </c>
      <c r="BP17" s="21"/>
      <c r="BQ17" s="21" t="s">
        <v>72</v>
      </c>
      <c r="BR17" s="21"/>
      <c r="BS17" s="21" t="s">
        <v>72</v>
      </c>
      <c r="BT17" s="19"/>
      <c r="BU17" s="33" t="s">
        <v>72</v>
      </c>
      <c r="BV17" s="21"/>
      <c r="BW17" s="21" t="s">
        <v>72</v>
      </c>
      <c r="BX17" s="21"/>
      <c r="BY17" s="21" t="s">
        <v>72</v>
      </c>
      <c r="BZ17" s="21"/>
      <c r="CA17" s="21" t="s">
        <v>72</v>
      </c>
      <c r="CB17" s="19"/>
      <c r="CC17" s="33" t="s">
        <v>72</v>
      </c>
      <c r="CD17" s="21"/>
      <c r="CE17" s="21" t="s">
        <v>72</v>
      </c>
      <c r="CF17" s="21"/>
      <c r="CG17" s="21" t="s">
        <v>72</v>
      </c>
      <c r="CH17" s="21"/>
      <c r="CI17" s="21" t="s">
        <v>72</v>
      </c>
      <c r="CJ17" s="19"/>
      <c r="CK17" s="33" t="s">
        <v>72</v>
      </c>
      <c r="CL17" s="21"/>
      <c r="CM17" s="21" t="s">
        <v>72</v>
      </c>
      <c r="CN17" s="21"/>
      <c r="CO17" s="21" t="s">
        <v>72</v>
      </c>
      <c r="CP17" s="21"/>
      <c r="CQ17" s="21" t="s">
        <v>72</v>
      </c>
      <c r="CR17" s="19"/>
      <c r="CS17" s="33" t="s">
        <v>72</v>
      </c>
      <c r="CT17" s="21"/>
      <c r="CU17" s="21" t="s">
        <v>72</v>
      </c>
      <c r="CV17" s="21"/>
      <c r="CW17" s="21" t="s">
        <v>72</v>
      </c>
      <c r="CX17" s="21"/>
      <c r="CY17" s="21" t="s">
        <v>72</v>
      </c>
      <c r="CZ17" s="19"/>
      <c r="DA17" s="22">
        <f t="shared" ref="DA17:DA22" si="1">COUNTIF(Q17:CZ17,"P")</f>
        <v>38</v>
      </c>
      <c r="DB17" s="23">
        <f t="shared" ref="DB17:DB22" si="2">COUNTIF(Q17:CZ17,"E")</f>
        <v>0</v>
      </c>
      <c r="DC17" s="24">
        <f t="shared" si="0"/>
        <v>0</v>
      </c>
      <c r="DD17" s="1"/>
      <c r="DE17" s="1"/>
    </row>
    <row r="18" spans="2:109" ht="45" customHeight="1" x14ac:dyDescent="0.2">
      <c r="B18" s="173"/>
      <c r="C18" s="115" t="s">
        <v>114</v>
      </c>
      <c r="D18" s="116"/>
      <c r="E18" s="116"/>
      <c r="F18" s="116"/>
      <c r="G18" s="117"/>
      <c r="H18" s="18" t="s">
        <v>36</v>
      </c>
      <c r="I18" s="20"/>
      <c r="J18" s="21"/>
      <c r="K18" s="21"/>
      <c r="L18" s="21"/>
      <c r="M18" s="21"/>
      <c r="N18" s="21"/>
      <c r="O18" s="21"/>
      <c r="P18" s="21"/>
      <c r="Q18" s="20"/>
      <c r="R18" s="21"/>
      <c r="S18" s="21"/>
      <c r="T18" s="21"/>
      <c r="U18" s="21"/>
      <c r="V18" s="21"/>
      <c r="W18" s="21"/>
      <c r="X18" s="21"/>
      <c r="Y18" s="20"/>
      <c r="Z18" s="21"/>
      <c r="AA18" s="21" t="s">
        <v>72</v>
      </c>
      <c r="AB18" s="21"/>
      <c r="AC18" s="21" t="s">
        <v>72</v>
      </c>
      <c r="AD18" s="21"/>
      <c r="AE18" s="21" t="s">
        <v>72</v>
      </c>
      <c r="AF18" s="19"/>
      <c r="AG18" s="33"/>
      <c r="AH18" s="21"/>
      <c r="AI18" s="21"/>
      <c r="AJ18" s="21"/>
      <c r="AK18" s="21"/>
      <c r="AL18" s="21"/>
      <c r="AM18" s="21"/>
      <c r="AN18" s="19"/>
      <c r="AO18" s="33"/>
      <c r="AP18" s="21"/>
      <c r="AQ18" s="21"/>
      <c r="AR18" s="21"/>
      <c r="AS18" s="21"/>
      <c r="AT18" s="21"/>
      <c r="AU18" s="21"/>
      <c r="AV18" s="19"/>
      <c r="AW18" s="33"/>
      <c r="AX18" s="21"/>
      <c r="AY18" s="21"/>
      <c r="AZ18" s="21"/>
      <c r="BA18" s="21"/>
      <c r="BB18" s="21"/>
      <c r="BC18" s="21"/>
      <c r="BD18" s="19"/>
      <c r="BE18" s="33"/>
      <c r="BF18" s="21"/>
      <c r="BG18" s="21"/>
      <c r="BH18" s="21"/>
      <c r="BI18" s="21"/>
      <c r="BJ18" s="21"/>
      <c r="BK18" s="21"/>
      <c r="BL18" s="19"/>
      <c r="BM18" s="33"/>
      <c r="BN18" s="21"/>
      <c r="BO18" s="21"/>
      <c r="BP18" s="21"/>
      <c r="BQ18" s="21"/>
      <c r="BR18" s="21"/>
      <c r="BS18" s="21"/>
      <c r="BT18" s="19"/>
      <c r="BU18" s="33"/>
      <c r="BV18" s="21"/>
      <c r="BW18" s="21"/>
      <c r="BX18" s="21"/>
      <c r="BY18" s="21"/>
      <c r="BZ18" s="21"/>
      <c r="CA18" s="21"/>
      <c r="CB18" s="19"/>
      <c r="CC18" s="33"/>
      <c r="CD18" s="21"/>
      <c r="CE18" s="21"/>
      <c r="CF18" s="21"/>
      <c r="CG18" s="21"/>
      <c r="CH18" s="21"/>
      <c r="CI18" s="21"/>
      <c r="CJ18" s="19"/>
      <c r="CK18" s="33"/>
      <c r="CL18" s="21"/>
      <c r="CM18" s="21"/>
      <c r="CN18" s="21"/>
      <c r="CO18" s="21"/>
      <c r="CP18" s="21"/>
      <c r="CQ18" s="21"/>
      <c r="CR18" s="19"/>
      <c r="CS18" s="33"/>
      <c r="CT18" s="21"/>
      <c r="CU18" s="21"/>
      <c r="CV18" s="21"/>
      <c r="CW18" s="21"/>
      <c r="CX18" s="21"/>
      <c r="CY18" s="21"/>
      <c r="CZ18" s="19"/>
      <c r="DA18" s="22">
        <f t="shared" si="1"/>
        <v>3</v>
      </c>
      <c r="DB18" s="23">
        <f t="shared" si="2"/>
        <v>0</v>
      </c>
      <c r="DC18" s="24">
        <f t="shared" si="0"/>
        <v>0</v>
      </c>
      <c r="DD18" s="1"/>
      <c r="DE18" s="1"/>
    </row>
    <row r="19" spans="2:109" ht="45" customHeight="1" x14ac:dyDescent="0.2">
      <c r="B19" s="173"/>
      <c r="C19" s="195" t="s">
        <v>68</v>
      </c>
      <c r="D19" s="196"/>
      <c r="E19" s="196"/>
      <c r="F19" s="196"/>
      <c r="G19" s="197"/>
      <c r="H19" s="18" t="s">
        <v>36</v>
      </c>
      <c r="I19" s="20"/>
      <c r="J19" s="21"/>
      <c r="K19" s="21"/>
      <c r="L19" s="21"/>
      <c r="M19" s="21"/>
      <c r="N19" s="21"/>
      <c r="O19" s="21"/>
      <c r="P19" s="21"/>
      <c r="Q19" s="20"/>
      <c r="R19" s="21"/>
      <c r="S19" s="21"/>
      <c r="T19" s="21"/>
      <c r="U19" s="21"/>
      <c r="V19" s="21"/>
      <c r="W19" s="21"/>
      <c r="X19" s="21"/>
      <c r="Y19" s="20"/>
      <c r="Z19" s="21"/>
      <c r="AA19" s="21"/>
      <c r="AB19" s="21"/>
      <c r="AC19" s="21"/>
      <c r="AD19" s="21"/>
      <c r="AE19" s="21"/>
      <c r="AF19" s="19"/>
      <c r="AG19" s="33" t="s">
        <v>72</v>
      </c>
      <c r="AH19" s="21"/>
      <c r="AI19" s="21" t="s">
        <v>72</v>
      </c>
      <c r="AJ19" s="21"/>
      <c r="AK19" s="21" t="s">
        <v>72</v>
      </c>
      <c r="AL19" s="21"/>
      <c r="AM19" s="21" t="s">
        <v>72</v>
      </c>
      <c r="AN19" s="19"/>
      <c r="AO19" s="33" t="s">
        <v>72</v>
      </c>
      <c r="AP19" s="21"/>
      <c r="AQ19" s="21" t="s">
        <v>72</v>
      </c>
      <c r="AR19" s="21"/>
      <c r="AS19" s="21" t="s">
        <v>72</v>
      </c>
      <c r="AT19" s="21"/>
      <c r="AU19" s="21" t="s">
        <v>72</v>
      </c>
      <c r="AV19" s="19"/>
      <c r="AW19" s="33" t="s">
        <v>72</v>
      </c>
      <c r="AX19" s="21"/>
      <c r="AY19" s="21" t="s">
        <v>72</v>
      </c>
      <c r="AZ19" s="21"/>
      <c r="BA19" s="21" t="s">
        <v>72</v>
      </c>
      <c r="BB19" s="21"/>
      <c r="BC19" s="21" t="s">
        <v>72</v>
      </c>
      <c r="BD19" s="19"/>
      <c r="BE19" s="33" t="s">
        <v>72</v>
      </c>
      <c r="BF19" s="21"/>
      <c r="BG19" s="21" t="s">
        <v>72</v>
      </c>
      <c r="BH19" s="21"/>
      <c r="BI19" s="21" t="s">
        <v>72</v>
      </c>
      <c r="BJ19" s="21"/>
      <c r="BK19" s="21" t="s">
        <v>72</v>
      </c>
      <c r="BL19" s="19"/>
      <c r="BM19" s="33" t="s">
        <v>72</v>
      </c>
      <c r="BN19" s="21"/>
      <c r="BO19" s="21" t="s">
        <v>72</v>
      </c>
      <c r="BP19" s="21"/>
      <c r="BQ19" s="21" t="s">
        <v>72</v>
      </c>
      <c r="BR19" s="21"/>
      <c r="BS19" s="21" t="s">
        <v>72</v>
      </c>
      <c r="BT19" s="19"/>
      <c r="BU19" s="33" t="s">
        <v>72</v>
      </c>
      <c r="BV19" s="21"/>
      <c r="BW19" s="21" t="s">
        <v>72</v>
      </c>
      <c r="BX19" s="21"/>
      <c r="BY19" s="21" t="s">
        <v>72</v>
      </c>
      <c r="BZ19" s="21"/>
      <c r="CA19" s="21" t="s">
        <v>72</v>
      </c>
      <c r="CB19" s="19"/>
      <c r="CC19" s="33"/>
      <c r="CD19" s="21"/>
      <c r="CE19" s="21"/>
      <c r="CF19" s="21"/>
      <c r="CG19" s="21"/>
      <c r="CH19" s="21"/>
      <c r="CI19" s="21"/>
      <c r="CJ19" s="19"/>
      <c r="CK19" s="33"/>
      <c r="CL19" s="21"/>
      <c r="CM19" s="21"/>
      <c r="CN19" s="21"/>
      <c r="CO19" s="21"/>
      <c r="CP19" s="21"/>
      <c r="CQ19" s="21"/>
      <c r="CR19" s="19"/>
      <c r="CS19" s="33"/>
      <c r="CT19" s="21"/>
      <c r="CU19" s="21"/>
      <c r="CV19" s="21"/>
      <c r="CW19" s="21"/>
      <c r="CX19" s="21"/>
      <c r="CY19" s="21"/>
      <c r="CZ19" s="19"/>
      <c r="DA19" s="22"/>
      <c r="DB19" s="23"/>
      <c r="DC19" s="24"/>
      <c r="DD19" s="1"/>
      <c r="DE19" s="1"/>
    </row>
    <row r="20" spans="2:109" ht="45" customHeight="1" x14ac:dyDescent="0.2">
      <c r="B20" s="173"/>
      <c r="C20" s="198" t="s">
        <v>73</v>
      </c>
      <c r="D20" s="199"/>
      <c r="E20" s="199"/>
      <c r="F20" s="199"/>
      <c r="G20" s="200"/>
      <c r="H20" s="18" t="s">
        <v>36</v>
      </c>
      <c r="I20" s="20"/>
      <c r="J20" s="21"/>
      <c r="K20" s="21"/>
      <c r="L20" s="21"/>
      <c r="M20" s="21"/>
      <c r="N20" s="21"/>
      <c r="O20" s="21"/>
      <c r="P20" s="21"/>
      <c r="Q20" s="20"/>
      <c r="R20" s="21"/>
      <c r="S20" s="21"/>
      <c r="T20" s="21"/>
      <c r="U20" s="21"/>
      <c r="V20" s="21"/>
      <c r="W20" s="21"/>
      <c r="X20" s="21"/>
      <c r="Y20" s="20"/>
      <c r="Z20" s="21"/>
      <c r="AA20" s="21"/>
      <c r="AB20" s="21"/>
      <c r="AC20" s="21"/>
      <c r="AD20" s="21"/>
      <c r="AE20" s="21"/>
      <c r="AF20" s="19"/>
      <c r="AG20" s="33" t="s">
        <v>72</v>
      </c>
      <c r="AH20" s="21"/>
      <c r="AI20" s="21" t="s">
        <v>72</v>
      </c>
      <c r="AJ20" s="21"/>
      <c r="AK20" s="21" t="s">
        <v>72</v>
      </c>
      <c r="AL20" s="21"/>
      <c r="AM20" s="21" t="s">
        <v>72</v>
      </c>
      <c r="AN20" s="19"/>
      <c r="AO20" s="33" t="s">
        <v>72</v>
      </c>
      <c r="AP20" s="21"/>
      <c r="AQ20" s="21" t="s">
        <v>72</v>
      </c>
      <c r="AR20" s="21"/>
      <c r="AS20" s="21" t="s">
        <v>72</v>
      </c>
      <c r="AT20" s="21"/>
      <c r="AU20" s="21" t="s">
        <v>72</v>
      </c>
      <c r="AV20" s="19"/>
      <c r="AW20" s="33" t="s">
        <v>72</v>
      </c>
      <c r="AX20" s="21"/>
      <c r="AY20" s="21" t="s">
        <v>72</v>
      </c>
      <c r="AZ20" s="21"/>
      <c r="BA20" s="21" t="s">
        <v>72</v>
      </c>
      <c r="BB20" s="21"/>
      <c r="BC20" s="21" t="s">
        <v>72</v>
      </c>
      <c r="BD20" s="19"/>
      <c r="BE20" s="33" t="s">
        <v>72</v>
      </c>
      <c r="BF20" s="21"/>
      <c r="BG20" s="21" t="s">
        <v>72</v>
      </c>
      <c r="BH20" s="21"/>
      <c r="BI20" s="21" t="s">
        <v>72</v>
      </c>
      <c r="BJ20" s="21"/>
      <c r="BK20" s="21" t="s">
        <v>72</v>
      </c>
      <c r="BL20" s="19"/>
      <c r="BM20" s="33" t="s">
        <v>72</v>
      </c>
      <c r="BN20" s="21"/>
      <c r="BO20" s="21" t="s">
        <v>72</v>
      </c>
      <c r="BP20" s="21"/>
      <c r="BQ20" s="21" t="s">
        <v>72</v>
      </c>
      <c r="BR20" s="21"/>
      <c r="BS20" s="21" t="s">
        <v>72</v>
      </c>
      <c r="BT20" s="19"/>
      <c r="BU20" s="33" t="s">
        <v>72</v>
      </c>
      <c r="BV20" s="21"/>
      <c r="BW20" s="21" t="s">
        <v>72</v>
      </c>
      <c r="BX20" s="21"/>
      <c r="BY20" s="21" t="s">
        <v>72</v>
      </c>
      <c r="BZ20" s="21"/>
      <c r="CA20" s="21" t="s">
        <v>72</v>
      </c>
      <c r="CB20" s="19"/>
      <c r="CC20" s="33" t="s">
        <v>72</v>
      </c>
      <c r="CD20" s="21"/>
      <c r="CE20" s="21" t="s">
        <v>72</v>
      </c>
      <c r="CF20" s="21"/>
      <c r="CG20" s="21" t="s">
        <v>72</v>
      </c>
      <c r="CH20" s="21"/>
      <c r="CI20" s="21" t="s">
        <v>72</v>
      </c>
      <c r="CJ20" s="19"/>
      <c r="CK20" s="33" t="s">
        <v>72</v>
      </c>
      <c r="CL20" s="21"/>
      <c r="CM20" s="21" t="s">
        <v>72</v>
      </c>
      <c r="CN20" s="21"/>
      <c r="CO20" s="21" t="s">
        <v>72</v>
      </c>
      <c r="CP20" s="21"/>
      <c r="CQ20" s="21" t="s">
        <v>72</v>
      </c>
      <c r="CR20" s="19"/>
      <c r="CS20" s="33" t="s">
        <v>72</v>
      </c>
      <c r="CT20" s="21"/>
      <c r="CU20" s="21" t="s">
        <v>72</v>
      </c>
      <c r="CV20" s="21"/>
      <c r="CW20" s="21" t="s">
        <v>72</v>
      </c>
      <c r="CX20" s="21"/>
      <c r="CY20" s="21" t="s">
        <v>72</v>
      </c>
      <c r="CZ20" s="19"/>
      <c r="DA20" s="22"/>
      <c r="DB20" s="23"/>
      <c r="DC20" s="24"/>
      <c r="DD20" s="1"/>
      <c r="DE20" s="1"/>
    </row>
    <row r="21" spans="2:109" ht="45" customHeight="1" x14ac:dyDescent="0.2">
      <c r="B21" s="173"/>
      <c r="C21" s="175" t="s">
        <v>39</v>
      </c>
      <c r="D21" s="175"/>
      <c r="E21" s="175"/>
      <c r="F21" s="175"/>
      <c r="G21" s="176"/>
      <c r="H21" s="18" t="s">
        <v>36</v>
      </c>
      <c r="I21" s="20"/>
      <c r="J21" s="21"/>
      <c r="K21" s="21"/>
      <c r="L21" s="21"/>
      <c r="M21" s="21"/>
      <c r="N21" s="21"/>
      <c r="O21" s="21"/>
      <c r="P21" s="21"/>
      <c r="Q21" s="20"/>
      <c r="R21" s="21"/>
      <c r="S21" s="21"/>
      <c r="T21" s="21"/>
      <c r="U21" s="21"/>
      <c r="V21" s="21"/>
      <c r="W21" s="21"/>
      <c r="X21" s="21"/>
      <c r="Y21" s="20"/>
      <c r="Z21" s="21"/>
      <c r="AA21" s="21"/>
      <c r="AB21" s="21"/>
      <c r="AC21" s="21"/>
      <c r="AD21" s="21"/>
      <c r="AE21" s="21"/>
      <c r="AF21" s="19"/>
      <c r="AG21" s="33"/>
      <c r="AH21" s="21"/>
      <c r="AI21" s="21"/>
      <c r="AJ21" s="21"/>
      <c r="AK21" s="21"/>
      <c r="AL21" s="21"/>
      <c r="AM21" s="21"/>
      <c r="AN21" s="19"/>
      <c r="AO21" s="33"/>
      <c r="AP21" s="21"/>
      <c r="AQ21" s="21"/>
      <c r="AR21" s="21"/>
      <c r="AS21" s="21"/>
      <c r="AT21" s="21"/>
      <c r="AU21" s="21"/>
      <c r="AV21" s="19"/>
      <c r="AW21" s="33"/>
      <c r="AX21" s="21"/>
      <c r="AY21" s="21"/>
      <c r="AZ21" s="21"/>
      <c r="BA21" s="21"/>
      <c r="BB21" s="21"/>
      <c r="BC21" s="21"/>
      <c r="BD21" s="19"/>
      <c r="BE21" s="33"/>
      <c r="BF21" s="21"/>
      <c r="BG21" s="21"/>
      <c r="BH21" s="21"/>
      <c r="BI21" s="21"/>
      <c r="BJ21" s="21"/>
      <c r="BK21" s="21"/>
      <c r="BL21" s="19"/>
      <c r="BM21" s="33" t="s">
        <v>72</v>
      </c>
      <c r="BN21" s="21"/>
      <c r="BO21" s="21" t="s">
        <v>72</v>
      </c>
      <c r="BP21" s="21"/>
      <c r="BQ21" s="21" t="s">
        <v>72</v>
      </c>
      <c r="BR21" s="21"/>
      <c r="BS21" s="21" t="s">
        <v>72</v>
      </c>
      <c r="BT21" s="19"/>
      <c r="BU21" s="33" t="s">
        <v>72</v>
      </c>
      <c r="BV21" s="21"/>
      <c r="BW21" s="21" t="s">
        <v>72</v>
      </c>
      <c r="BX21" s="21"/>
      <c r="BY21" s="21" t="s">
        <v>72</v>
      </c>
      <c r="BZ21" s="21"/>
      <c r="CA21" s="21" t="s">
        <v>72</v>
      </c>
      <c r="CB21" s="19"/>
      <c r="CC21" s="33"/>
      <c r="CD21" s="21"/>
      <c r="CE21" s="21"/>
      <c r="CF21" s="21"/>
      <c r="CG21" s="21"/>
      <c r="CH21" s="21"/>
      <c r="CI21" s="21"/>
      <c r="CJ21" s="19"/>
      <c r="CK21" s="33"/>
      <c r="CL21" s="21"/>
      <c r="CM21" s="21"/>
      <c r="CN21" s="21"/>
      <c r="CO21" s="21"/>
      <c r="CP21" s="21"/>
      <c r="CQ21" s="21"/>
      <c r="CR21" s="19"/>
      <c r="CS21" s="33"/>
      <c r="CT21" s="21"/>
      <c r="CU21" s="21"/>
      <c r="CV21" s="21"/>
      <c r="CW21" s="21"/>
      <c r="CX21" s="21"/>
      <c r="CY21" s="21"/>
      <c r="CZ21" s="19"/>
      <c r="DA21" s="22">
        <f t="shared" si="1"/>
        <v>8</v>
      </c>
      <c r="DB21" s="23">
        <f t="shared" si="2"/>
        <v>0</v>
      </c>
      <c r="DC21" s="24">
        <f t="shared" si="0"/>
        <v>0</v>
      </c>
      <c r="DD21" s="1"/>
      <c r="DE21" s="1"/>
    </row>
    <row r="22" spans="2:109" ht="45" customHeight="1" x14ac:dyDescent="0.2">
      <c r="B22" s="173"/>
      <c r="C22" s="115" t="s">
        <v>61</v>
      </c>
      <c r="D22" s="116"/>
      <c r="E22" s="116"/>
      <c r="F22" s="116"/>
      <c r="G22" s="117"/>
      <c r="H22" s="18" t="s">
        <v>36</v>
      </c>
      <c r="I22" s="20"/>
      <c r="J22" s="21"/>
      <c r="K22" s="21"/>
      <c r="L22" s="21"/>
      <c r="M22" s="21"/>
      <c r="N22" s="21"/>
      <c r="O22" s="21"/>
      <c r="P22" s="21"/>
      <c r="Q22" s="20"/>
      <c r="R22" s="21"/>
      <c r="S22" s="21"/>
      <c r="T22" s="21"/>
      <c r="U22" s="21"/>
      <c r="V22" s="21"/>
      <c r="W22" s="21"/>
      <c r="X22" s="21"/>
      <c r="Y22" s="20"/>
      <c r="Z22" s="21"/>
      <c r="AA22" s="21"/>
      <c r="AB22" s="21"/>
      <c r="AC22" s="21"/>
      <c r="AD22" s="21"/>
      <c r="AE22" s="21"/>
      <c r="AF22" s="19"/>
      <c r="AG22" s="33"/>
      <c r="AH22" s="21"/>
      <c r="AI22" s="21"/>
      <c r="AJ22" s="21"/>
      <c r="AK22" s="21"/>
      <c r="AL22" s="21"/>
      <c r="AM22" s="21"/>
      <c r="AN22" s="19"/>
      <c r="AO22" s="33"/>
      <c r="AP22" s="21"/>
      <c r="AQ22" s="21"/>
      <c r="AR22" s="21"/>
      <c r="AS22" s="21"/>
      <c r="AT22" s="21"/>
      <c r="AU22" s="21"/>
      <c r="AV22" s="19"/>
      <c r="AW22" s="33"/>
      <c r="AX22" s="21"/>
      <c r="AY22" s="21"/>
      <c r="AZ22" s="21"/>
      <c r="BA22" s="21"/>
      <c r="BB22" s="21"/>
      <c r="BC22" s="21"/>
      <c r="BD22" s="19"/>
      <c r="BE22" s="33"/>
      <c r="BF22" s="21"/>
      <c r="BG22" s="21"/>
      <c r="BH22" s="21"/>
      <c r="BI22" s="21"/>
      <c r="BJ22" s="21"/>
      <c r="BK22" s="21"/>
      <c r="BL22" s="19"/>
      <c r="BM22" s="33"/>
      <c r="BN22" s="21"/>
      <c r="BO22" s="21"/>
      <c r="BP22" s="21"/>
      <c r="BQ22" s="21"/>
      <c r="BR22" s="21"/>
      <c r="BS22" s="21"/>
      <c r="BT22" s="19"/>
      <c r="BU22" s="33"/>
      <c r="BV22" s="21"/>
      <c r="BW22" s="21"/>
      <c r="BX22" s="21"/>
      <c r="BY22" s="21" t="s">
        <v>72</v>
      </c>
      <c r="BZ22" s="21"/>
      <c r="CA22" s="21" t="s">
        <v>72</v>
      </c>
      <c r="CB22" s="19"/>
      <c r="CC22" s="33" t="s">
        <v>72</v>
      </c>
      <c r="CD22" s="21"/>
      <c r="CE22" s="21" t="s">
        <v>72</v>
      </c>
      <c r="CF22" s="21"/>
      <c r="CG22" s="21" t="s">
        <v>72</v>
      </c>
      <c r="CH22" s="21"/>
      <c r="CI22" s="21" t="s">
        <v>72</v>
      </c>
      <c r="CJ22" s="19"/>
      <c r="CK22" s="33"/>
      <c r="CL22" s="21"/>
      <c r="CM22" s="21"/>
      <c r="CN22" s="21"/>
      <c r="CO22" s="21"/>
      <c r="CP22" s="21"/>
      <c r="CQ22" s="21"/>
      <c r="CR22" s="19"/>
      <c r="CS22" s="33"/>
      <c r="CT22" s="21"/>
      <c r="CU22" s="21"/>
      <c r="CV22" s="21"/>
      <c r="CW22" s="21"/>
      <c r="CX22" s="21"/>
      <c r="CY22" s="21"/>
      <c r="CZ22" s="19"/>
      <c r="DA22" s="22">
        <f t="shared" si="1"/>
        <v>6</v>
      </c>
      <c r="DB22" s="23">
        <f t="shared" si="2"/>
        <v>0</v>
      </c>
      <c r="DC22" s="24">
        <f t="shared" si="0"/>
        <v>0</v>
      </c>
      <c r="DD22" s="1"/>
      <c r="DE22" s="1"/>
    </row>
    <row r="23" spans="2:109" ht="23.25" customHeight="1" x14ac:dyDescent="0.2">
      <c r="B23" s="174"/>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8"/>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30">
        <f>SUM(DA16:DA22)</f>
        <v>97</v>
      </c>
      <c r="DB23" s="30">
        <f>SUM(DB16:DB22)</f>
        <v>0</v>
      </c>
      <c r="DC23" s="32">
        <f t="shared" si="0"/>
        <v>0</v>
      </c>
      <c r="DD23" s="1"/>
      <c r="DE23" s="1"/>
    </row>
    <row r="24" spans="2:109" ht="55.5" customHeight="1" x14ac:dyDescent="0.2">
      <c r="B24" s="187" t="s">
        <v>69</v>
      </c>
      <c r="C24" s="195" t="s">
        <v>74</v>
      </c>
      <c r="D24" s="196"/>
      <c r="E24" s="196"/>
      <c r="F24" s="196"/>
      <c r="G24" s="197"/>
      <c r="H24" s="18" t="s">
        <v>36</v>
      </c>
      <c r="I24" s="76"/>
      <c r="J24" s="77"/>
      <c r="K24" s="77"/>
      <c r="L24" s="77"/>
      <c r="M24" s="77"/>
      <c r="N24" s="77"/>
      <c r="O24" s="77"/>
      <c r="P24" s="77"/>
      <c r="Q24" s="76"/>
      <c r="R24" s="77"/>
      <c r="S24" s="77"/>
      <c r="T24" s="77"/>
      <c r="U24" s="77"/>
      <c r="V24" s="77"/>
      <c r="W24" s="77"/>
      <c r="X24" s="77"/>
      <c r="Y24" s="76"/>
      <c r="Z24" s="77"/>
      <c r="AA24" s="77"/>
      <c r="AB24" s="77"/>
      <c r="AC24" s="77"/>
      <c r="AD24" s="77"/>
      <c r="AE24" s="77"/>
      <c r="AF24" s="78"/>
      <c r="AG24" s="79"/>
      <c r="AH24" s="77"/>
      <c r="AI24" s="77"/>
      <c r="AJ24" s="77"/>
      <c r="AK24" s="77"/>
      <c r="AL24" s="77"/>
      <c r="AM24" s="77"/>
      <c r="AN24" s="78"/>
      <c r="AO24" s="79"/>
      <c r="AP24" s="77"/>
      <c r="AQ24" s="77"/>
      <c r="AR24" s="77"/>
      <c r="AS24" s="77"/>
      <c r="AT24" s="77"/>
      <c r="AU24" s="77"/>
      <c r="AV24" s="78"/>
      <c r="AW24" s="79" t="s">
        <v>72</v>
      </c>
      <c r="AX24" s="77"/>
      <c r="AY24" s="77" t="s">
        <v>72</v>
      </c>
      <c r="AZ24" s="77"/>
      <c r="BA24" s="77" t="s">
        <v>72</v>
      </c>
      <c r="BB24" s="77"/>
      <c r="BC24" s="77" t="s">
        <v>72</v>
      </c>
      <c r="BD24" s="78"/>
      <c r="BE24" s="79"/>
      <c r="BF24" s="77"/>
      <c r="BG24" s="77"/>
      <c r="BH24" s="77"/>
      <c r="BI24" s="77"/>
      <c r="BJ24" s="77"/>
      <c r="BK24" s="77"/>
      <c r="BL24" s="78"/>
      <c r="BM24" s="79"/>
      <c r="BN24" s="77"/>
      <c r="BO24" s="77"/>
      <c r="BP24" s="77"/>
      <c r="BQ24" s="77"/>
      <c r="BR24" s="77"/>
      <c r="BS24" s="77"/>
      <c r="BT24" s="78"/>
      <c r="BU24" s="79"/>
      <c r="BV24" s="77"/>
      <c r="BW24" s="77"/>
      <c r="BX24" s="77"/>
      <c r="BY24" s="77"/>
      <c r="BZ24" s="77"/>
      <c r="CA24" s="77"/>
      <c r="CB24" s="78"/>
      <c r="CC24" s="79"/>
      <c r="CD24" s="77"/>
      <c r="CE24" s="77"/>
      <c r="CF24" s="77"/>
      <c r="CG24" s="77"/>
      <c r="CH24" s="77"/>
      <c r="CI24" s="77"/>
      <c r="CJ24" s="78"/>
      <c r="CK24" s="79"/>
      <c r="CL24" s="77"/>
      <c r="CM24" s="77"/>
      <c r="CN24" s="77"/>
      <c r="CO24" s="77"/>
      <c r="CP24" s="77"/>
      <c r="CQ24" s="77"/>
      <c r="CR24" s="78"/>
      <c r="CS24" s="79"/>
      <c r="CT24" s="77"/>
      <c r="CU24" s="77"/>
      <c r="CV24" s="77"/>
      <c r="CW24" s="77"/>
      <c r="CX24" s="77"/>
      <c r="CY24" s="77"/>
      <c r="CZ24" s="78"/>
      <c r="DA24" s="22">
        <f>COUNTIF(Q24:CZ24,"P")</f>
        <v>4</v>
      </c>
      <c r="DB24" s="36">
        <f>COUNTIF(Q24:CZ24,"E")</f>
        <v>0</v>
      </c>
      <c r="DC24" s="24">
        <f t="shared" si="0"/>
        <v>0</v>
      </c>
      <c r="DD24" s="1"/>
      <c r="DE24" s="1"/>
    </row>
    <row r="25" spans="2:109" ht="43.5" customHeight="1" x14ac:dyDescent="0.2">
      <c r="B25" s="171"/>
      <c r="C25" s="186" t="s">
        <v>118</v>
      </c>
      <c r="D25" s="175"/>
      <c r="E25" s="175"/>
      <c r="F25" s="175"/>
      <c r="G25" s="176"/>
      <c r="H25" s="74" t="s">
        <v>36</v>
      </c>
      <c r="I25" s="94"/>
      <c r="J25" s="95"/>
      <c r="K25" s="95"/>
      <c r="L25" s="95"/>
      <c r="M25" s="95"/>
      <c r="N25" s="95"/>
      <c r="O25" s="95"/>
      <c r="P25" s="95"/>
      <c r="Q25" s="94"/>
      <c r="R25" s="95"/>
      <c r="S25" s="95"/>
      <c r="T25" s="95"/>
      <c r="U25" s="95"/>
      <c r="V25" s="95"/>
      <c r="W25" s="95"/>
      <c r="X25" s="95"/>
      <c r="Y25" s="94" t="s">
        <v>72</v>
      </c>
      <c r="Z25" s="95" t="s">
        <v>128</v>
      </c>
      <c r="AA25" s="95"/>
      <c r="AB25" s="95"/>
      <c r="AC25" s="95"/>
      <c r="AD25" s="95"/>
      <c r="AE25" s="95"/>
      <c r="AF25" s="96"/>
      <c r="AG25" s="97"/>
      <c r="AH25" s="95"/>
      <c r="AI25" s="95"/>
      <c r="AJ25" s="95"/>
      <c r="AK25" s="95"/>
      <c r="AL25" s="95"/>
      <c r="AM25" s="95"/>
      <c r="AN25" s="96"/>
      <c r="AO25" s="97" t="s">
        <v>72</v>
      </c>
      <c r="AP25" s="95"/>
      <c r="AQ25" s="95"/>
      <c r="AR25" s="95"/>
      <c r="AS25" s="95"/>
      <c r="AT25" s="95"/>
      <c r="AU25" s="95"/>
      <c r="AV25" s="96"/>
      <c r="AW25" s="97"/>
      <c r="AX25" s="95"/>
      <c r="AY25" s="95"/>
      <c r="AZ25" s="95"/>
      <c r="BA25" s="95"/>
      <c r="BB25" s="95"/>
      <c r="BC25" s="95"/>
      <c r="BD25" s="96"/>
      <c r="BE25" s="97" t="s">
        <v>72</v>
      </c>
      <c r="BF25" s="95"/>
      <c r="BG25" s="95"/>
      <c r="BH25" s="95"/>
      <c r="BI25" s="95"/>
      <c r="BJ25" s="95"/>
      <c r="BK25" s="95"/>
      <c r="BL25" s="96"/>
      <c r="BM25" s="97"/>
      <c r="BN25" s="95"/>
      <c r="BO25" s="95"/>
      <c r="BP25" s="95"/>
      <c r="BQ25" s="95"/>
      <c r="BR25" s="95"/>
      <c r="BS25" s="95"/>
      <c r="BT25" s="96"/>
      <c r="BU25" s="97" t="s">
        <v>72</v>
      </c>
      <c r="BV25" s="95"/>
      <c r="BW25" s="95"/>
      <c r="BX25" s="95"/>
      <c r="BY25" s="95"/>
      <c r="BZ25" s="95"/>
      <c r="CA25" s="95"/>
      <c r="CB25" s="96"/>
      <c r="CC25" s="97"/>
      <c r="CD25" s="95"/>
      <c r="CE25" s="95"/>
      <c r="CF25" s="95"/>
      <c r="CG25" s="95"/>
      <c r="CH25" s="95"/>
      <c r="CI25" s="95"/>
      <c r="CJ25" s="96"/>
      <c r="CK25" s="97" t="s">
        <v>72</v>
      </c>
      <c r="CL25" s="95"/>
      <c r="CM25" s="95"/>
      <c r="CN25" s="95"/>
      <c r="CO25" s="95"/>
      <c r="CP25" s="95"/>
      <c r="CQ25" s="95"/>
      <c r="CR25" s="96"/>
      <c r="CS25" s="97"/>
      <c r="CT25" s="95"/>
      <c r="CU25" s="95"/>
      <c r="CV25" s="95"/>
      <c r="CW25" s="95"/>
      <c r="CX25" s="95"/>
      <c r="CY25" s="95"/>
      <c r="CZ25" s="96"/>
      <c r="DA25" s="28">
        <f>COUNTIF(Q25:CZ25,"P")</f>
        <v>5</v>
      </c>
      <c r="DB25" s="72">
        <f>COUNTIF(Q25:CZ25,"E")</f>
        <v>1</v>
      </c>
      <c r="DC25" s="29">
        <f t="shared" si="0"/>
        <v>0.2</v>
      </c>
      <c r="DD25" s="1"/>
      <c r="DE25" s="1"/>
    </row>
    <row r="26" spans="2:109" ht="26.25" customHeight="1" x14ac:dyDescent="0.2">
      <c r="B26" s="172"/>
      <c r="C26" s="188"/>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c r="AY26" s="189"/>
      <c r="AZ26" s="189"/>
      <c r="BA26" s="189"/>
      <c r="BB26" s="189"/>
      <c r="BC26" s="189"/>
      <c r="BD26" s="189"/>
      <c r="BE26" s="189"/>
      <c r="BF26" s="189"/>
      <c r="BG26" s="189"/>
      <c r="BH26" s="189"/>
      <c r="BI26" s="189"/>
      <c r="BJ26" s="189"/>
      <c r="BK26" s="189"/>
      <c r="BL26" s="189"/>
      <c r="BM26" s="189"/>
      <c r="BN26" s="189"/>
      <c r="BO26" s="189"/>
      <c r="BP26" s="189"/>
      <c r="BQ26" s="189"/>
      <c r="BR26" s="189"/>
      <c r="BS26" s="189"/>
      <c r="BT26" s="189"/>
      <c r="BU26" s="189"/>
      <c r="BV26" s="189"/>
      <c r="BW26" s="189"/>
      <c r="BX26" s="189"/>
      <c r="BY26" s="189"/>
      <c r="BZ26" s="189"/>
      <c r="CA26" s="189"/>
      <c r="CB26" s="189"/>
      <c r="CC26" s="189"/>
      <c r="CD26" s="189"/>
      <c r="CE26" s="189"/>
      <c r="CF26" s="189"/>
      <c r="CG26" s="189"/>
      <c r="CH26" s="189"/>
      <c r="CI26" s="189"/>
      <c r="CJ26" s="189"/>
      <c r="CK26" s="189"/>
      <c r="CL26" s="189"/>
      <c r="CM26" s="189"/>
      <c r="CN26" s="189"/>
      <c r="CO26" s="189"/>
      <c r="CP26" s="189"/>
      <c r="CQ26" s="189"/>
      <c r="CR26" s="189"/>
      <c r="CS26" s="189"/>
      <c r="CT26" s="189"/>
      <c r="CU26" s="189"/>
      <c r="CV26" s="189"/>
      <c r="CW26" s="189"/>
      <c r="CX26" s="189"/>
      <c r="CY26" s="189"/>
      <c r="CZ26" s="190"/>
      <c r="DA26" s="73">
        <f>SUM(DA24:DA25)</f>
        <v>9</v>
      </c>
      <c r="DB26" s="73">
        <f>SUM(DB24:DB25)</f>
        <v>1</v>
      </c>
      <c r="DC26" s="50">
        <f>DB26/DA26</f>
        <v>0.1111111111111111</v>
      </c>
      <c r="DD26" s="1"/>
      <c r="DE26" s="1"/>
    </row>
    <row r="27" spans="2:109" s="41" customFormat="1" ht="23.25" customHeight="1" x14ac:dyDescent="0.2">
      <c r="B27" s="38"/>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40"/>
    </row>
    <row r="28" spans="2:109" ht="24.75" customHeight="1" x14ac:dyDescent="0.2">
      <c r="B28" s="42"/>
      <c r="C28" s="43"/>
      <c r="D28" s="43"/>
      <c r="E28" s="43"/>
      <c r="F28" s="43"/>
      <c r="G28" s="43"/>
      <c r="H28" s="44" t="s">
        <v>18</v>
      </c>
      <c r="I28" s="164" t="s">
        <v>54</v>
      </c>
      <c r="J28" s="165"/>
      <c r="K28" s="165"/>
      <c r="L28" s="165"/>
      <c r="M28" s="165"/>
      <c r="N28" s="165"/>
      <c r="O28" s="165"/>
      <c r="P28" s="166"/>
      <c r="Q28" s="164" t="str">
        <f>Q10</f>
        <v>FEBRERO</v>
      </c>
      <c r="R28" s="165"/>
      <c r="S28" s="165"/>
      <c r="T28" s="165"/>
      <c r="U28" s="165"/>
      <c r="V28" s="165"/>
      <c r="W28" s="165"/>
      <c r="X28" s="166"/>
      <c r="Y28" s="164" t="str">
        <f>Y10</f>
        <v>MARZO</v>
      </c>
      <c r="Z28" s="165"/>
      <c r="AA28" s="165"/>
      <c r="AB28" s="165"/>
      <c r="AC28" s="165"/>
      <c r="AD28" s="165"/>
      <c r="AE28" s="165"/>
      <c r="AF28" s="166"/>
      <c r="AG28" s="164" t="str">
        <f>AG10</f>
        <v>ABRIL</v>
      </c>
      <c r="AH28" s="165"/>
      <c r="AI28" s="165"/>
      <c r="AJ28" s="165"/>
      <c r="AK28" s="165"/>
      <c r="AL28" s="165"/>
      <c r="AM28" s="165"/>
      <c r="AN28" s="166"/>
      <c r="AO28" s="164" t="str">
        <f t="shared" ref="AO28" si="3">AO10</f>
        <v>MAYO</v>
      </c>
      <c r="AP28" s="165"/>
      <c r="AQ28" s="165"/>
      <c r="AR28" s="165"/>
      <c r="AS28" s="165"/>
      <c r="AT28" s="165"/>
      <c r="AU28" s="165"/>
      <c r="AV28" s="166"/>
      <c r="AW28" s="164" t="str">
        <f t="shared" ref="AW28" si="4">AW10</f>
        <v>JUNIO</v>
      </c>
      <c r="AX28" s="165"/>
      <c r="AY28" s="165"/>
      <c r="AZ28" s="165"/>
      <c r="BA28" s="165"/>
      <c r="BB28" s="165"/>
      <c r="BC28" s="165"/>
      <c r="BD28" s="166"/>
      <c r="BE28" s="164" t="str">
        <f t="shared" ref="BE28" si="5">BE10</f>
        <v>JULIO</v>
      </c>
      <c r="BF28" s="165"/>
      <c r="BG28" s="165"/>
      <c r="BH28" s="165"/>
      <c r="BI28" s="165"/>
      <c r="BJ28" s="165"/>
      <c r="BK28" s="165"/>
      <c r="BL28" s="166"/>
      <c r="BM28" s="164" t="str">
        <f t="shared" ref="BM28" si="6">BM10</f>
        <v>AGOSTO</v>
      </c>
      <c r="BN28" s="165"/>
      <c r="BO28" s="165"/>
      <c r="BP28" s="165"/>
      <c r="BQ28" s="165"/>
      <c r="BR28" s="165"/>
      <c r="BS28" s="165"/>
      <c r="BT28" s="166"/>
      <c r="BU28" s="164" t="str">
        <f>BU10</f>
        <v>SEPTIEMBRE</v>
      </c>
      <c r="BV28" s="165"/>
      <c r="BW28" s="165"/>
      <c r="BX28" s="165"/>
      <c r="BY28" s="165"/>
      <c r="BZ28" s="165"/>
      <c r="CA28" s="165"/>
      <c r="CB28" s="166"/>
      <c r="CC28" s="164" t="str">
        <f>CC10</f>
        <v>OCTUBRE</v>
      </c>
      <c r="CD28" s="165"/>
      <c r="CE28" s="165"/>
      <c r="CF28" s="165"/>
      <c r="CG28" s="165"/>
      <c r="CH28" s="165"/>
      <c r="CI28" s="165"/>
      <c r="CJ28" s="166"/>
      <c r="CK28" s="164" t="str">
        <f>CK10</f>
        <v>NOVIEMBRE</v>
      </c>
      <c r="CL28" s="165"/>
      <c r="CM28" s="165"/>
      <c r="CN28" s="165"/>
      <c r="CO28" s="165"/>
      <c r="CP28" s="165"/>
      <c r="CQ28" s="165"/>
      <c r="CR28" s="166"/>
      <c r="CS28" s="164" t="str">
        <f>CS10</f>
        <v>DICIEMBRE</v>
      </c>
      <c r="CT28" s="165"/>
      <c r="CU28" s="165"/>
      <c r="CV28" s="165"/>
      <c r="CW28" s="165"/>
      <c r="CX28" s="165"/>
      <c r="CY28" s="165"/>
      <c r="CZ28" s="166"/>
      <c r="DA28" s="45"/>
      <c r="DB28" s="46"/>
      <c r="DC28" s="47"/>
      <c r="DD28" s="1"/>
      <c r="DE28" s="1"/>
    </row>
    <row r="29" spans="2:109" ht="12.75" customHeight="1" x14ac:dyDescent="0.2">
      <c r="B29" s="48"/>
      <c r="C29" s="6"/>
      <c r="D29" s="6"/>
      <c r="E29" s="6"/>
      <c r="F29" s="6"/>
      <c r="G29" s="6"/>
      <c r="H29" s="49" t="s">
        <v>19</v>
      </c>
      <c r="I29" s="156"/>
      <c r="J29" s="156"/>
      <c r="K29" s="156"/>
      <c r="L29" s="156"/>
      <c r="M29" s="156"/>
      <c r="N29" s="156"/>
      <c r="O29" s="156"/>
      <c r="P29" s="156"/>
      <c r="Q29" s="193"/>
      <c r="R29" s="193"/>
      <c r="S29" s="156">
        <f>COUNTIF(S12:S25,"P")</f>
        <v>1</v>
      </c>
      <c r="T29" s="156"/>
      <c r="U29" s="156">
        <f t="shared" ref="U29" si="7">COUNTIF(U12:U25,"P")</f>
        <v>1</v>
      </c>
      <c r="V29" s="156"/>
      <c r="W29" s="156">
        <f t="shared" ref="W29" si="8">COUNTIF(W12:W25,"P")</f>
        <v>1</v>
      </c>
      <c r="X29" s="156"/>
      <c r="Y29" s="156">
        <f t="shared" ref="Y29" si="9">COUNTIF(Y12:Y25,"P")</f>
        <v>3</v>
      </c>
      <c r="Z29" s="156"/>
      <c r="AA29" s="156">
        <f t="shared" ref="AA29" si="10">COUNTIF(AA12:AA25,"P")</f>
        <v>3</v>
      </c>
      <c r="AB29" s="156"/>
      <c r="AC29" s="156">
        <f t="shared" ref="AC29" si="11">COUNTIF(AC12:AC25,"P")</f>
        <v>3</v>
      </c>
      <c r="AD29" s="156"/>
      <c r="AE29" s="156">
        <f t="shared" ref="AE29" si="12">COUNTIF(AE12:AE25,"P")</f>
        <v>3</v>
      </c>
      <c r="AF29" s="156"/>
      <c r="AG29" s="156">
        <f t="shared" ref="AG29" si="13">COUNTIF(AG12:AG25,"P")</f>
        <v>5</v>
      </c>
      <c r="AH29" s="156"/>
      <c r="AI29" s="156">
        <f t="shared" ref="AI29" si="14">COUNTIF(AI12:AI25,"P")</f>
        <v>5</v>
      </c>
      <c r="AJ29" s="156"/>
      <c r="AK29" s="156">
        <f t="shared" ref="AK29" si="15">COUNTIF(AK12:AK25,"P")</f>
        <v>4</v>
      </c>
      <c r="AL29" s="156"/>
      <c r="AM29" s="156">
        <f t="shared" ref="AM29" si="16">COUNTIF(AM12:AM25,"P")</f>
        <v>4</v>
      </c>
      <c r="AN29" s="156"/>
      <c r="AO29" s="156">
        <f t="shared" ref="AO29" si="17">COUNTIF(AO12:AO25,"P")</f>
        <v>6</v>
      </c>
      <c r="AP29" s="156"/>
      <c r="AQ29" s="156">
        <f t="shared" ref="AQ29" si="18">COUNTIF(AQ12:AQ25,"P")</f>
        <v>5</v>
      </c>
      <c r="AR29" s="156"/>
      <c r="AS29" s="156">
        <f t="shared" ref="AS29" si="19">COUNTIF(AS12:AS25,"P")</f>
        <v>4</v>
      </c>
      <c r="AT29" s="156"/>
      <c r="AU29" s="156">
        <f t="shared" ref="AU29" si="20">COUNTIF(AU12:AU25,"P")</f>
        <v>4</v>
      </c>
      <c r="AV29" s="156"/>
      <c r="AW29" s="156">
        <f t="shared" ref="AW29" si="21">COUNTIF(AW12:AW25,"P")</f>
        <v>6</v>
      </c>
      <c r="AX29" s="156"/>
      <c r="AY29" s="156">
        <f t="shared" ref="AY29" si="22">COUNTIF(AY12:AY25,"P")</f>
        <v>6</v>
      </c>
      <c r="AZ29" s="156"/>
      <c r="BA29" s="156">
        <f t="shared" ref="BA29" si="23">COUNTIF(BA12:BA25,"P")</f>
        <v>5</v>
      </c>
      <c r="BB29" s="156"/>
      <c r="BC29" s="156">
        <f t="shared" ref="BC29" si="24">COUNTIF(BC12:BC25,"P")</f>
        <v>5</v>
      </c>
      <c r="BD29" s="156"/>
      <c r="BE29" s="156">
        <f t="shared" ref="BE29" si="25">COUNTIF(BE12:BE25,"P")</f>
        <v>7</v>
      </c>
      <c r="BF29" s="156"/>
      <c r="BG29" s="156">
        <f t="shared" ref="BG29" si="26">COUNTIF(BG12:BG25,"P")</f>
        <v>5</v>
      </c>
      <c r="BH29" s="156"/>
      <c r="BI29" s="156">
        <f t="shared" ref="BI29" si="27">COUNTIF(BI12:BI25,"P")</f>
        <v>4</v>
      </c>
      <c r="BJ29" s="156"/>
      <c r="BK29" s="156">
        <f t="shared" ref="BK29" si="28">COUNTIF(BK12:BK25,"P")</f>
        <v>4</v>
      </c>
      <c r="BL29" s="156"/>
      <c r="BM29" s="156">
        <f t="shared" ref="BM29" si="29">COUNTIF(BM12:BM25,"P")</f>
        <v>6</v>
      </c>
      <c r="BN29" s="156"/>
      <c r="BO29" s="156">
        <f t="shared" ref="BO29" si="30">COUNTIF(BO12:BO25,"P")</f>
        <v>6</v>
      </c>
      <c r="BP29" s="156"/>
      <c r="BQ29" s="156">
        <f t="shared" ref="BQ29" si="31">COUNTIF(BQ12:BQ25,"P")</f>
        <v>5</v>
      </c>
      <c r="BR29" s="156"/>
      <c r="BS29" s="156">
        <f t="shared" ref="BS29" si="32">COUNTIF(BS12:BS25,"P")</f>
        <v>5</v>
      </c>
      <c r="BT29" s="156"/>
      <c r="BU29" s="156">
        <f t="shared" ref="BU29" si="33">COUNTIF(BU12:BU25,"P")</f>
        <v>7</v>
      </c>
      <c r="BV29" s="156"/>
      <c r="BW29" s="156">
        <f t="shared" ref="BW29" si="34">COUNTIF(BW12:BW25,"P")</f>
        <v>6</v>
      </c>
      <c r="BX29" s="156"/>
      <c r="BY29" s="156">
        <f t="shared" ref="BY29" si="35">COUNTIF(BY12:BY25,"P")</f>
        <v>6</v>
      </c>
      <c r="BZ29" s="156"/>
      <c r="CA29" s="156">
        <f t="shared" ref="CA29" si="36">COUNTIF(CA12:CA25,"P")</f>
        <v>6</v>
      </c>
      <c r="CB29" s="156"/>
      <c r="CC29" s="156">
        <f t="shared" ref="CC29" si="37">COUNTIF(CC12:CC25,"P")</f>
        <v>5</v>
      </c>
      <c r="CD29" s="156"/>
      <c r="CE29" s="156">
        <f t="shared" ref="CE29" si="38">COUNTIF(CE12:CE25,"P")</f>
        <v>5</v>
      </c>
      <c r="CF29" s="156"/>
      <c r="CG29" s="156">
        <f t="shared" ref="CG29" si="39">COUNTIF(CG12:CG25,"P")</f>
        <v>4</v>
      </c>
      <c r="CH29" s="156"/>
      <c r="CI29" s="156">
        <f t="shared" ref="CI29" si="40">COUNTIF(CI12:CI25,"P")</f>
        <v>4</v>
      </c>
      <c r="CJ29" s="156"/>
      <c r="CK29" s="156">
        <f t="shared" ref="CK29" si="41">COUNTIF(CK12:CK25,"P")</f>
        <v>5</v>
      </c>
      <c r="CL29" s="156"/>
      <c r="CM29" s="156">
        <f t="shared" ref="CM29" si="42">COUNTIF(CM12:CM25,"P")</f>
        <v>4</v>
      </c>
      <c r="CN29" s="156"/>
      <c r="CO29" s="156">
        <f t="shared" ref="CO29" si="43">COUNTIF(CO12:CO25,"P")</f>
        <v>3</v>
      </c>
      <c r="CP29" s="156"/>
      <c r="CQ29" s="156">
        <f t="shared" ref="CQ29" si="44">COUNTIF(CQ12:CQ25,"P")</f>
        <v>3</v>
      </c>
      <c r="CR29" s="156"/>
      <c r="CS29" s="156">
        <f t="shared" ref="CS29" si="45">COUNTIF(CS12:CS25,"P")</f>
        <v>4</v>
      </c>
      <c r="CT29" s="156"/>
      <c r="CU29" s="156">
        <f t="shared" ref="CU29" si="46">COUNTIF(CU12:CU25,"P")</f>
        <v>4</v>
      </c>
      <c r="CV29" s="156"/>
      <c r="CW29" s="156">
        <f t="shared" ref="CW29" si="47">COUNTIF(CW12:CW25,"P")</f>
        <v>3</v>
      </c>
      <c r="CX29" s="156"/>
      <c r="CY29" s="156">
        <f t="shared" ref="CY29" si="48">COUNTIF(CY12:CY25,"P")</f>
        <v>3</v>
      </c>
      <c r="CZ29" s="156"/>
      <c r="DA29" s="45"/>
      <c r="DB29" s="46"/>
      <c r="DC29" s="47"/>
      <c r="DD29" s="1"/>
      <c r="DE29" s="1"/>
    </row>
    <row r="30" spans="2:109" ht="12.75" customHeight="1" x14ac:dyDescent="0.2">
      <c r="B30" s="48"/>
      <c r="C30" s="6"/>
      <c r="D30" s="6"/>
      <c r="E30" s="6"/>
      <c r="F30" s="6"/>
      <c r="G30" s="6"/>
      <c r="H30" s="49" t="s">
        <v>20</v>
      </c>
      <c r="I30" s="156"/>
      <c r="J30" s="156"/>
      <c r="K30" s="156"/>
      <c r="L30" s="156"/>
      <c r="M30" s="156"/>
      <c r="N30" s="156"/>
      <c r="O30" s="156"/>
      <c r="P30" s="156"/>
      <c r="Q30" s="193"/>
      <c r="R30" s="193"/>
      <c r="S30" s="156">
        <f>COUNTIF(T12:T25,"E")</f>
        <v>1</v>
      </c>
      <c r="T30" s="156"/>
      <c r="U30" s="156">
        <f t="shared" ref="U30" si="49">COUNTIF(V12:V25,"E")</f>
        <v>0</v>
      </c>
      <c r="V30" s="156"/>
      <c r="W30" s="156">
        <f t="shared" ref="W30" si="50">COUNTIF(X12:X25,"E")</f>
        <v>0</v>
      </c>
      <c r="X30" s="156"/>
      <c r="Y30" s="156">
        <f t="shared" ref="Y30" si="51">COUNTIF(Z12:Z25,"E")</f>
        <v>1</v>
      </c>
      <c r="Z30" s="156"/>
      <c r="AA30" s="156">
        <f t="shared" ref="AA30" si="52">COUNTIF(AB12:AB25,"E")</f>
        <v>1</v>
      </c>
      <c r="AB30" s="156"/>
      <c r="AC30" s="156">
        <f t="shared" ref="AC30" si="53">COUNTIF(AD12:AD25,"E")</f>
        <v>0</v>
      </c>
      <c r="AD30" s="156"/>
      <c r="AE30" s="156">
        <f>COUNTIF(AF12:AF25,"E")</f>
        <v>0</v>
      </c>
      <c r="AF30" s="156"/>
      <c r="AG30" s="156">
        <f t="shared" ref="AG30" si="54">COUNTIF(AH12:AH25,"E")</f>
        <v>0</v>
      </c>
      <c r="AH30" s="156"/>
      <c r="AI30" s="156">
        <f t="shared" ref="AI30" si="55">COUNTIF(AJ12:AJ25,"E")</f>
        <v>0</v>
      </c>
      <c r="AJ30" s="156"/>
      <c r="AK30" s="156">
        <f t="shared" ref="AK30" si="56">COUNTIF(AL12:AL25,"E")</f>
        <v>0</v>
      </c>
      <c r="AL30" s="156"/>
      <c r="AM30" s="156">
        <f t="shared" ref="AM30" si="57">COUNTIF(AN12:AN25,"E")</f>
        <v>0</v>
      </c>
      <c r="AN30" s="156"/>
      <c r="AO30" s="156">
        <f t="shared" ref="AO30" si="58">COUNTIF(AP12:AP25,"E")</f>
        <v>0</v>
      </c>
      <c r="AP30" s="156"/>
      <c r="AQ30" s="156">
        <f t="shared" ref="AQ30" si="59">COUNTIF(AR12:AR25,"E")</f>
        <v>0</v>
      </c>
      <c r="AR30" s="156"/>
      <c r="AS30" s="156">
        <f t="shared" ref="AS30" si="60">COUNTIF(AT12:AT25,"E")</f>
        <v>0</v>
      </c>
      <c r="AT30" s="156"/>
      <c r="AU30" s="156">
        <f t="shared" ref="AU30" si="61">COUNTIF(AV12:AV25,"E")</f>
        <v>0</v>
      </c>
      <c r="AV30" s="156"/>
      <c r="AW30" s="156">
        <f t="shared" ref="AW30" si="62">COUNTIF(AX12:AX25,"E")</f>
        <v>0</v>
      </c>
      <c r="AX30" s="156"/>
      <c r="AY30" s="156">
        <f t="shared" ref="AY30" si="63">COUNTIF(AZ12:AZ25,"E")</f>
        <v>0</v>
      </c>
      <c r="AZ30" s="156"/>
      <c r="BA30" s="156">
        <f t="shared" ref="BA30" si="64">COUNTIF(BB12:BB25,"E")</f>
        <v>0</v>
      </c>
      <c r="BB30" s="156"/>
      <c r="BC30" s="156">
        <f t="shared" ref="BC30" si="65">COUNTIF(BD12:BD25,"E")</f>
        <v>0</v>
      </c>
      <c r="BD30" s="156"/>
      <c r="BE30" s="156">
        <f t="shared" ref="BE30" si="66">COUNTIF(BF12:BF25,"E")</f>
        <v>0</v>
      </c>
      <c r="BF30" s="156"/>
      <c r="BG30" s="156">
        <f t="shared" ref="BG30" si="67">COUNTIF(BH12:BH25,"E")</f>
        <v>0</v>
      </c>
      <c r="BH30" s="156"/>
      <c r="BI30" s="156">
        <f t="shared" ref="BI30" si="68">COUNTIF(BJ12:BJ25,"E")</f>
        <v>0</v>
      </c>
      <c r="BJ30" s="156"/>
      <c r="BK30" s="156">
        <f t="shared" ref="BK30" si="69">COUNTIF(BL12:BL25,"E")</f>
        <v>0</v>
      </c>
      <c r="BL30" s="156"/>
      <c r="BM30" s="156">
        <f t="shared" ref="BM30" si="70">COUNTIF(BN12:BN25,"E")</f>
        <v>0</v>
      </c>
      <c r="BN30" s="156"/>
      <c r="BO30" s="156">
        <f t="shared" ref="BO30" si="71">COUNTIF(BP12:BP25,"E")</f>
        <v>0</v>
      </c>
      <c r="BP30" s="156"/>
      <c r="BQ30" s="156">
        <f t="shared" ref="BQ30" si="72">COUNTIF(BR12:BR25,"E")</f>
        <v>0</v>
      </c>
      <c r="BR30" s="156"/>
      <c r="BS30" s="156">
        <f t="shared" ref="BS30" si="73">COUNTIF(BT12:BT25,"E")</f>
        <v>0</v>
      </c>
      <c r="BT30" s="156"/>
      <c r="BU30" s="156">
        <f t="shared" ref="BU30" si="74">COUNTIF(BV12:BV25,"E")</f>
        <v>0</v>
      </c>
      <c r="BV30" s="156"/>
      <c r="BW30" s="156">
        <f t="shared" ref="BW30" si="75">COUNTIF(BX12:BX25,"E")</f>
        <v>0</v>
      </c>
      <c r="BX30" s="156"/>
      <c r="BY30" s="156">
        <f t="shared" ref="BY30" si="76">COUNTIF(BZ12:BZ25,"E")</f>
        <v>0</v>
      </c>
      <c r="BZ30" s="156"/>
      <c r="CA30" s="156">
        <f t="shared" ref="CA30" si="77">COUNTIF(CB12:CB25,"E")</f>
        <v>0</v>
      </c>
      <c r="CB30" s="156"/>
      <c r="CC30" s="156">
        <f t="shared" ref="CC30" si="78">COUNTIF(CD12:CD25,"E")</f>
        <v>0</v>
      </c>
      <c r="CD30" s="156"/>
      <c r="CE30" s="156">
        <f t="shared" ref="CE30" si="79">COUNTIF(CF12:CF25,"E")</f>
        <v>0</v>
      </c>
      <c r="CF30" s="156"/>
      <c r="CG30" s="156">
        <f t="shared" ref="CG30" si="80">COUNTIF(CH12:CH25,"E")</f>
        <v>0</v>
      </c>
      <c r="CH30" s="156"/>
      <c r="CI30" s="156">
        <f t="shared" ref="CI30" si="81">COUNTIF(CJ12:CJ25,"E")</f>
        <v>0</v>
      </c>
      <c r="CJ30" s="156"/>
      <c r="CK30" s="156">
        <f t="shared" ref="CK30" si="82">COUNTIF(CL12:CL25,"E")</f>
        <v>0</v>
      </c>
      <c r="CL30" s="156"/>
      <c r="CM30" s="156">
        <f t="shared" ref="CM30" si="83">COUNTIF(CN12:CN25,"E")</f>
        <v>0</v>
      </c>
      <c r="CN30" s="156"/>
      <c r="CO30" s="156">
        <f t="shared" ref="CO30" si="84">COUNTIF(CP12:CP25,"E")</f>
        <v>0</v>
      </c>
      <c r="CP30" s="156"/>
      <c r="CQ30" s="156">
        <f t="shared" ref="CQ30" si="85">COUNTIF(CR12:CR25,"E")</f>
        <v>0</v>
      </c>
      <c r="CR30" s="156"/>
      <c r="CS30" s="156">
        <f t="shared" ref="CS30" si="86">COUNTIF(CT12:CT25,"E")</f>
        <v>0</v>
      </c>
      <c r="CT30" s="156"/>
      <c r="CU30" s="156">
        <f t="shared" ref="CU30" si="87">COUNTIF(CV12:CV25,"E")</f>
        <v>0</v>
      </c>
      <c r="CV30" s="156"/>
      <c r="CW30" s="156">
        <f t="shared" ref="CW30" si="88">COUNTIF(CX12:CX25,"E")</f>
        <v>0</v>
      </c>
      <c r="CX30" s="156"/>
      <c r="CY30" s="156">
        <f t="shared" ref="CY30" si="89">COUNTIF(CZ12:CZ25,"E")</f>
        <v>0</v>
      </c>
      <c r="CZ30" s="156"/>
      <c r="DA30" s="45"/>
      <c r="DB30" s="46"/>
      <c r="DC30" s="47"/>
      <c r="DD30" s="1"/>
      <c r="DE30" s="1"/>
    </row>
    <row r="31" spans="2:109" ht="12.75" customHeight="1" x14ac:dyDescent="0.2">
      <c r="B31" s="48"/>
      <c r="C31" s="6"/>
      <c r="D31" s="6"/>
      <c r="E31" s="6"/>
      <c r="F31" s="6"/>
      <c r="G31" s="6"/>
      <c r="H31" s="49" t="s">
        <v>21</v>
      </c>
      <c r="I31" s="156"/>
      <c r="J31" s="156"/>
      <c r="K31" s="156"/>
      <c r="L31" s="156"/>
      <c r="M31" s="156"/>
      <c r="N31" s="156"/>
      <c r="O31" s="156"/>
      <c r="P31" s="156"/>
      <c r="Q31" s="192"/>
      <c r="R31" s="192"/>
      <c r="S31" s="157">
        <f>S30/S29</f>
        <v>1</v>
      </c>
      <c r="T31" s="157"/>
      <c r="U31" s="157">
        <f>U30/U29</f>
        <v>0</v>
      </c>
      <c r="V31" s="157"/>
      <c r="W31" s="157">
        <f>W30/W29</f>
        <v>0</v>
      </c>
      <c r="X31" s="157"/>
      <c r="Y31" s="157">
        <f>Y30/Y29</f>
        <v>0.33333333333333331</v>
      </c>
      <c r="Z31" s="157"/>
      <c r="AA31" s="157">
        <f>AA30/AA29</f>
        <v>0.33333333333333331</v>
      </c>
      <c r="AB31" s="157"/>
      <c r="AC31" s="157">
        <f>AC30/AC29</f>
        <v>0</v>
      </c>
      <c r="AD31" s="157"/>
      <c r="AE31" s="157">
        <f>AE30/AE29</f>
        <v>0</v>
      </c>
      <c r="AF31" s="157"/>
      <c r="AG31" s="157">
        <f>AG30/AG29</f>
        <v>0</v>
      </c>
      <c r="AH31" s="157"/>
      <c r="AI31" s="157">
        <f>AI30/AI29</f>
        <v>0</v>
      </c>
      <c r="AJ31" s="157"/>
      <c r="AK31" s="157">
        <f>AK30/AK29</f>
        <v>0</v>
      </c>
      <c r="AL31" s="157"/>
      <c r="AM31" s="157">
        <f>AM30/AM29</f>
        <v>0</v>
      </c>
      <c r="AN31" s="157"/>
      <c r="AO31" s="157">
        <f t="shared" ref="AO31" si="90">AO30/AO29</f>
        <v>0</v>
      </c>
      <c r="AP31" s="157"/>
      <c r="AQ31" s="157">
        <f t="shared" ref="AQ31" si="91">AQ30/AQ29</f>
        <v>0</v>
      </c>
      <c r="AR31" s="157"/>
      <c r="AS31" s="157">
        <f t="shared" ref="AS31" si="92">AS30/AS29</f>
        <v>0</v>
      </c>
      <c r="AT31" s="157"/>
      <c r="AU31" s="157">
        <f t="shared" ref="AU31" si="93">AU30/AU29</f>
        <v>0</v>
      </c>
      <c r="AV31" s="157"/>
      <c r="AW31" s="157">
        <f t="shared" ref="AW31" si="94">AW30/AW29</f>
        <v>0</v>
      </c>
      <c r="AX31" s="157"/>
      <c r="AY31" s="157">
        <f t="shared" ref="AY31" si="95">AY30/AY29</f>
        <v>0</v>
      </c>
      <c r="AZ31" s="157"/>
      <c r="BA31" s="157">
        <f t="shared" ref="BA31" si="96">BA30/BA29</f>
        <v>0</v>
      </c>
      <c r="BB31" s="157"/>
      <c r="BC31" s="157">
        <f t="shared" ref="BC31" si="97">BC30/BC29</f>
        <v>0</v>
      </c>
      <c r="BD31" s="157"/>
      <c r="BE31" s="157">
        <f t="shared" ref="BE31" si="98">BE30/BE29</f>
        <v>0</v>
      </c>
      <c r="BF31" s="157"/>
      <c r="BG31" s="157">
        <f t="shared" ref="BG31" si="99">BG30/BG29</f>
        <v>0</v>
      </c>
      <c r="BH31" s="157"/>
      <c r="BI31" s="157">
        <f t="shared" ref="BI31" si="100">BI30/BI29</f>
        <v>0</v>
      </c>
      <c r="BJ31" s="157"/>
      <c r="BK31" s="157">
        <f t="shared" ref="BK31" si="101">BK30/BK29</f>
        <v>0</v>
      </c>
      <c r="BL31" s="157"/>
      <c r="BM31" s="157">
        <f t="shared" ref="BM31" si="102">BM30/BM29</f>
        <v>0</v>
      </c>
      <c r="BN31" s="157"/>
      <c r="BO31" s="157">
        <f t="shared" ref="BO31" si="103">BO30/BO29</f>
        <v>0</v>
      </c>
      <c r="BP31" s="157"/>
      <c r="BQ31" s="157">
        <f t="shared" ref="BQ31" si="104">BQ30/BQ29</f>
        <v>0</v>
      </c>
      <c r="BR31" s="157"/>
      <c r="BS31" s="157">
        <f t="shared" ref="BS31" si="105">BS30/BS29</f>
        <v>0</v>
      </c>
      <c r="BT31" s="157"/>
      <c r="BU31" s="157">
        <f>BU30/BU29</f>
        <v>0</v>
      </c>
      <c r="BV31" s="157"/>
      <c r="BW31" s="157">
        <f>BW30/BW29</f>
        <v>0</v>
      </c>
      <c r="BX31" s="157"/>
      <c r="BY31" s="157">
        <f>BY30/BY29</f>
        <v>0</v>
      </c>
      <c r="BZ31" s="157"/>
      <c r="CA31" s="157">
        <f>CA30/CA29</f>
        <v>0</v>
      </c>
      <c r="CB31" s="157"/>
      <c r="CC31" s="157">
        <f>CC30/CC29</f>
        <v>0</v>
      </c>
      <c r="CD31" s="157"/>
      <c r="CE31" s="157">
        <f>CE30/CE29</f>
        <v>0</v>
      </c>
      <c r="CF31" s="157"/>
      <c r="CG31" s="157">
        <f>CG30/CG29</f>
        <v>0</v>
      </c>
      <c r="CH31" s="157"/>
      <c r="CI31" s="157">
        <f>CI30/CI29</f>
        <v>0</v>
      </c>
      <c r="CJ31" s="157"/>
      <c r="CK31" s="157">
        <f>CK30/CK29</f>
        <v>0</v>
      </c>
      <c r="CL31" s="157"/>
      <c r="CM31" s="157">
        <f>CM30/CM29</f>
        <v>0</v>
      </c>
      <c r="CN31" s="157"/>
      <c r="CO31" s="157">
        <f>CO30/CO29</f>
        <v>0</v>
      </c>
      <c r="CP31" s="157"/>
      <c r="CQ31" s="157">
        <f>CQ30/CQ29</f>
        <v>0</v>
      </c>
      <c r="CR31" s="157"/>
      <c r="CS31" s="157">
        <f>CS30/CS29</f>
        <v>0</v>
      </c>
      <c r="CT31" s="157"/>
      <c r="CU31" s="157">
        <f>CU30/CU29</f>
        <v>0</v>
      </c>
      <c r="CV31" s="157"/>
      <c r="CW31" s="157">
        <f>CW30/CW29</f>
        <v>0</v>
      </c>
      <c r="CX31" s="157"/>
      <c r="CY31" s="157">
        <f>CY30/CY29</f>
        <v>0</v>
      </c>
      <c r="CZ31" s="157"/>
      <c r="DA31" s="45"/>
      <c r="DB31" s="46"/>
      <c r="DC31" s="47"/>
      <c r="DD31" s="1"/>
      <c r="DE31" s="1"/>
    </row>
    <row r="32" spans="2:109" ht="12.75" hidden="1" customHeight="1" x14ac:dyDescent="0.2">
      <c r="B32" s="48"/>
      <c r="C32" s="6"/>
      <c r="D32" s="6"/>
      <c r="E32" s="6"/>
      <c r="F32" s="6"/>
      <c r="G32" s="6"/>
      <c r="H32" s="49" t="s">
        <v>22</v>
      </c>
      <c r="I32" s="81"/>
      <c r="J32" s="81"/>
      <c r="K32" s="81"/>
      <c r="L32" s="81"/>
      <c r="M32" s="81"/>
      <c r="N32" s="81"/>
      <c r="O32" s="81"/>
      <c r="P32" s="81"/>
      <c r="Q32" s="159" t="e">
        <f>#REF!+Q29</f>
        <v>#REF!</v>
      </c>
      <c r="R32" s="159"/>
      <c r="S32" s="52"/>
      <c r="T32" s="52"/>
      <c r="U32" s="159" t="e">
        <f>Q32+U29</f>
        <v>#REF!</v>
      </c>
      <c r="V32" s="159"/>
      <c r="W32" s="160" t="e">
        <f>U32+W29</f>
        <v>#REF!</v>
      </c>
      <c r="X32" s="160"/>
      <c r="Y32" s="159" t="e">
        <f>W32+Y29</f>
        <v>#REF!</v>
      </c>
      <c r="Z32" s="159"/>
      <c r="AA32" s="52"/>
      <c r="AB32" s="52"/>
      <c r="AC32" s="159" t="e">
        <f>Y32+AC29</f>
        <v>#REF!</v>
      </c>
      <c r="AD32" s="159"/>
      <c r="AE32" s="160" t="e">
        <f>AC32+AE29</f>
        <v>#REF!</v>
      </c>
      <c r="AF32" s="160"/>
      <c r="AG32" s="159" t="e">
        <f>AE32+AG29</f>
        <v>#REF!</v>
      </c>
      <c r="AH32" s="159"/>
      <c r="AI32" s="52"/>
      <c r="AJ32" s="52"/>
      <c r="AK32" s="159" t="e">
        <f>AG32+AK29</f>
        <v>#REF!</v>
      </c>
      <c r="AL32" s="159"/>
      <c r="AM32" s="160" t="e">
        <f>AK32+AM29</f>
        <v>#REF!</v>
      </c>
      <c r="AN32" s="160"/>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159" t="e">
        <f>AM32+BU29</f>
        <v>#REF!</v>
      </c>
      <c r="BV32" s="159"/>
      <c r="BW32" s="52"/>
      <c r="BX32" s="52"/>
      <c r="BY32" s="159" t="e">
        <f>BU32+BY29</f>
        <v>#REF!</v>
      </c>
      <c r="BZ32" s="159"/>
      <c r="CA32" s="160" t="e">
        <f>BY32+CA29</f>
        <v>#REF!</v>
      </c>
      <c r="CB32" s="160"/>
      <c r="CC32" s="159" t="e">
        <f>CA32+CC29</f>
        <v>#REF!</v>
      </c>
      <c r="CD32" s="159"/>
      <c r="CE32" s="52"/>
      <c r="CF32" s="52"/>
      <c r="CG32" s="159" t="e">
        <f>CC32+CG29</f>
        <v>#REF!</v>
      </c>
      <c r="CH32" s="159"/>
      <c r="CI32" s="160" t="e">
        <f>CG32+CI29</f>
        <v>#REF!</v>
      </c>
      <c r="CJ32" s="160"/>
      <c r="CK32" s="159" t="e">
        <f>CI32+CK29</f>
        <v>#REF!</v>
      </c>
      <c r="CL32" s="159"/>
      <c r="CM32" s="52"/>
      <c r="CN32" s="52"/>
      <c r="CO32" s="159" t="e">
        <f>CK32+CO29</f>
        <v>#REF!</v>
      </c>
      <c r="CP32" s="159"/>
      <c r="CQ32" s="160" t="e">
        <f>CO32+CQ29</f>
        <v>#REF!</v>
      </c>
      <c r="CR32" s="160"/>
      <c r="CS32" s="159" t="e">
        <f>CQ32+CS29</f>
        <v>#REF!</v>
      </c>
      <c r="CT32" s="159"/>
      <c r="CU32" s="52"/>
      <c r="CV32" s="52"/>
      <c r="CW32" s="159" t="e">
        <f>CS32+CW29</f>
        <v>#REF!</v>
      </c>
      <c r="CX32" s="159"/>
      <c r="CY32" s="160" t="e">
        <f>CW32+CY29</f>
        <v>#REF!</v>
      </c>
      <c r="CZ32" s="160"/>
      <c r="DA32" s="45"/>
      <c r="DB32" s="46"/>
      <c r="DC32" s="47"/>
      <c r="DD32" s="1"/>
      <c r="DE32" s="1"/>
    </row>
    <row r="33" spans="2:109" ht="12.75" hidden="1" customHeight="1" x14ac:dyDescent="0.2">
      <c r="B33" s="48"/>
      <c r="C33" s="6"/>
      <c r="D33" s="6"/>
      <c r="E33" s="6"/>
      <c r="F33" s="6"/>
      <c r="G33" s="6"/>
      <c r="H33" s="49" t="s">
        <v>23</v>
      </c>
      <c r="I33" s="81"/>
      <c r="J33" s="81"/>
      <c r="K33" s="81"/>
      <c r="L33" s="81"/>
      <c r="M33" s="81"/>
      <c r="N33" s="81"/>
      <c r="O33" s="81"/>
      <c r="P33" s="81"/>
      <c r="Q33" s="159" t="e">
        <f>#REF!+Q30</f>
        <v>#REF!</v>
      </c>
      <c r="R33" s="159"/>
      <c r="S33" s="52"/>
      <c r="T33" s="52"/>
      <c r="U33" s="159" t="e">
        <f>Q33+U30</f>
        <v>#REF!</v>
      </c>
      <c r="V33" s="159"/>
      <c r="W33" s="160" t="e">
        <f>U33+W30</f>
        <v>#REF!</v>
      </c>
      <c r="X33" s="160"/>
      <c r="Y33" s="159" t="e">
        <f>W33+Y30</f>
        <v>#REF!</v>
      </c>
      <c r="Z33" s="159"/>
      <c r="AA33" s="52"/>
      <c r="AB33" s="52"/>
      <c r="AC33" s="159" t="e">
        <f>Y33+AC30</f>
        <v>#REF!</v>
      </c>
      <c r="AD33" s="159"/>
      <c r="AE33" s="160" t="e">
        <f>AC33+AE30</f>
        <v>#REF!</v>
      </c>
      <c r="AF33" s="160"/>
      <c r="AG33" s="159" t="e">
        <f>AE33+AG30</f>
        <v>#REF!</v>
      </c>
      <c r="AH33" s="159"/>
      <c r="AI33" s="52"/>
      <c r="AJ33" s="52"/>
      <c r="AK33" s="159" t="e">
        <f>AG33+AK30</f>
        <v>#REF!</v>
      </c>
      <c r="AL33" s="159"/>
      <c r="AM33" s="160" t="e">
        <f>AK33+AM30</f>
        <v>#REF!</v>
      </c>
      <c r="AN33" s="160"/>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159" t="e">
        <f>AM33+BU30</f>
        <v>#REF!</v>
      </c>
      <c r="BV33" s="159"/>
      <c r="BW33" s="52"/>
      <c r="BX33" s="52"/>
      <c r="BY33" s="159" t="e">
        <f>BU33+BY30</f>
        <v>#REF!</v>
      </c>
      <c r="BZ33" s="159"/>
      <c r="CA33" s="160" t="e">
        <f>BY33+CA30</f>
        <v>#REF!</v>
      </c>
      <c r="CB33" s="160"/>
      <c r="CC33" s="159" t="e">
        <f>CA33+CC30</f>
        <v>#REF!</v>
      </c>
      <c r="CD33" s="159"/>
      <c r="CE33" s="52"/>
      <c r="CF33" s="52"/>
      <c r="CG33" s="159" t="e">
        <f>CC33+CG30</f>
        <v>#REF!</v>
      </c>
      <c r="CH33" s="159"/>
      <c r="CI33" s="160" t="e">
        <f>CG33+CI30</f>
        <v>#REF!</v>
      </c>
      <c r="CJ33" s="160"/>
      <c r="CK33" s="159" t="e">
        <f>CI33+CK30</f>
        <v>#REF!</v>
      </c>
      <c r="CL33" s="159"/>
      <c r="CM33" s="52"/>
      <c r="CN33" s="52"/>
      <c r="CO33" s="159" t="e">
        <f>CK33+CO30</f>
        <v>#REF!</v>
      </c>
      <c r="CP33" s="159"/>
      <c r="CQ33" s="160" t="e">
        <f>CO33+CQ30</f>
        <v>#REF!</v>
      </c>
      <c r="CR33" s="160"/>
      <c r="CS33" s="159" t="e">
        <f>CQ33+CS30</f>
        <v>#REF!</v>
      </c>
      <c r="CT33" s="159"/>
      <c r="CU33" s="52"/>
      <c r="CV33" s="52"/>
      <c r="CW33" s="159" t="e">
        <f>CS33+CW30</f>
        <v>#REF!</v>
      </c>
      <c r="CX33" s="159"/>
      <c r="CY33" s="160" t="e">
        <f>CW33+CY30</f>
        <v>#REF!</v>
      </c>
      <c r="CZ33" s="160"/>
      <c r="DA33" s="45"/>
      <c r="DB33" s="46"/>
      <c r="DC33" s="47"/>
      <c r="DD33" s="1"/>
      <c r="DE33" s="1"/>
    </row>
    <row r="34" spans="2:109" ht="12.75" hidden="1" customHeight="1" x14ac:dyDescent="0.2">
      <c r="B34" s="48"/>
      <c r="C34" s="6"/>
      <c r="D34" s="6"/>
      <c r="E34" s="6"/>
      <c r="F34" s="6"/>
      <c r="G34" s="6"/>
      <c r="H34" s="49" t="s">
        <v>24</v>
      </c>
      <c r="I34" s="81"/>
      <c r="J34" s="81"/>
      <c r="K34" s="81"/>
      <c r="L34" s="81"/>
      <c r="M34" s="81"/>
      <c r="N34" s="81"/>
      <c r="O34" s="81"/>
      <c r="P34" s="81"/>
      <c r="Q34" s="157" t="e">
        <f>+Q33/Q32</f>
        <v>#REF!</v>
      </c>
      <c r="R34" s="158"/>
      <c r="S34" s="53"/>
      <c r="T34" s="53"/>
      <c r="U34" s="157" t="e">
        <f>+U33/U32</f>
        <v>#REF!</v>
      </c>
      <c r="V34" s="158"/>
      <c r="W34" s="157" t="e">
        <f>+W33/W32</f>
        <v>#REF!</v>
      </c>
      <c r="X34" s="158"/>
      <c r="Y34" s="157" t="e">
        <f>+Y33/Y32</f>
        <v>#REF!</v>
      </c>
      <c r="Z34" s="158"/>
      <c r="AA34" s="53"/>
      <c r="AB34" s="53"/>
      <c r="AC34" s="157" t="e">
        <f>+AC33/AC32</f>
        <v>#REF!</v>
      </c>
      <c r="AD34" s="158"/>
      <c r="AE34" s="157" t="e">
        <f>+AE33/AE32</f>
        <v>#REF!</v>
      </c>
      <c r="AF34" s="158"/>
      <c r="AG34" s="157" t="e">
        <f>+AG33/AG32</f>
        <v>#REF!</v>
      </c>
      <c r="AH34" s="158"/>
      <c r="AI34" s="53"/>
      <c r="AJ34" s="53"/>
      <c r="AK34" s="157" t="e">
        <f>+AK33/AK32</f>
        <v>#REF!</v>
      </c>
      <c r="AL34" s="158"/>
      <c r="AM34" s="157" t="e">
        <f>+AM33/AM32</f>
        <v>#REF!</v>
      </c>
      <c r="AN34" s="158"/>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157" t="e">
        <f>+BU33/BU32</f>
        <v>#REF!</v>
      </c>
      <c r="BV34" s="158"/>
      <c r="BW34" s="53"/>
      <c r="BX34" s="53"/>
      <c r="BY34" s="157" t="e">
        <f>+BY33/BY32</f>
        <v>#REF!</v>
      </c>
      <c r="BZ34" s="158"/>
      <c r="CA34" s="157" t="e">
        <f>+CA33/CA32</f>
        <v>#REF!</v>
      </c>
      <c r="CB34" s="158"/>
      <c r="CC34" s="157" t="e">
        <f>+CC33/CC32</f>
        <v>#REF!</v>
      </c>
      <c r="CD34" s="158"/>
      <c r="CE34" s="53"/>
      <c r="CF34" s="53"/>
      <c r="CG34" s="157" t="e">
        <f>+CG33/CG32</f>
        <v>#REF!</v>
      </c>
      <c r="CH34" s="158"/>
      <c r="CI34" s="157" t="e">
        <f>+CI33/CI32</f>
        <v>#REF!</v>
      </c>
      <c r="CJ34" s="158"/>
      <c r="CK34" s="157" t="e">
        <f>+CK33/CK32</f>
        <v>#REF!</v>
      </c>
      <c r="CL34" s="158"/>
      <c r="CM34" s="53"/>
      <c r="CN34" s="53"/>
      <c r="CO34" s="157" t="e">
        <f>+CO33/CO32</f>
        <v>#REF!</v>
      </c>
      <c r="CP34" s="158"/>
      <c r="CQ34" s="157" t="e">
        <f>+CQ33/CQ32</f>
        <v>#REF!</v>
      </c>
      <c r="CR34" s="158"/>
      <c r="CS34" s="157" t="e">
        <f>+CS33/CS32</f>
        <v>#REF!</v>
      </c>
      <c r="CT34" s="158"/>
      <c r="CU34" s="53"/>
      <c r="CV34" s="53"/>
      <c r="CW34" s="157" t="e">
        <f>+CW33/CW32</f>
        <v>#REF!</v>
      </c>
      <c r="CX34" s="158"/>
      <c r="CY34" s="157" t="e">
        <f>+CY33/CY32</f>
        <v>#REF!</v>
      </c>
      <c r="CZ34" s="158"/>
      <c r="DA34" s="54"/>
      <c r="DB34" s="55"/>
      <c r="DC34" s="56"/>
      <c r="DD34" s="1"/>
      <c r="DE34" s="1"/>
    </row>
    <row r="35" spans="2:109" ht="10.5" customHeight="1" x14ac:dyDescent="0.2">
      <c r="B35" s="167"/>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8"/>
      <c r="BQ35" s="168"/>
      <c r="BR35" s="168"/>
      <c r="BS35" s="168"/>
      <c r="BT35" s="168"/>
      <c r="BU35" s="168"/>
      <c r="BV35" s="168"/>
      <c r="BW35" s="168"/>
      <c r="BX35" s="168"/>
      <c r="BY35" s="168"/>
      <c r="BZ35" s="168"/>
      <c r="CA35" s="168"/>
      <c r="CB35" s="168"/>
      <c r="CC35" s="168"/>
      <c r="CD35" s="168"/>
      <c r="CE35" s="168"/>
      <c r="CF35" s="168"/>
      <c r="CG35" s="168"/>
      <c r="CH35" s="168"/>
      <c r="CI35" s="168"/>
      <c r="CJ35" s="168"/>
      <c r="CK35" s="168"/>
      <c r="CL35" s="168"/>
      <c r="CM35" s="168"/>
      <c r="CN35" s="168"/>
      <c r="CO35" s="168"/>
      <c r="CP35" s="168"/>
      <c r="CQ35" s="168"/>
      <c r="CR35" s="168"/>
      <c r="CS35" s="168"/>
      <c r="CT35" s="168"/>
      <c r="CU35" s="168"/>
      <c r="CV35" s="168"/>
      <c r="CW35" s="168"/>
      <c r="CX35" s="168"/>
      <c r="CY35" s="168"/>
      <c r="CZ35" s="168"/>
      <c r="DA35" s="168"/>
      <c r="DB35" s="168"/>
      <c r="DC35" s="169"/>
      <c r="DD35" s="1"/>
      <c r="DE35" s="1"/>
    </row>
  </sheetData>
  <sheetProtection formatCells="0" formatColumns="0"/>
  <mergeCells count="270">
    <mergeCell ref="I29:J29"/>
    <mergeCell ref="K29:L29"/>
    <mergeCell ref="M29:N29"/>
    <mergeCell ref="O29:P29"/>
    <mergeCell ref="I30:J30"/>
    <mergeCell ref="K30:L30"/>
    <mergeCell ref="M30:N30"/>
    <mergeCell ref="O30:P30"/>
    <mergeCell ref="I31:J31"/>
    <mergeCell ref="K31:L31"/>
    <mergeCell ref="M31:N31"/>
    <mergeCell ref="O31:P31"/>
    <mergeCell ref="B12:B15"/>
    <mergeCell ref="C12:G12"/>
    <mergeCell ref="B24:B26"/>
    <mergeCell ref="C25:G25"/>
    <mergeCell ref="C26:CZ26"/>
    <mergeCell ref="BI30:BJ30"/>
    <mergeCell ref="BK30:BL30"/>
    <mergeCell ref="BM30:BN30"/>
    <mergeCell ref="BO30:BP30"/>
    <mergeCell ref="BQ30:BR30"/>
    <mergeCell ref="BS30:BT30"/>
    <mergeCell ref="B16:B23"/>
    <mergeCell ref="C16:G16"/>
    <mergeCell ref="C17:G17"/>
    <mergeCell ref="C18:G18"/>
    <mergeCell ref="C21:G21"/>
    <mergeCell ref="C22:G22"/>
    <mergeCell ref="C23:AN23"/>
    <mergeCell ref="AO28:AV28"/>
    <mergeCell ref="AW28:BD28"/>
    <mergeCell ref="BE28:BL28"/>
    <mergeCell ref="BM28:BT28"/>
    <mergeCell ref="CK28:CR28"/>
    <mergeCell ref="CS28:CZ28"/>
    <mergeCell ref="BY4:CH4"/>
    <mergeCell ref="C24:G24"/>
    <mergeCell ref="C13:G13"/>
    <mergeCell ref="C15:AN15"/>
    <mergeCell ref="Q28:X28"/>
    <mergeCell ref="Y28:AF28"/>
    <mergeCell ref="AG28:AN28"/>
    <mergeCell ref="BU28:CB28"/>
    <mergeCell ref="CC28:CJ28"/>
    <mergeCell ref="I10:P10"/>
    <mergeCell ref="I28:P28"/>
    <mergeCell ref="C19:G19"/>
    <mergeCell ref="C20:G20"/>
    <mergeCell ref="C14:G14"/>
    <mergeCell ref="B1:DB1"/>
    <mergeCell ref="AO10:AV10"/>
    <mergeCell ref="AW10:BD10"/>
    <mergeCell ref="BE10:BL10"/>
    <mergeCell ref="BM10:BT10"/>
    <mergeCell ref="B8:DC8"/>
    <mergeCell ref="Q9:X9"/>
    <mergeCell ref="Y9:CR9"/>
    <mergeCell ref="B10:G11"/>
    <mergeCell ref="H10:H11"/>
    <mergeCell ref="Q10:X10"/>
    <mergeCell ref="Y10:AF10"/>
    <mergeCell ref="AG10:AN10"/>
    <mergeCell ref="BU10:CB10"/>
    <mergeCell ref="CC10:CJ10"/>
    <mergeCell ref="CK10:CR10"/>
    <mergeCell ref="CS10:CZ10"/>
    <mergeCell ref="DA10:DC10"/>
    <mergeCell ref="CI4:CP4"/>
    <mergeCell ref="CQ4:DC4"/>
    <mergeCell ref="B6:DC7"/>
    <mergeCell ref="B4:Y4"/>
    <mergeCell ref="Z4:AF4"/>
    <mergeCell ref="AG4:BX4"/>
    <mergeCell ref="Q29:R29"/>
    <mergeCell ref="S29:T29"/>
    <mergeCell ref="U29:V29"/>
    <mergeCell ref="W29:X29"/>
    <mergeCell ref="Y29:Z29"/>
    <mergeCell ref="AA29:AB29"/>
    <mergeCell ref="AC29:AD29"/>
    <mergeCell ref="AE29:AF29"/>
    <mergeCell ref="AO29:AP29"/>
    <mergeCell ref="AG29:AH29"/>
    <mergeCell ref="AI29:AJ29"/>
    <mergeCell ref="AK29:AL29"/>
    <mergeCell ref="CY29:CZ29"/>
    <mergeCell ref="Q30:R30"/>
    <mergeCell ref="S30:T30"/>
    <mergeCell ref="U30:V30"/>
    <mergeCell ref="W30:X30"/>
    <mergeCell ref="Y30:Z30"/>
    <mergeCell ref="AA30:AB30"/>
    <mergeCell ref="AC30:AD30"/>
    <mergeCell ref="AE30:AF30"/>
    <mergeCell ref="CK29:CL29"/>
    <mergeCell ref="CM29:CN29"/>
    <mergeCell ref="CO29:CP29"/>
    <mergeCell ref="CQ29:CR29"/>
    <mergeCell ref="CS29:CT29"/>
    <mergeCell ref="CU29:CV29"/>
    <mergeCell ref="BY29:BZ29"/>
    <mergeCell ref="CA29:CB29"/>
    <mergeCell ref="CC29:CD29"/>
    <mergeCell ref="CE29:CF29"/>
    <mergeCell ref="CG29:CH29"/>
    <mergeCell ref="AQ29:AR29"/>
    <mergeCell ref="AS29:AT29"/>
    <mergeCell ref="AU29:AV29"/>
    <mergeCell ref="AW29:AX29"/>
    <mergeCell ref="AG30:AH30"/>
    <mergeCell ref="AI30:AJ30"/>
    <mergeCell ref="AK30:AL30"/>
    <mergeCell ref="AM30:AN30"/>
    <mergeCell ref="BU30:BV30"/>
    <mergeCell ref="BW30:BX30"/>
    <mergeCell ref="BI29:BJ29"/>
    <mergeCell ref="BK29:BL29"/>
    <mergeCell ref="BM29:BN29"/>
    <mergeCell ref="BO29:BP29"/>
    <mergeCell ref="AY29:AZ29"/>
    <mergeCell ref="BA29:BB29"/>
    <mergeCell ref="BC29:BD29"/>
    <mergeCell ref="BE29:BF29"/>
    <mergeCell ref="BG29:BH29"/>
    <mergeCell ref="CW29:CX29"/>
    <mergeCell ref="AM29:AN29"/>
    <mergeCell ref="BU29:BV29"/>
    <mergeCell ref="BW29:BX29"/>
    <mergeCell ref="BQ29:BR29"/>
    <mergeCell ref="BS29:BT29"/>
    <mergeCell ref="AO30:AP30"/>
    <mergeCell ref="AQ30:AR30"/>
    <mergeCell ref="AS30:AT30"/>
    <mergeCell ref="AU30:AV30"/>
    <mergeCell ref="AW30:AX30"/>
    <mergeCell ref="AY30:AZ30"/>
    <mergeCell ref="BA30:BB30"/>
    <mergeCell ref="BC30:BD30"/>
    <mergeCell ref="BE30:BF30"/>
    <mergeCell ref="BG30:BH30"/>
    <mergeCell ref="CI29:CJ29"/>
    <mergeCell ref="CW30:CX30"/>
    <mergeCell ref="CG30:CH30"/>
    <mergeCell ref="CI30:CJ30"/>
    <mergeCell ref="CY30:CZ30"/>
    <mergeCell ref="Q31:R31"/>
    <mergeCell ref="S31:T31"/>
    <mergeCell ref="U31:V31"/>
    <mergeCell ref="W31:X31"/>
    <mergeCell ref="Y31:Z31"/>
    <mergeCell ref="AA31:AB31"/>
    <mergeCell ref="AC31:AD31"/>
    <mergeCell ref="AE31:AF31"/>
    <mergeCell ref="CK30:CL30"/>
    <mergeCell ref="CM30:CN30"/>
    <mergeCell ref="CO30:CP30"/>
    <mergeCell ref="CQ30:CR30"/>
    <mergeCell ref="CS30:CT30"/>
    <mergeCell ref="CU30:CV30"/>
    <mergeCell ref="BY30:BZ30"/>
    <mergeCell ref="CA30:CB30"/>
    <mergeCell ref="CC30:CD30"/>
    <mergeCell ref="CE30:CF30"/>
    <mergeCell ref="BG31:BH31"/>
    <mergeCell ref="BI31:BJ31"/>
    <mergeCell ref="BK31:BL31"/>
    <mergeCell ref="BM31:BN31"/>
    <mergeCell ref="CE31:CF31"/>
    <mergeCell ref="CG31:CH31"/>
    <mergeCell ref="CI31:CJ31"/>
    <mergeCell ref="AG31:AH31"/>
    <mergeCell ref="AI31:AJ31"/>
    <mergeCell ref="AK31:AL31"/>
    <mergeCell ref="AM31:AN31"/>
    <mergeCell ref="BU31:BV31"/>
    <mergeCell ref="BW31:BX31"/>
    <mergeCell ref="BO31:BP31"/>
    <mergeCell ref="BQ31:BR31"/>
    <mergeCell ref="BS31:BT31"/>
    <mergeCell ref="AO31:AP31"/>
    <mergeCell ref="AQ31:AR31"/>
    <mergeCell ref="AS31:AT31"/>
    <mergeCell ref="AU31:AV31"/>
    <mergeCell ref="AW31:AX31"/>
    <mergeCell ref="AY31:AZ31"/>
    <mergeCell ref="BA31:BB31"/>
    <mergeCell ref="BC31:BD31"/>
    <mergeCell ref="BE31:BF31"/>
    <mergeCell ref="CA32:CB32"/>
    <mergeCell ref="CC32:CD32"/>
    <mergeCell ref="CG32:CH32"/>
    <mergeCell ref="CS33:CT33"/>
    <mergeCell ref="CW33:CX33"/>
    <mergeCell ref="CW31:CX31"/>
    <mergeCell ref="CY31:CZ31"/>
    <mergeCell ref="Q32:R32"/>
    <mergeCell ref="U32:V32"/>
    <mergeCell ref="W32:X32"/>
    <mergeCell ref="Y32:Z32"/>
    <mergeCell ref="AC32:AD32"/>
    <mergeCell ref="AE32:AF32"/>
    <mergeCell ref="AG32:AH32"/>
    <mergeCell ref="AK32:AL32"/>
    <mergeCell ref="CK31:CL31"/>
    <mergeCell ref="CM31:CN31"/>
    <mergeCell ref="CO31:CP31"/>
    <mergeCell ref="CQ31:CR31"/>
    <mergeCell ref="CS31:CT31"/>
    <mergeCell ref="CU31:CV31"/>
    <mergeCell ref="BY31:BZ31"/>
    <mergeCell ref="CA31:CB31"/>
    <mergeCell ref="CC31:CD31"/>
    <mergeCell ref="CO33:CP33"/>
    <mergeCell ref="CQ33:CR33"/>
    <mergeCell ref="CS34:CT34"/>
    <mergeCell ref="CW34:CX34"/>
    <mergeCell ref="CY34:CZ34"/>
    <mergeCell ref="CY32:CZ32"/>
    <mergeCell ref="Q33:R33"/>
    <mergeCell ref="U33:V33"/>
    <mergeCell ref="W33:X33"/>
    <mergeCell ref="Y33:Z33"/>
    <mergeCell ref="AC33:AD33"/>
    <mergeCell ref="AE33:AF33"/>
    <mergeCell ref="AG33:AH33"/>
    <mergeCell ref="AK33:AL33"/>
    <mergeCell ref="AM33:AN33"/>
    <mergeCell ref="CI32:CJ32"/>
    <mergeCell ref="CK32:CL32"/>
    <mergeCell ref="CO32:CP32"/>
    <mergeCell ref="CQ32:CR32"/>
    <mergeCell ref="CS32:CT32"/>
    <mergeCell ref="CW32:CX32"/>
    <mergeCell ref="AM32:AN32"/>
    <mergeCell ref="BU32:BV32"/>
    <mergeCell ref="BY32:BZ32"/>
    <mergeCell ref="CG33:CH33"/>
    <mergeCell ref="CI33:CJ33"/>
    <mergeCell ref="Q34:R34"/>
    <mergeCell ref="U34:V34"/>
    <mergeCell ref="W34:X34"/>
    <mergeCell ref="Y34:Z34"/>
    <mergeCell ref="AC34:AD34"/>
    <mergeCell ref="AE34:AF34"/>
    <mergeCell ref="CK33:CL33"/>
    <mergeCell ref="B35:DC35"/>
    <mergeCell ref="B3:Y3"/>
    <mergeCell ref="Z3:AF3"/>
    <mergeCell ref="AG3:BX3"/>
    <mergeCell ref="BY3:CH3"/>
    <mergeCell ref="CI3:CP3"/>
    <mergeCell ref="CQ3:DC3"/>
    <mergeCell ref="CC34:CD34"/>
    <mergeCell ref="CG34:CH34"/>
    <mergeCell ref="CI34:CJ34"/>
    <mergeCell ref="CK34:CL34"/>
    <mergeCell ref="CO34:CP34"/>
    <mergeCell ref="CQ34:CR34"/>
    <mergeCell ref="AG34:AH34"/>
    <mergeCell ref="AK34:AL34"/>
    <mergeCell ref="AM34:AN34"/>
    <mergeCell ref="BU34:BV34"/>
    <mergeCell ref="BY34:BZ34"/>
    <mergeCell ref="CA34:CB34"/>
    <mergeCell ref="CY33:CZ33"/>
    <mergeCell ref="BU33:BV33"/>
    <mergeCell ref="BY33:BZ33"/>
    <mergeCell ref="CA33:CB33"/>
    <mergeCell ref="CC33:CD33"/>
  </mergeCells>
  <conditionalFormatting sqref="DA11 U11:U12 Q11:Q12 AM11:AM12 BM11:BM12 AK11:AK12 AG11:AG12 AE11:AE12 AC11:AC12 Y11:Y12 W11:W12 CA11:CA12 BY11:BY12 BU11:BU12 CI11:CI12 CG11:CG12 CC11:CC12 CQ11:CQ12 CO11:CO12 CK11:CK12 CY11:CY12 CW11:CW12 CS11:CS12 AU11:AU12 BC11:BC12 BK11:BK12 BS11:BS12 AS11:AS12 BA11:BA12 BI11:BI12 BQ11:BQ12 AO11:AO12 AW11:AW12 BE11:BE12 M11:M12 I11:I12 O11:O12">
    <cfRule type="cellIs" dxfId="77" priority="53" stopIfTrue="1" operator="equal">
      <formula>"""P"""</formula>
    </cfRule>
  </conditionalFormatting>
  <conditionalFormatting sqref="Q24:CZ26 I24:CZ25 I12:CZ14 I16:CZ22">
    <cfRule type="cellIs" dxfId="76" priority="51" stopIfTrue="1" operator="equal">
      <formula>"P"</formula>
    </cfRule>
    <cfRule type="cellIs" dxfId="75" priority="52" stopIfTrue="1" operator="equal">
      <formula>"E"</formula>
    </cfRule>
  </conditionalFormatting>
  <conditionalFormatting sqref="I16:CZ16">
    <cfRule type="cellIs" dxfId="74" priority="9" stopIfTrue="1" operator="equal">
      <formula>"P"</formula>
    </cfRule>
    <cfRule type="cellIs" dxfId="73" priority="10" stopIfTrue="1" operator="equal">
      <formula>"E"</formula>
    </cfRule>
  </conditionalFormatting>
  <conditionalFormatting sqref="I17:CZ17">
    <cfRule type="cellIs" dxfId="72" priority="7" stopIfTrue="1" operator="equal">
      <formula>"P"</formula>
    </cfRule>
    <cfRule type="cellIs" dxfId="71" priority="8" stopIfTrue="1" operator="equal">
      <formula>"E"</formula>
    </cfRule>
  </conditionalFormatting>
  <conditionalFormatting sqref="Y18:AF18">
    <cfRule type="cellIs" dxfId="70" priority="5" stopIfTrue="1" operator="equal">
      <formula>"P"</formula>
    </cfRule>
    <cfRule type="cellIs" dxfId="69" priority="6" stopIfTrue="1" operator="equal">
      <formula>"E"</formula>
    </cfRule>
  </conditionalFormatting>
  <conditionalFormatting sqref="AG19:CZ19">
    <cfRule type="cellIs" dxfId="68" priority="3" stopIfTrue="1" operator="equal">
      <formula>"P"</formula>
    </cfRule>
    <cfRule type="cellIs" dxfId="67" priority="4" stopIfTrue="1" operator="equal">
      <formula>"E"</formula>
    </cfRule>
  </conditionalFormatting>
  <conditionalFormatting sqref="AG20:CZ20">
    <cfRule type="cellIs" dxfId="66" priority="1" stopIfTrue="1" operator="equal">
      <formula>"P"</formula>
    </cfRule>
    <cfRule type="cellIs" dxfId="65" priority="2" stopIfTrue="1" operator="equal">
      <formula>"E"</formula>
    </cfRule>
  </conditionalFormatting>
  <dataValidations count="1">
    <dataValidation allowBlank="1" showInputMessage="1" showErrorMessage="1" prompt="Ingresar el Nombre de la categoría de las actividades" sqref="C12:E12 C14:E14"/>
  </dataValidations>
  <printOptions horizontalCentered="1"/>
  <pageMargins left="0.19685039370078741" right="0.19685039370078741" top="0.19685039370078741" bottom="0.19685039370078741" header="0" footer="0"/>
  <pageSetup scale="41" orientation="portrait" horizontalDpi="300" verticalDpi="196"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1:DE41"/>
  <sheetViews>
    <sheetView showGridLines="0" tabSelected="1" topLeftCell="B28" zoomScale="80" zoomScaleNormal="80" zoomScaleSheetLayoutView="100" zoomScalePageLayoutView="85" workbookViewId="0">
      <selection activeCell="X17" sqref="X17"/>
    </sheetView>
  </sheetViews>
  <sheetFormatPr baseColWidth="10" defaultRowHeight="12.75" x14ac:dyDescent="0.2"/>
  <cols>
    <col min="1" max="1" width="2.28515625" style="2" customWidth="1"/>
    <col min="2" max="2" width="24.85546875" style="2" customWidth="1"/>
    <col min="3" max="6" width="10.7109375" style="2" customWidth="1"/>
    <col min="7" max="7" width="20" style="2" customWidth="1"/>
    <col min="8" max="8" width="28" style="2" customWidth="1"/>
    <col min="9" max="106" width="4.7109375" style="2" customWidth="1"/>
    <col min="107" max="107" width="18.7109375" style="57" customWidth="1"/>
    <col min="108" max="110" width="2.7109375" style="2" customWidth="1"/>
    <col min="111" max="16384" width="11.42578125" style="2"/>
  </cols>
  <sheetData>
    <row r="1" spans="2:109" ht="117.75" customHeight="1" x14ac:dyDescent="0.2">
      <c r="B1" s="161" t="s">
        <v>42</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3"/>
      <c r="DC1" s="68" t="s">
        <v>0</v>
      </c>
      <c r="DD1" s="1"/>
      <c r="DE1" s="1"/>
    </row>
    <row r="2" spans="2:109" s="7" customFormat="1" ht="5.0999999999999996" customHeight="1" x14ac:dyDescent="0.2">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67"/>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ht="42.75" customHeight="1" x14ac:dyDescent="0.2">
      <c r="B3" s="118" t="s">
        <v>1</v>
      </c>
      <c r="C3" s="118"/>
      <c r="D3" s="118"/>
      <c r="E3" s="118"/>
      <c r="F3" s="118"/>
      <c r="G3" s="118"/>
      <c r="H3" s="118"/>
      <c r="I3" s="118"/>
      <c r="J3" s="118"/>
      <c r="K3" s="118"/>
      <c r="L3" s="118"/>
      <c r="M3" s="118"/>
      <c r="N3" s="118"/>
      <c r="O3" s="118"/>
      <c r="P3" s="118"/>
      <c r="Q3" s="118"/>
      <c r="R3" s="118"/>
      <c r="S3" s="118"/>
      <c r="T3" s="118"/>
      <c r="U3" s="118"/>
      <c r="V3" s="118"/>
      <c r="W3" s="118"/>
      <c r="X3" s="118"/>
      <c r="Y3" s="118"/>
      <c r="Z3" s="118" t="s">
        <v>2</v>
      </c>
      <c r="AA3" s="118"/>
      <c r="AB3" s="118"/>
      <c r="AC3" s="118"/>
      <c r="AD3" s="118"/>
      <c r="AE3" s="118"/>
      <c r="AF3" s="118"/>
      <c r="AG3" s="126" t="s">
        <v>3</v>
      </c>
      <c r="AH3" s="127"/>
      <c r="AI3" s="127"/>
      <c r="AJ3" s="127"/>
      <c r="AK3" s="127"/>
      <c r="AL3" s="127"/>
      <c r="AM3" s="127"/>
      <c r="AN3" s="127"/>
      <c r="AO3" s="127"/>
      <c r="AP3" s="127"/>
      <c r="AQ3" s="127"/>
      <c r="AR3" s="128"/>
      <c r="AS3" s="120" t="s">
        <v>4</v>
      </c>
      <c r="AT3" s="121"/>
      <c r="AU3" s="121"/>
      <c r="AV3" s="121"/>
      <c r="AW3" s="121"/>
      <c r="AX3" s="121"/>
      <c r="AY3" s="121"/>
      <c r="AZ3" s="121"/>
      <c r="BA3" s="121"/>
      <c r="BB3" s="122"/>
      <c r="BC3" s="118" t="s">
        <v>5</v>
      </c>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t="s">
        <v>6</v>
      </c>
      <c r="CR3" s="118"/>
      <c r="CS3" s="118"/>
      <c r="CT3" s="118"/>
      <c r="CU3" s="118"/>
      <c r="CV3" s="118"/>
      <c r="CW3" s="118"/>
      <c r="CX3" s="118"/>
      <c r="CY3" s="118"/>
      <c r="CZ3" s="118"/>
      <c r="DA3" s="118"/>
      <c r="DB3" s="118"/>
      <c r="DC3" s="118"/>
    </row>
    <row r="4" spans="2:109" s="8" customFormat="1" ht="56.25" customHeight="1" x14ac:dyDescent="0.2">
      <c r="B4" s="129" t="s">
        <v>82</v>
      </c>
      <c r="C4" s="129"/>
      <c r="D4" s="129"/>
      <c r="E4" s="129"/>
      <c r="F4" s="129"/>
      <c r="G4" s="129"/>
      <c r="H4" s="129"/>
      <c r="I4" s="129"/>
      <c r="J4" s="129"/>
      <c r="K4" s="129"/>
      <c r="L4" s="129"/>
      <c r="M4" s="129"/>
      <c r="N4" s="129"/>
      <c r="O4" s="129"/>
      <c r="P4" s="129"/>
      <c r="Q4" s="129"/>
      <c r="R4" s="129"/>
      <c r="S4" s="129"/>
      <c r="T4" s="129"/>
      <c r="U4" s="129"/>
      <c r="V4" s="129"/>
      <c r="W4" s="129"/>
      <c r="X4" s="129"/>
      <c r="Y4" s="129"/>
      <c r="Z4" s="129" t="s">
        <v>84</v>
      </c>
      <c r="AA4" s="129"/>
      <c r="AB4" s="129"/>
      <c r="AC4" s="129"/>
      <c r="AD4" s="129"/>
      <c r="AE4" s="129"/>
      <c r="AF4" s="129"/>
      <c r="AG4" s="129" t="s">
        <v>85</v>
      </c>
      <c r="AH4" s="129"/>
      <c r="AI4" s="129"/>
      <c r="AJ4" s="129"/>
      <c r="AK4" s="129"/>
      <c r="AL4" s="129"/>
      <c r="AM4" s="129"/>
      <c r="AN4" s="129"/>
      <c r="AO4" s="129"/>
      <c r="AP4" s="129"/>
      <c r="AQ4" s="129"/>
      <c r="AR4" s="129"/>
      <c r="AS4" s="123" t="s">
        <v>31</v>
      </c>
      <c r="AT4" s="124"/>
      <c r="AU4" s="124"/>
      <c r="AV4" s="124"/>
      <c r="AW4" s="124"/>
      <c r="AX4" s="124"/>
      <c r="AY4" s="124"/>
      <c r="AZ4" s="124"/>
      <c r="BA4" s="124"/>
      <c r="BB4" s="125"/>
      <c r="BC4" s="119" t="s">
        <v>83</v>
      </c>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c r="CN4" s="119"/>
      <c r="CO4" s="119"/>
      <c r="CP4" s="119"/>
      <c r="CQ4" s="119" t="s">
        <v>9</v>
      </c>
      <c r="CR4" s="119"/>
      <c r="CS4" s="119"/>
      <c r="CT4" s="119"/>
      <c r="CU4" s="119"/>
      <c r="CV4" s="119"/>
      <c r="CW4" s="119"/>
      <c r="CX4" s="119"/>
      <c r="CY4" s="119"/>
      <c r="CZ4" s="119"/>
      <c r="DA4" s="119"/>
      <c r="DB4" s="119"/>
      <c r="DC4" s="119"/>
    </row>
    <row r="5" spans="2:109" s="10" customFormat="1" ht="5.0999999999999996" customHeight="1" x14ac:dyDescent="0.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x14ac:dyDescent="0.2">
      <c r="B6" s="130"/>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2"/>
      <c r="DD6" s="1"/>
      <c r="DE6" s="1"/>
    </row>
    <row r="7" spans="2:109" ht="5.0999999999999996" customHeight="1" x14ac:dyDescent="0.2">
      <c r="B7" s="130"/>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c r="CS7" s="131"/>
      <c r="CT7" s="131"/>
      <c r="CU7" s="131"/>
      <c r="CV7" s="131"/>
      <c r="CW7" s="131"/>
      <c r="CX7" s="131"/>
      <c r="CY7" s="131"/>
      <c r="CZ7" s="131"/>
      <c r="DA7" s="131"/>
      <c r="DB7" s="131"/>
      <c r="DC7" s="132"/>
      <c r="DD7" s="1"/>
      <c r="DE7" s="1"/>
    </row>
    <row r="8" spans="2:109" ht="36" customHeight="1" x14ac:dyDescent="0.2">
      <c r="B8" s="133" t="s">
        <v>10</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4"/>
      <c r="CQ8" s="134"/>
      <c r="CR8" s="134"/>
      <c r="CS8" s="134"/>
      <c r="CT8" s="134"/>
      <c r="CU8" s="134"/>
      <c r="CV8" s="134"/>
      <c r="CW8" s="134"/>
      <c r="CX8" s="134"/>
      <c r="CY8" s="134"/>
      <c r="CZ8" s="134"/>
      <c r="DA8" s="134"/>
      <c r="DB8" s="134"/>
      <c r="DC8" s="135"/>
      <c r="DD8" s="1"/>
      <c r="DE8" s="1"/>
    </row>
    <row r="9" spans="2:109" ht="18.75" customHeight="1" x14ac:dyDescent="0.2">
      <c r="B9" s="60"/>
      <c r="C9" s="61"/>
      <c r="D9" s="61"/>
      <c r="E9" s="61"/>
      <c r="F9" s="61"/>
      <c r="G9" s="62"/>
      <c r="H9" s="63"/>
      <c r="I9" s="191">
        <v>2017</v>
      </c>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191"/>
      <c r="BK9" s="191"/>
      <c r="BL9" s="191"/>
      <c r="BM9" s="191"/>
      <c r="BN9" s="191"/>
      <c r="BO9" s="191"/>
      <c r="BP9" s="191"/>
      <c r="BQ9" s="191"/>
      <c r="BR9" s="191"/>
      <c r="BS9" s="191"/>
      <c r="BT9" s="191"/>
      <c r="BU9" s="191"/>
      <c r="BV9" s="191"/>
      <c r="BW9" s="191"/>
      <c r="BX9" s="191"/>
      <c r="BY9" s="191"/>
      <c r="BZ9" s="191"/>
      <c r="CA9" s="191"/>
      <c r="CB9" s="191"/>
      <c r="CC9" s="191"/>
      <c r="CD9" s="191"/>
      <c r="CE9" s="191"/>
      <c r="CF9" s="191"/>
      <c r="CG9" s="191"/>
      <c r="CH9" s="191"/>
      <c r="CI9" s="191"/>
      <c r="CJ9" s="191"/>
      <c r="CK9" s="191"/>
      <c r="CL9" s="191"/>
      <c r="CM9" s="191"/>
      <c r="CN9" s="191"/>
      <c r="CO9" s="191"/>
      <c r="CP9" s="191"/>
      <c r="CQ9" s="191"/>
      <c r="CR9" s="191"/>
      <c r="CS9" s="69"/>
      <c r="CT9" s="69"/>
      <c r="CU9" s="69"/>
      <c r="CV9" s="69"/>
      <c r="CW9" s="69"/>
      <c r="CX9" s="69"/>
      <c r="CY9" s="69"/>
      <c r="CZ9" s="69"/>
      <c r="DA9" s="64"/>
      <c r="DB9" s="65"/>
      <c r="DC9" s="66"/>
      <c r="DD9" s="1"/>
      <c r="DE9" s="1"/>
    </row>
    <row r="10" spans="2:109" x14ac:dyDescent="0.2">
      <c r="B10" s="180" t="s">
        <v>11</v>
      </c>
      <c r="C10" s="181"/>
      <c r="D10" s="181"/>
      <c r="E10" s="181"/>
      <c r="F10" s="181"/>
      <c r="G10" s="182"/>
      <c r="H10" s="151" t="s">
        <v>12</v>
      </c>
      <c r="I10" s="180" t="s">
        <v>54</v>
      </c>
      <c r="J10" s="181"/>
      <c r="K10" s="181"/>
      <c r="L10" s="181"/>
      <c r="M10" s="181"/>
      <c r="N10" s="181"/>
      <c r="O10" s="181"/>
      <c r="P10" s="207"/>
      <c r="Q10" s="153" t="s">
        <v>26</v>
      </c>
      <c r="R10" s="154"/>
      <c r="S10" s="154"/>
      <c r="T10" s="154"/>
      <c r="U10" s="154"/>
      <c r="V10" s="154"/>
      <c r="W10" s="154"/>
      <c r="X10" s="155"/>
      <c r="Y10" s="153" t="s">
        <v>27</v>
      </c>
      <c r="Z10" s="154"/>
      <c r="AA10" s="154"/>
      <c r="AB10" s="154"/>
      <c r="AC10" s="154"/>
      <c r="AD10" s="154"/>
      <c r="AE10" s="154"/>
      <c r="AF10" s="155"/>
      <c r="AG10" s="153" t="s">
        <v>28</v>
      </c>
      <c r="AH10" s="154"/>
      <c r="AI10" s="154"/>
      <c r="AJ10" s="154"/>
      <c r="AK10" s="154"/>
      <c r="AL10" s="154"/>
      <c r="AM10" s="154"/>
      <c r="AN10" s="155"/>
      <c r="AO10" s="153" t="s">
        <v>29</v>
      </c>
      <c r="AP10" s="154"/>
      <c r="AQ10" s="154"/>
      <c r="AR10" s="154"/>
      <c r="AS10" s="154"/>
      <c r="AT10" s="154"/>
      <c r="AU10" s="154"/>
      <c r="AV10" s="155"/>
      <c r="AW10" s="153" t="s">
        <v>30</v>
      </c>
      <c r="AX10" s="154"/>
      <c r="AY10" s="154"/>
      <c r="AZ10" s="154"/>
      <c r="BA10" s="154"/>
      <c r="BB10" s="154"/>
      <c r="BC10" s="154"/>
      <c r="BD10" s="155"/>
      <c r="BE10" s="153" t="s">
        <v>48</v>
      </c>
      <c r="BF10" s="154"/>
      <c r="BG10" s="154"/>
      <c r="BH10" s="154"/>
      <c r="BI10" s="154"/>
      <c r="BJ10" s="154"/>
      <c r="BK10" s="154"/>
      <c r="BL10" s="155"/>
      <c r="BM10" s="153" t="s">
        <v>49</v>
      </c>
      <c r="BN10" s="154"/>
      <c r="BO10" s="154"/>
      <c r="BP10" s="154"/>
      <c r="BQ10" s="154"/>
      <c r="BR10" s="154"/>
      <c r="BS10" s="154"/>
      <c r="BT10" s="155"/>
      <c r="BU10" s="153" t="s">
        <v>50</v>
      </c>
      <c r="BV10" s="154"/>
      <c r="BW10" s="154"/>
      <c r="BX10" s="154"/>
      <c r="BY10" s="154"/>
      <c r="BZ10" s="154"/>
      <c r="CA10" s="154"/>
      <c r="CB10" s="155"/>
      <c r="CC10" s="153" t="s">
        <v>51</v>
      </c>
      <c r="CD10" s="154"/>
      <c r="CE10" s="154"/>
      <c r="CF10" s="154"/>
      <c r="CG10" s="154"/>
      <c r="CH10" s="154"/>
      <c r="CI10" s="154"/>
      <c r="CJ10" s="155"/>
      <c r="CK10" s="153" t="s">
        <v>52</v>
      </c>
      <c r="CL10" s="154"/>
      <c r="CM10" s="154"/>
      <c r="CN10" s="154"/>
      <c r="CO10" s="154"/>
      <c r="CP10" s="154"/>
      <c r="CQ10" s="154"/>
      <c r="CR10" s="155"/>
      <c r="CS10" s="153" t="s">
        <v>13</v>
      </c>
      <c r="CT10" s="154"/>
      <c r="CU10" s="154"/>
      <c r="CV10" s="154"/>
      <c r="CW10" s="154"/>
      <c r="CX10" s="154"/>
      <c r="CY10" s="154"/>
      <c r="CZ10" s="155"/>
      <c r="DA10" s="194" t="s">
        <v>14</v>
      </c>
      <c r="DB10" s="194"/>
      <c r="DC10" s="194"/>
      <c r="DD10" s="1"/>
      <c r="DE10" s="1"/>
    </row>
    <row r="11" spans="2:109" x14ac:dyDescent="0.2">
      <c r="B11" s="183"/>
      <c r="C11" s="184"/>
      <c r="D11" s="184"/>
      <c r="E11" s="184"/>
      <c r="F11" s="184"/>
      <c r="G11" s="185"/>
      <c r="H11" s="152"/>
      <c r="I11" s="14" t="s">
        <v>15</v>
      </c>
      <c r="J11" s="12" t="s">
        <v>16</v>
      </c>
      <c r="K11" s="12" t="s">
        <v>15</v>
      </c>
      <c r="L11" s="12" t="s">
        <v>16</v>
      </c>
      <c r="M11" s="12" t="s">
        <v>15</v>
      </c>
      <c r="N11" s="12" t="s">
        <v>16</v>
      </c>
      <c r="O11" s="12" t="s">
        <v>15</v>
      </c>
      <c r="P11" s="13" t="s">
        <v>16</v>
      </c>
      <c r="Q11" s="14" t="s">
        <v>15</v>
      </c>
      <c r="R11" s="12" t="s">
        <v>16</v>
      </c>
      <c r="S11" s="12" t="s">
        <v>15</v>
      </c>
      <c r="T11" s="12" t="s">
        <v>16</v>
      </c>
      <c r="U11" s="12" t="s">
        <v>15</v>
      </c>
      <c r="V11" s="12" t="s">
        <v>16</v>
      </c>
      <c r="W11" s="12" t="s">
        <v>15</v>
      </c>
      <c r="X11" s="13" t="s">
        <v>16</v>
      </c>
      <c r="Y11" s="14" t="s">
        <v>15</v>
      </c>
      <c r="Z11" s="12" t="s">
        <v>16</v>
      </c>
      <c r="AA11" s="12" t="s">
        <v>15</v>
      </c>
      <c r="AB11" s="12" t="s">
        <v>16</v>
      </c>
      <c r="AC11" s="12" t="s">
        <v>15</v>
      </c>
      <c r="AD11" s="12" t="s">
        <v>16</v>
      </c>
      <c r="AE11" s="12" t="s">
        <v>15</v>
      </c>
      <c r="AF11" s="13" t="s">
        <v>16</v>
      </c>
      <c r="AG11" s="14" t="s">
        <v>15</v>
      </c>
      <c r="AH11" s="12" t="s">
        <v>16</v>
      </c>
      <c r="AI11" s="12" t="s">
        <v>15</v>
      </c>
      <c r="AJ11" s="12" t="s">
        <v>16</v>
      </c>
      <c r="AK11" s="12" t="s">
        <v>15</v>
      </c>
      <c r="AL11" s="12" t="s">
        <v>16</v>
      </c>
      <c r="AM11" s="12" t="s">
        <v>15</v>
      </c>
      <c r="AN11" s="13" t="s">
        <v>16</v>
      </c>
      <c r="AO11" s="14" t="s">
        <v>15</v>
      </c>
      <c r="AP11" s="12" t="s">
        <v>16</v>
      </c>
      <c r="AQ11" s="12" t="s">
        <v>15</v>
      </c>
      <c r="AR11" s="12" t="s">
        <v>16</v>
      </c>
      <c r="AS11" s="12" t="s">
        <v>15</v>
      </c>
      <c r="AT11" s="12" t="s">
        <v>16</v>
      </c>
      <c r="AU11" s="12" t="s">
        <v>15</v>
      </c>
      <c r="AV11" s="13" t="s">
        <v>16</v>
      </c>
      <c r="AW11" s="14" t="s">
        <v>15</v>
      </c>
      <c r="AX11" s="12" t="s">
        <v>16</v>
      </c>
      <c r="AY11" s="12" t="s">
        <v>15</v>
      </c>
      <c r="AZ11" s="12" t="s">
        <v>16</v>
      </c>
      <c r="BA11" s="12" t="s">
        <v>15</v>
      </c>
      <c r="BB11" s="12" t="s">
        <v>16</v>
      </c>
      <c r="BC11" s="12" t="s">
        <v>15</v>
      </c>
      <c r="BD11" s="13" t="s">
        <v>16</v>
      </c>
      <c r="BE11" s="14"/>
      <c r="BF11" s="12"/>
      <c r="BG11" s="12"/>
      <c r="BH11" s="12"/>
      <c r="BI11" s="12"/>
      <c r="BJ11" s="12"/>
      <c r="BK11" s="12"/>
      <c r="BL11" s="13"/>
      <c r="BM11" s="14"/>
      <c r="BN11" s="12"/>
      <c r="BO11" s="12"/>
      <c r="BP11" s="12"/>
      <c r="BQ11" s="12"/>
      <c r="BR11" s="12"/>
      <c r="BS11" s="12"/>
      <c r="BT11" s="13"/>
      <c r="BU11" s="14"/>
      <c r="BV11" s="12"/>
      <c r="BW11" s="12"/>
      <c r="BX11" s="12"/>
      <c r="BY11" s="12"/>
      <c r="BZ11" s="12"/>
      <c r="CA11" s="12"/>
      <c r="CB11" s="13"/>
      <c r="CC11" s="14"/>
      <c r="CD11" s="12"/>
      <c r="CE11" s="12"/>
      <c r="CF11" s="12"/>
      <c r="CG11" s="12"/>
      <c r="CH11" s="12"/>
      <c r="CI11" s="12"/>
      <c r="CJ11" s="13"/>
      <c r="CK11" s="14" t="s">
        <v>15</v>
      </c>
      <c r="CL11" s="12" t="s">
        <v>16</v>
      </c>
      <c r="CM11" s="12" t="s">
        <v>15</v>
      </c>
      <c r="CN11" s="12" t="s">
        <v>16</v>
      </c>
      <c r="CO11" s="12" t="s">
        <v>15</v>
      </c>
      <c r="CP11" s="12" t="s">
        <v>16</v>
      </c>
      <c r="CQ11" s="12" t="s">
        <v>15</v>
      </c>
      <c r="CR11" s="13" t="s">
        <v>16</v>
      </c>
      <c r="CS11" s="14" t="s">
        <v>15</v>
      </c>
      <c r="CT11" s="12" t="s">
        <v>16</v>
      </c>
      <c r="CU11" s="12" t="s">
        <v>15</v>
      </c>
      <c r="CV11" s="12" t="s">
        <v>16</v>
      </c>
      <c r="CW11" s="12" t="s">
        <v>15</v>
      </c>
      <c r="CX11" s="12" t="s">
        <v>16</v>
      </c>
      <c r="CY11" s="12" t="s">
        <v>15</v>
      </c>
      <c r="CZ11" s="13" t="s">
        <v>16</v>
      </c>
      <c r="DA11" s="70" t="s">
        <v>15</v>
      </c>
      <c r="DB11" s="12" t="s">
        <v>16</v>
      </c>
      <c r="DC11" s="13" t="s">
        <v>17</v>
      </c>
      <c r="DD11" s="1"/>
      <c r="DE11" s="1"/>
    </row>
    <row r="12" spans="2:109" ht="42" customHeight="1" x14ac:dyDescent="0.2">
      <c r="B12" s="204" t="s">
        <v>75</v>
      </c>
      <c r="C12" s="201" t="s">
        <v>86</v>
      </c>
      <c r="D12" s="202"/>
      <c r="E12" s="202"/>
      <c r="F12" s="202"/>
      <c r="G12" s="203"/>
      <c r="H12" s="18" t="s">
        <v>31</v>
      </c>
      <c r="I12" s="91"/>
      <c r="J12" s="21"/>
      <c r="K12" s="21"/>
      <c r="L12" s="21"/>
      <c r="M12" s="21"/>
      <c r="N12" s="21"/>
      <c r="O12" s="21"/>
      <c r="P12" s="21"/>
      <c r="Q12" s="20"/>
      <c r="R12" s="21"/>
      <c r="S12" s="21"/>
      <c r="T12" s="21"/>
      <c r="U12" s="21"/>
      <c r="V12" s="21"/>
      <c r="W12" s="21"/>
      <c r="X12" s="19"/>
      <c r="Y12" s="20"/>
      <c r="Z12" s="21"/>
      <c r="AA12" s="21"/>
      <c r="AB12" s="21"/>
      <c r="AC12" s="21"/>
      <c r="AD12" s="21"/>
      <c r="AE12" s="21"/>
      <c r="AF12" s="21"/>
      <c r="AG12" s="20" t="s">
        <v>72</v>
      </c>
      <c r="AH12" s="21"/>
      <c r="AI12" s="21" t="s">
        <v>72</v>
      </c>
      <c r="AJ12" s="21"/>
      <c r="AK12" s="21" t="s">
        <v>72</v>
      </c>
      <c r="AL12" s="21"/>
      <c r="AM12" s="21" t="s">
        <v>72</v>
      </c>
      <c r="AN12" s="19"/>
      <c r="AO12" s="20" t="s">
        <v>72</v>
      </c>
      <c r="AP12" s="21"/>
      <c r="AQ12" s="21" t="s">
        <v>72</v>
      </c>
      <c r="AR12" s="21"/>
      <c r="AS12" s="21" t="s">
        <v>72</v>
      </c>
      <c r="AT12" s="21"/>
      <c r="AU12" s="21" t="s">
        <v>72</v>
      </c>
      <c r="AV12" s="19"/>
      <c r="AW12" s="20"/>
      <c r="AX12" s="21"/>
      <c r="AY12" s="21"/>
      <c r="AZ12" s="21"/>
      <c r="BA12" s="21"/>
      <c r="BB12" s="21"/>
      <c r="BC12" s="21"/>
      <c r="BD12" s="19"/>
      <c r="BE12" s="20"/>
      <c r="BF12" s="21"/>
      <c r="BG12" s="21"/>
      <c r="BH12" s="21"/>
      <c r="BI12" s="21"/>
      <c r="BJ12" s="21"/>
      <c r="BK12" s="21"/>
      <c r="BL12" s="19"/>
      <c r="BM12" s="20"/>
      <c r="BN12" s="21"/>
      <c r="BO12" s="21"/>
      <c r="BP12" s="21"/>
      <c r="BQ12" s="21"/>
      <c r="BR12" s="21"/>
      <c r="BS12" s="21"/>
      <c r="BT12" s="19"/>
      <c r="BU12" s="20"/>
      <c r="BV12" s="21"/>
      <c r="BW12" s="21"/>
      <c r="BX12" s="21"/>
      <c r="BY12" s="21"/>
      <c r="BZ12" s="21"/>
      <c r="CA12" s="21"/>
      <c r="CB12" s="19"/>
      <c r="CC12" s="20"/>
      <c r="CD12" s="21"/>
      <c r="CE12" s="21"/>
      <c r="CF12" s="21"/>
      <c r="CG12" s="21"/>
      <c r="CH12" s="21"/>
      <c r="CI12" s="21"/>
      <c r="CJ12" s="19"/>
      <c r="CK12" s="20"/>
      <c r="CL12" s="21"/>
      <c r="CM12" s="21"/>
      <c r="CN12" s="21"/>
      <c r="CO12" s="21"/>
      <c r="CP12" s="21"/>
      <c r="CQ12" s="21"/>
      <c r="CR12" s="19"/>
      <c r="CS12" s="20"/>
      <c r="CT12" s="21"/>
      <c r="CU12" s="21"/>
      <c r="CV12" s="21"/>
      <c r="CW12" s="21"/>
      <c r="CX12" s="21"/>
      <c r="CY12" s="21"/>
      <c r="CZ12" s="75"/>
      <c r="DA12" s="35">
        <f>COUNTIF(Q12:CZ12,"P")</f>
        <v>8</v>
      </c>
      <c r="DB12" s="23">
        <f>COUNTIF(Q12:CZ12,"E")</f>
        <v>0</v>
      </c>
      <c r="DC12" s="24">
        <f t="shared" ref="DC12:DC16" si="0">DB12/DA12</f>
        <v>0</v>
      </c>
      <c r="DD12" s="1"/>
      <c r="DE12" s="1"/>
    </row>
    <row r="13" spans="2:109" ht="50.1" customHeight="1" x14ac:dyDescent="0.2">
      <c r="B13" s="205"/>
      <c r="C13" s="195" t="s">
        <v>78</v>
      </c>
      <c r="D13" s="196"/>
      <c r="E13" s="196"/>
      <c r="F13" s="196"/>
      <c r="G13" s="197"/>
      <c r="H13" s="18" t="s">
        <v>31</v>
      </c>
      <c r="I13" s="20"/>
      <c r="J13" s="21"/>
      <c r="K13" s="21"/>
      <c r="L13" s="21"/>
      <c r="M13" s="21"/>
      <c r="N13" s="21"/>
      <c r="O13" s="21"/>
      <c r="P13" s="21"/>
      <c r="Q13" s="27"/>
      <c r="R13" s="25"/>
      <c r="S13" s="25"/>
      <c r="T13" s="25"/>
      <c r="U13" s="25"/>
      <c r="V13" s="25"/>
      <c r="W13" s="25"/>
      <c r="X13" s="26"/>
      <c r="Y13" s="27"/>
      <c r="Z13" s="25"/>
      <c r="AA13" s="25"/>
      <c r="AB13" s="25"/>
      <c r="AC13" s="25"/>
      <c r="AD13" s="25"/>
      <c r="AE13" s="25"/>
      <c r="AF13" s="71"/>
      <c r="AG13" s="27" t="s">
        <v>72</v>
      </c>
      <c r="AH13" s="25"/>
      <c r="AI13" s="25" t="s">
        <v>72</v>
      </c>
      <c r="AJ13" s="25"/>
      <c r="AK13" s="25" t="s">
        <v>72</v>
      </c>
      <c r="AL13" s="25"/>
      <c r="AM13" s="25" t="s">
        <v>72</v>
      </c>
      <c r="AN13" s="26"/>
      <c r="AO13" s="27" t="s">
        <v>72</v>
      </c>
      <c r="AP13" s="25"/>
      <c r="AQ13" s="25" t="s">
        <v>72</v>
      </c>
      <c r="AR13" s="25"/>
      <c r="AS13" s="25" t="s">
        <v>72</v>
      </c>
      <c r="AT13" s="25"/>
      <c r="AU13" s="25" t="s">
        <v>72</v>
      </c>
      <c r="AV13" s="26"/>
      <c r="AW13" s="27"/>
      <c r="AX13" s="25"/>
      <c r="AY13" s="25"/>
      <c r="AZ13" s="25"/>
      <c r="BA13" s="25"/>
      <c r="BB13" s="25"/>
      <c r="BC13" s="25"/>
      <c r="BD13" s="26"/>
      <c r="BE13" s="27"/>
      <c r="BF13" s="25"/>
      <c r="BG13" s="25"/>
      <c r="BH13" s="25"/>
      <c r="BI13" s="25"/>
      <c r="BJ13" s="25"/>
      <c r="BK13" s="25"/>
      <c r="BL13" s="26"/>
      <c r="BM13" s="27"/>
      <c r="BN13" s="25"/>
      <c r="BO13" s="25"/>
      <c r="BP13" s="25"/>
      <c r="BQ13" s="25"/>
      <c r="BR13" s="25"/>
      <c r="BS13" s="25"/>
      <c r="BT13" s="26"/>
      <c r="BU13" s="27"/>
      <c r="BV13" s="25"/>
      <c r="BW13" s="25"/>
      <c r="BX13" s="25"/>
      <c r="BY13" s="25"/>
      <c r="BZ13" s="25"/>
      <c r="CA13" s="25"/>
      <c r="CB13" s="26"/>
      <c r="CC13" s="27"/>
      <c r="CD13" s="25"/>
      <c r="CE13" s="25"/>
      <c r="CF13" s="25"/>
      <c r="CG13" s="25"/>
      <c r="CH13" s="25"/>
      <c r="CI13" s="25"/>
      <c r="CJ13" s="26"/>
      <c r="CK13" s="27"/>
      <c r="CL13" s="25"/>
      <c r="CM13" s="25"/>
      <c r="CN13" s="25"/>
      <c r="CO13" s="25"/>
      <c r="CP13" s="25"/>
      <c r="CQ13" s="25"/>
      <c r="CR13" s="26"/>
      <c r="CS13" s="27"/>
      <c r="CT13" s="25"/>
      <c r="CU13" s="25"/>
      <c r="CV13" s="25"/>
      <c r="CW13" s="25"/>
      <c r="CX13" s="25"/>
      <c r="CY13" s="25"/>
      <c r="CZ13" s="26"/>
      <c r="DA13" s="35">
        <f t="shared" ref="DA13:DA16" si="1">COUNTIF(Q13:CZ13,"P")</f>
        <v>8</v>
      </c>
      <c r="DB13" s="23">
        <f t="shared" ref="DB13:DB16" si="2">COUNTIF(Q13:CZ13,"E")</f>
        <v>0</v>
      </c>
      <c r="DC13" s="29">
        <f t="shared" si="0"/>
        <v>0</v>
      </c>
      <c r="DD13" s="1"/>
      <c r="DE13" s="1"/>
    </row>
    <row r="14" spans="2:109" ht="50.1" customHeight="1" x14ac:dyDescent="0.2">
      <c r="B14" s="205"/>
      <c r="C14" s="195" t="s">
        <v>79</v>
      </c>
      <c r="D14" s="196"/>
      <c r="E14" s="196"/>
      <c r="F14" s="196"/>
      <c r="G14" s="197"/>
      <c r="H14" s="18" t="s">
        <v>31</v>
      </c>
      <c r="I14" s="20"/>
      <c r="J14" s="21"/>
      <c r="K14" s="21"/>
      <c r="L14" s="21"/>
      <c r="M14" s="21"/>
      <c r="N14" s="21"/>
      <c r="O14" s="21"/>
      <c r="P14" s="21"/>
      <c r="Q14" s="20"/>
      <c r="R14" s="21"/>
      <c r="S14" s="21"/>
      <c r="T14" s="21"/>
      <c r="U14" s="21"/>
      <c r="V14" s="21"/>
      <c r="W14" s="21"/>
      <c r="X14" s="19"/>
      <c r="Y14" s="20"/>
      <c r="Z14" s="21"/>
      <c r="AA14" s="21"/>
      <c r="AB14" s="21"/>
      <c r="AC14" s="21"/>
      <c r="AD14" s="21"/>
      <c r="AE14" s="21"/>
      <c r="AF14" s="21"/>
      <c r="AG14" s="27" t="s">
        <v>72</v>
      </c>
      <c r="AH14" s="25"/>
      <c r="AI14" s="25" t="s">
        <v>72</v>
      </c>
      <c r="AJ14" s="25"/>
      <c r="AK14" s="25" t="s">
        <v>72</v>
      </c>
      <c r="AL14" s="25"/>
      <c r="AM14" s="25" t="s">
        <v>72</v>
      </c>
      <c r="AN14" s="26"/>
      <c r="AO14" s="27" t="s">
        <v>72</v>
      </c>
      <c r="AP14" s="25"/>
      <c r="AQ14" s="25" t="s">
        <v>72</v>
      </c>
      <c r="AR14" s="25"/>
      <c r="AS14" s="25" t="s">
        <v>72</v>
      </c>
      <c r="AT14" s="25"/>
      <c r="AU14" s="25" t="s">
        <v>72</v>
      </c>
      <c r="AV14" s="26"/>
      <c r="AW14" s="20"/>
      <c r="AX14" s="21"/>
      <c r="AY14" s="21"/>
      <c r="AZ14" s="21"/>
      <c r="BA14" s="21"/>
      <c r="BB14" s="21"/>
      <c r="BC14" s="21"/>
      <c r="BD14" s="19"/>
      <c r="BE14" s="20"/>
      <c r="BF14" s="21"/>
      <c r="BG14" s="21"/>
      <c r="BH14" s="21"/>
      <c r="BI14" s="21"/>
      <c r="BJ14" s="21"/>
      <c r="BK14" s="21"/>
      <c r="BL14" s="19"/>
      <c r="BM14" s="20"/>
      <c r="BN14" s="21"/>
      <c r="BO14" s="21"/>
      <c r="BP14" s="21"/>
      <c r="BQ14" s="21"/>
      <c r="BR14" s="21"/>
      <c r="BS14" s="21"/>
      <c r="BT14" s="19"/>
      <c r="BU14" s="20"/>
      <c r="BV14" s="21"/>
      <c r="BW14" s="21"/>
      <c r="BX14" s="21"/>
      <c r="BY14" s="21"/>
      <c r="BZ14" s="21"/>
      <c r="CA14" s="21"/>
      <c r="CB14" s="19"/>
      <c r="CC14" s="20"/>
      <c r="CD14" s="21"/>
      <c r="CE14" s="21"/>
      <c r="CF14" s="21"/>
      <c r="CG14" s="21"/>
      <c r="CH14" s="21"/>
      <c r="CI14" s="21"/>
      <c r="CJ14" s="19"/>
      <c r="CK14" s="20"/>
      <c r="CL14" s="21"/>
      <c r="CM14" s="21"/>
      <c r="CN14" s="21"/>
      <c r="CO14" s="21"/>
      <c r="CP14" s="21"/>
      <c r="CQ14" s="21"/>
      <c r="CR14" s="19"/>
      <c r="CS14" s="20"/>
      <c r="CT14" s="21"/>
      <c r="CU14" s="21"/>
      <c r="CV14" s="21"/>
      <c r="CW14" s="21"/>
      <c r="CX14" s="21"/>
      <c r="CY14" s="21"/>
      <c r="CZ14" s="19"/>
      <c r="DA14" s="35">
        <f t="shared" si="1"/>
        <v>8</v>
      </c>
      <c r="DB14" s="23">
        <f t="shared" si="2"/>
        <v>0</v>
      </c>
      <c r="DC14" s="29">
        <f t="shared" si="0"/>
        <v>0</v>
      </c>
      <c r="DD14" s="1"/>
      <c r="DE14" s="1"/>
    </row>
    <row r="15" spans="2:109" ht="50.1" customHeight="1" x14ac:dyDescent="0.2">
      <c r="B15" s="205"/>
      <c r="C15" s="195" t="s">
        <v>80</v>
      </c>
      <c r="D15" s="196"/>
      <c r="E15" s="196"/>
      <c r="F15" s="196"/>
      <c r="G15" s="197"/>
      <c r="H15" s="18" t="s">
        <v>31</v>
      </c>
      <c r="I15" s="20"/>
      <c r="J15" s="21"/>
      <c r="K15" s="21"/>
      <c r="L15" s="21"/>
      <c r="M15" s="21"/>
      <c r="N15" s="21"/>
      <c r="O15" s="21"/>
      <c r="P15" s="21"/>
      <c r="Q15" s="27"/>
      <c r="R15" s="25"/>
      <c r="S15" s="25"/>
      <c r="T15" s="25"/>
      <c r="U15" s="25"/>
      <c r="V15" s="25"/>
      <c r="W15" s="25"/>
      <c r="X15" s="26"/>
      <c r="Y15" s="27"/>
      <c r="Z15" s="25"/>
      <c r="AA15" s="25"/>
      <c r="AB15" s="25"/>
      <c r="AC15" s="25"/>
      <c r="AD15" s="25"/>
      <c r="AE15" s="25" t="s">
        <v>72</v>
      </c>
      <c r="AF15" s="26"/>
      <c r="AG15" s="27" t="s">
        <v>72</v>
      </c>
      <c r="AH15" s="25"/>
      <c r="AI15" s="25" t="s">
        <v>72</v>
      </c>
      <c r="AJ15" s="25"/>
      <c r="AK15" s="25" t="s">
        <v>72</v>
      </c>
      <c r="AL15" s="25"/>
      <c r="AM15" s="25" t="s">
        <v>72</v>
      </c>
      <c r="AN15" s="26"/>
      <c r="AO15" s="27" t="s">
        <v>72</v>
      </c>
      <c r="AP15" s="25"/>
      <c r="AQ15" s="25" t="s">
        <v>72</v>
      </c>
      <c r="AR15" s="25"/>
      <c r="AS15" s="25" t="s">
        <v>72</v>
      </c>
      <c r="AT15" s="25"/>
      <c r="AU15" s="25" t="s">
        <v>72</v>
      </c>
      <c r="AV15" s="26"/>
      <c r="AW15" s="27"/>
      <c r="AX15" s="25"/>
      <c r="AY15" s="25"/>
      <c r="AZ15" s="25"/>
      <c r="BA15" s="25"/>
      <c r="BB15" s="25"/>
      <c r="BC15" s="25"/>
      <c r="BD15" s="26"/>
      <c r="BE15" s="27"/>
      <c r="BF15" s="25"/>
      <c r="BG15" s="25"/>
      <c r="BH15" s="25"/>
      <c r="BI15" s="25"/>
      <c r="BJ15" s="25"/>
      <c r="BK15" s="25"/>
      <c r="BL15" s="26"/>
      <c r="BM15" s="27"/>
      <c r="BN15" s="25"/>
      <c r="BO15" s="25"/>
      <c r="BP15" s="25"/>
      <c r="BQ15" s="25"/>
      <c r="BR15" s="25"/>
      <c r="BS15" s="25"/>
      <c r="BT15" s="26"/>
      <c r="BU15" s="27"/>
      <c r="BV15" s="25"/>
      <c r="BW15" s="25"/>
      <c r="BX15" s="25"/>
      <c r="BY15" s="25"/>
      <c r="BZ15" s="25"/>
      <c r="CA15" s="25"/>
      <c r="CB15" s="26"/>
      <c r="CC15" s="27"/>
      <c r="CD15" s="25"/>
      <c r="CE15" s="25"/>
      <c r="CF15" s="25"/>
      <c r="CG15" s="25"/>
      <c r="CH15" s="25"/>
      <c r="CI15" s="25"/>
      <c r="CJ15" s="26"/>
      <c r="CK15" s="27"/>
      <c r="CL15" s="25"/>
      <c r="CM15" s="25"/>
      <c r="CN15" s="25"/>
      <c r="CO15" s="25"/>
      <c r="CP15" s="25"/>
      <c r="CQ15" s="25"/>
      <c r="CR15" s="26"/>
      <c r="CS15" s="27"/>
      <c r="CT15" s="25"/>
      <c r="CU15" s="25"/>
      <c r="CV15" s="25"/>
      <c r="CW15" s="25"/>
      <c r="CX15" s="25"/>
      <c r="CY15" s="25"/>
      <c r="CZ15" s="26"/>
      <c r="DA15" s="35">
        <f t="shared" si="1"/>
        <v>9</v>
      </c>
      <c r="DB15" s="23">
        <f t="shared" si="2"/>
        <v>0</v>
      </c>
      <c r="DC15" s="29">
        <f t="shared" si="0"/>
        <v>0</v>
      </c>
      <c r="DD15" s="1"/>
      <c r="DE15" s="1"/>
    </row>
    <row r="16" spans="2:109" ht="50.1" customHeight="1" x14ac:dyDescent="0.2">
      <c r="B16" s="205"/>
      <c r="C16" s="195" t="s">
        <v>77</v>
      </c>
      <c r="D16" s="196"/>
      <c r="E16" s="196"/>
      <c r="F16" s="196"/>
      <c r="G16" s="197"/>
      <c r="H16" s="18" t="s">
        <v>31</v>
      </c>
      <c r="I16" s="20"/>
      <c r="J16" s="21"/>
      <c r="K16" s="21"/>
      <c r="L16" s="21"/>
      <c r="M16" s="21"/>
      <c r="N16" s="21"/>
      <c r="O16" s="21"/>
      <c r="P16" s="21"/>
      <c r="Q16" s="27"/>
      <c r="R16" s="25"/>
      <c r="S16" s="25"/>
      <c r="T16" s="25"/>
      <c r="U16" s="25"/>
      <c r="V16" s="25"/>
      <c r="W16" s="25"/>
      <c r="X16" s="26"/>
      <c r="Y16" s="27"/>
      <c r="Z16" s="25"/>
      <c r="AA16" s="25"/>
      <c r="AB16" s="25"/>
      <c r="AC16" s="25"/>
      <c r="AD16" s="25"/>
      <c r="AE16" s="25" t="s">
        <v>72</v>
      </c>
      <c r="AF16" s="26"/>
      <c r="AG16" s="27" t="s">
        <v>72</v>
      </c>
      <c r="AH16" s="25"/>
      <c r="AI16" s="25" t="s">
        <v>72</v>
      </c>
      <c r="AJ16" s="25"/>
      <c r="AK16" s="25" t="s">
        <v>72</v>
      </c>
      <c r="AL16" s="25"/>
      <c r="AM16" s="25" t="s">
        <v>72</v>
      </c>
      <c r="AN16" s="26"/>
      <c r="AO16" s="27" t="s">
        <v>72</v>
      </c>
      <c r="AP16" s="25"/>
      <c r="AQ16" s="25" t="s">
        <v>72</v>
      </c>
      <c r="AR16" s="25"/>
      <c r="AS16" s="25" t="s">
        <v>72</v>
      </c>
      <c r="AT16" s="25"/>
      <c r="AU16" s="25" t="s">
        <v>72</v>
      </c>
      <c r="AV16" s="26"/>
      <c r="AW16" s="27" t="s">
        <v>72</v>
      </c>
      <c r="AX16" s="25"/>
      <c r="AY16" s="25" t="s">
        <v>72</v>
      </c>
      <c r="AZ16" s="25"/>
      <c r="BA16" s="25" t="s">
        <v>72</v>
      </c>
      <c r="BB16" s="25"/>
      <c r="BC16" s="25" t="s">
        <v>72</v>
      </c>
      <c r="BD16" s="26"/>
      <c r="BE16" s="27" t="s">
        <v>72</v>
      </c>
      <c r="BF16" s="25"/>
      <c r="BG16" s="25" t="s">
        <v>72</v>
      </c>
      <c r="BH16" s="25"/>
      <c r="BI16" s="25" t="s">
        <v>72</v>
      </c>
      <c r="BJ16" s="25"/>
      <c r="BK16" s="25" t="s">
        <v>72</v>
      </c>
      <c r="BL16" s="26"/>
      <c r="BM16" s="27" t="s">
        <v>72</v>
      </c>
      <c r="BN16" s="25"/>
      <c r="BO16" s="25" t="s">
        <v>72</v>
      </c>
      <c r="BP16" s="25"/>
      <c r="BQ16" s="25" t="s">
        <v>72</v>
      </c>
      <c r="BR16" s="25"/>
      <c r="BS16" s="25" t="s">
        <v>72</v>
      </c>
      <c r="BT16" s="26"/>
      <c r="BU16" s="27" t="s">
        <v>72</v>
      </c>
      <c r="BV16" s="25"/>
      <c r="BW16" s="25" t="s">
        <v>72</v>
      </c>
      <c r="BX16" s="25"/>
      <c r="BY16" s="25" t="s">
        <v>72</v>
      </c>
      <c r="BZ16" s="25"/>
      <c r="CA16" s="25" t="s">
        <v>72</v>
      </c>
      <c r="CB16" s="26"/>
      <c r="CC16" s="27" t="s">
        <v>72</v>
      </c>
      <c r="CD16" s="25"/>
      <c r="CE16" s="25" t="s">
        <v>72</v>
      </c>
      <c r="CF16" s="25"/>
      <c r="CG16" s="25" t="s">
        <v>72</v>
      </c>
      <c r="CH16" s="25"/>
      <c r="CI16" s="25" t="s">
        <v>72</v>
      </c>
      <c r="CJ16" s="26"/>
      <c r="CK16" s="27" t="s">
        <v>72</v>
      </c>
      <c r="CL16" s="25"/>
      <c r="CM16" s="25" t="s">
        <v>72</v>
      </c>
      <c r="CN16" s="25"/>
      <c r="CO16" s="25" t="s">
        <v>72</v>
      </c>
      <c r="CP16" s="25"/>
      <c r="CQ16" s="25" t="s">
        <v>72</v>
      </c>
      <c r="CR16" s="26"/>
      <c r="CS16" s="27" t="s">
        <v>72</v>
      </c>
      <c r="CT16" s="25"/>
      <c r="CU16" s="25" t="s">
        <v>72</v>
      </c>
      <c r="CV16" s="25"/>
      <c r="CW16" s="25" t="s">
        <v>72</v>
      </c>
      <c r="CX16" s="25"/>
      <c r="CY16" s="25" t="s">
        <v>72</v>
      </c>
      <c r="CZ16" s="26"/>
      <c r="DA16" s="35">
        <f t="shared" si="1"/>
        <v>37</v>
      </c>
      <c r="DB16" s="23">
        <f t="shared" si="2"/>
        <v>0</v>
      </c>
      <c r="DC16" s="29">
        <f t="shared" si="0"/>
        <v>0</v>
      </c>
      <c r="DD16" s="1"/>
      <c r="DE16" s="1"/>
    </row>
    <row r="17" spans="2:109" ht="50.1" customHeight="1" x14ac:dyDescent="0.2">
      <c r="B17" s="205"/>
      <c r="C17" s="195" t="s">
        <v>81</v>
      </c>
      <c r="D17" s="196"/>
      <c r="E17" s="196"/>
      <c r="F17" s="196"/>
      <c r="G17" s="197"/>
      <c r="H17" s="18" t="s">
        <v>31</v>
      </c>
      <c r="I17" s="20"/>
      <c r="J17" s="21"/>
      <c r="K17" s="21"/>
      <c r="L17" s="21"/>
      <c r="M17" s="21"/>
      <c r="N17" s="21"/>
      <c r="O17" s="21" t="s">
        <v>72</v>
      </c>
      <c r="P17" s="21"/>
      <c r="Q17" s="27"/>
      <c r="R17" s="25"/>
      <c r="S17" s="25"/>
      <c r="T17" s="25"/>
      <c r="U17" s="25"/>
      <c r="V17" s="25"/>
      <c r="W17" s="25" t="s">
        <v>72</v>
      </c>
      <c r="X17" s="26"/>
      <c r="Y17" s="27"/>
      <c r="Z17" s="25"/>
      <c r="AA17" s="25"/>
      <c r="AB17" s="25"/>
      <c r="AC17" s="25"/>
      <c r="AD17" s="25"/>
      <c r="AE17" s="25" t="s">
        <v>72</v>
      </c>
      <c r="AF17" s="26"/>
      <c r="AG17" s="27" t="s">
        <v>72</v>
      </c>
      <c r="AH17" s="25"/>
      <c r="AI17" s="25" t="s">
        <v>72</v>
      </c>
      <c r="AJ17" s="25"/>
      <c r="AK17" s="25" t="s">
        <v>72</v>
      </c>
      <c r="AL17" s="25"/>
      <c r="AM17" s="25" t="s">
        <v>72</v>
      </c>
      <c r="AN17" s="26"/>
      <c r="AO17" s="27" t="s">
        <v>72</v>
      </c>
      <c r="AP17" s="25"/>
      <c r="AQ17" s="25" t="s">
        <v>72</v>
      </c>
      <c r="AR17" s="25"/>
      <c r="AS17" s="25" t="s">
        <v>72</v>
      </c>
      <c r="AT17" s="25"/>
      <c r="AU17" s="25" t="s">
        <v>72</v>
      </c>
      <c r="AV17" s="26"/>
      <c r="AW17" s="27" t="s">
        <v>72</v>
      </c>
      <c r="AX17" s="25"/>
      <c r="AY17" s="25" t="s">
        <v>72</v>
      </c>
      <c r="AZ17" s="25"/>
      <c r="BA17" s="25" t="s">
        <v>72</v>
      </c>
      <c r="BB17" s="25"/>
      <c r="BC17" s="25" t="s">
        <v>72</v>
      </c>
      <c r="BD17" s="26"/>
      <c r="BE17" s="27" t="s">
        <v>72</v>
      </c>
      <c r="BF17" s="25"/>
      <c r="BG17" s="25" t="s">
        <v>72</v>
      </c>
      <c r="BH17" s="25"/>
      <c r="BI17" s="25" t="s">
        <v>72</v>
      </c>
      <c r="BJ17" s="25"/>
      <c r="BK17" s="25" t="s">
        <v>72</v>
      </c>
      <c r="BL17" s="26"/>
      <c r="BM17" s="27" t="s">
        <v>72</v>
      </c>
      <c r="BN17" s="25"/>
      <c r="BO17" s="25" t="s">
        <v>72</v>
      </c>
      <c r="BP17" s="25"/>
      <c r="BQ17" s="25" t="s">
        <v>72</v>
      </c>
      <c r="BR17" s="25"/>
      <c r="BS17" s="25" t="s">
        <v>72</v>
      </c>
      <c r="BT17" s="26"/>
      <c r="BU17" s="27" t="s">
        <v>72</v>
      </c>
      <c r="BV17" s="25"/>
      <c r="BW17" s="25" t="s">
        <v>72</v>
      </c>
      <c r="BX17" s="25"/>
      <c r="BY17" s="25" t="s">
        <v>72</v>
      </c>
      <c r="BZ17" s="25"/>
      <c r="CA17" s="25" t="s">
        <v>72</v>
      </c>
      <c r="CB17" s="26"/>
      <c r="CC17" s="27" t="s">
        <v>72</v>
      </c>
      <c r="CD17" s="25"/>
      <c r="CE17" s="25" t="s">
        <v>72</v>
      </c>
      <c r="CF17" s="25"/>
      <c r="CG17" s="25" t="s">
        <v>72</v>
      </c>
      <c r="CH17" s="25"/>
      <c r="CI17" s="25" t="s">
        <v>72</v>
      </c>
      <c r="CJ17" s="26"/>
      <c r="CK17" s="27" t="s">
        <v>72</v>
      </c>
      <c r="CL17" s="25"/>
      <c r="CM17" s="25" t="s">
        <v>72</v>
      </c>
      <c r="CN17" s="25"/>
      <c r="CO17" s="25" t="s">
        <v>72</v>
      </c>
      <c r="CP17" s="25"/>
      <c r="CQ17" s="25" t="s">
        <v>72</v>
      </c>
      <c r="CR17" s="26"/>
      <c r="CS17" s="27" t="s">
        <v>72</v>
      </c>
      <c r="CT17" s="25"/>
      <c r="CU17" s="25" t="s">
        <v>72</v>
      </c>
      <c r="CV17" s="25"/>
      <c r="CW17" s="25" t="s">
        <v>72</v>
      </c>
      <c r="CX17" s="25"/>
      <c r="CY17" s="25" t="s">
        <v>72</v>
      </c>
      <c r="CZ17" s="26"/>
      <c r="DA17" s="28">
        <f t="shared" ref="DA17" si="3">COUNTIF(Q17:CZ17,"P")</f>
        <v>38</v>
      </c>
      <c r="DB17" s="23">
        <f t="shared" ref="DB17" si="4">COUNTIF(Q17:CZ17,"E")</f>
        <v>0</v>
      </c>
      <c r="DC17" s="29">
        <f t="shared" ref="DC17:DC31" si="5">DB17/DA17</f>
        <v>0</v>
      </c>
      <c r="DD17" s="1"/>
      <c r="DE17" s="1"/>
    </row>
    <row r="18" spans="2:109" ht="30" customHeight="1" x14ac:dyDescent="0.2">
      <c r="B18" s="206"/>
      <c r="C18" s="149"/>
      <c r="D18" s="149"/>
      <c r="E18" s="149"/>
      <c r="F18" s="149"/>
      <c r="G18" s="149"/>
      <c r="H18" s="149"/>
      <c r="I18" s="189"/>
      <c r="J18" s="189"/>
      <c r="K18" s="189"/>
      <c r="L18" s="189"/>
      <c r="M18" s="189"/>
      <c r="N18" s="189"/>
      <c r="O18" s="189"/>
      <c r="P18" s="18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50"/>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30">
        <f>SUM(DA12:DA17)</f>
        <v>108</v>
      </c>
      <c r="DB18" s="31">
        <f>SUM(DB12:DB17)</f>
        <v>0</v>
      </c>
      <c r="DC18" s="32">
        <f>DB18/DA18</f>
        <v>0</v>
      </c>
      <c r="DD18" s="1"/>
      <c r="DE18" s="1"/>
    </row>
    <row r="19" spans="2:109" ht="45" customHeight="1" x14ac:dyDescent="0.2">
      <c r="B19" s="173" t="s">
        <v>44</v>
      </c>
      <c r="C19" s="175" t="s">
        <v>40</v>
      </c>
      <c r="D19" s="175"/>
      <c r="E19" s="175"/>
      <c r="F19" s="175"/>
      <c r="G19" s="176"/>
      <c r="H19" s="18" t="s">
        <v>36</v>
      </c>
      <c r="I19" s="100"/>
      <c r="J19" s="98"/>
      <c r="K19" s="98"/>
      <c r="L19" s="98"/>
      <c r="M19" s="98"/>
      <c r="N19" s="98"/>
      <c r="O19" s="98"/>
      <c r="P19" s="99"/>
      <c r="Q19" s="20"/>
      <c r="R19" s="21"/>
      <c r="S19" s="21"/>
      <c r="T19" s="21"/>
      <c r="U19" s="21" t="s">
        <v>72</v>
      </c>
      <c r="V19" s="21"/>
      <c r="W19" s="21" t="s">
        <v>72</v>
      </c>
      <c r="X19" s="21"/>
      <c r="Y19" s="20" t="s">
        <v>72</v>
      </c>
      <c r="Z19" s="21"/>
      <c r="AA19" s="21" t="s">
        <v>72</v>
      </c>
      <c r="AB19" s="21"/>
      <c r="AC19" s="21" t="s">
        <v>72</v>
      </c>
      <c r="AD19" s="21"/>
      <c r="AE19" s="21" t="s">
        <v>72</v>
      </c>
      <c r="AF19" s="19"/>
      <c r="AG19" s="33" t="s">
        <v>72</v>
      </c>
      <c r="AH19" s="21"/>
      <c r="AI19" s="21" t="s">
        <v>72</v>
      </c>
      <c r="AJ19" s="21"/>
      <c r="AK19" s="21" t="s">
        <v>72</v>
      </c>
      <c r="AL19" s="21"/>
      <c r="AM19" s="21" t="s">
        <v>72</v>
      </c>
      <c r="AN19" s="19"/>
      <c r="AO19" s="33" t="s">
        <v>72</v>
      </c>
      <c r="AP19" s="21"/>
      <c r="AQ19" s="21" t="s">
        <v>72</v>
      </c>
      <c r="AR19" s="21"/>
      <c r="AS19" s="21" t="s">
        <v>72</v>
      </c>
      <c r="AT19" s="21"/>
      <c r="AU19" s="21" t="s">
        <v>72</v>
      </c>
      <c r="AV19" s="19"/>
      <c r="AW19" s="33" t="s">
        <v>72</v>
      </c>
      <c r="AX19" s="21"/>
      <c r="AY19" s="21" t="s">
        <v>72</v>
      </c>
      <c r="AZ19" s="21"/>
      <c r="BA19" s="21" t="s">
        <v>72</v>
      </c>
      <c r="BB19" s="21"/>
      <c r="BC19" s="21" t="s">
        <v>72</v>
      </c>
      <c r="BD19" s="19"/>
      <c r="BE19" s="33" t="s">
        <v>72</v>
      </c>
      <c r="BF19" s="21"/>
      <c r="BG19" s="21" t="s">
        <v>72</v>
      </c>
      <c r="BH19" s="21"/>
      <c r="BI19" s="21" t="s">
        <v>72</v>
      </c>
      <c r="BJ19" s="21"/>
      <c r="BK19" s="21" t="s">
        <v>72</v>
      </c>
      <c r="BL19" s="19"/>
      <c r="BM19" s="33" t="s">
        <v>72</v>
      </c>
      <c r="BN19" s="21"/>
      <c r="BO19" s="21" t="s">
        <v>72</v>
      </c>
      <c r="BP19" s="21"/>
      <c r="BQ19" s="21" t="s">
        <v>72</v>
      </c>
      <c r="BR19" s="21"/>
      <c r="BS19" s="21" t="s">
        <v>72</v>
      </c>
      <c r="BT19" s="19"/>
      <c r="BU19" s="33" t="s">
        <v>72</v>
      </c>
      <c r="BV19" s="21"/>
      <c r="BW19" s="21" t="s">
        <v>72</v>
      </c>
      <c r="BX19" s="21"/>
      <c r="BY19" s="21" t="s">
        <v>72</v>
      </c>
      <c r="BZ19" s="21"/>
      <c r="CA19" s="21" t="s">
        <v>72</v>
      </c>
      <c r="CB19" s="19"/>
      <c r="CC19" s="33" t="s">
        <v>72</v>
      </c>
      <c r="CD19" s="21"/>
      <c r="CE19" s="21" t="s">
        <v>72</v>
      </c>
      <c r="CF19" s="21"/>
      <c r="CG19" s="21" t="s">
        <v>72</v>
      </c>
      <c r="CH19" s="21"/>
      <c r="CI19" s="21" t="s">
        <v>72</v>
      </c>
      <c r="CJ19" s="19"/>
      <c r="CK19" s="33" t="s">
        <v>72</v>
      </c>
      <c r="CL19" s="21"/>
      <c r="CM19" s="21" t="s">
        <v>72</v>
      </c>
      <c r="CN19" s="21"/>
      <c r="CO19" s="21" t="s">
        <v>72</v>
      </c>
      <c r="CP19" s="21"/>
      <c r="CQ19" s="21" t="s">
        <v>72</v>
      </c>
      <c r="CR19" s="19"/>
      <c r="CS19" s="33" t="s">
        <v>72</v>
      </c>
      <c r="CT19" s="21"/>
      <c r="CU19" s="21" t="s">
        <v>72</v>
      </c>
      <c r="CV19" s="21"/>
      <c r="CW19" s="21" t="s">
        <v>72</v>
      </c>
      <c r="CX19" s="21"/>
      <c r="CY19" s="21" t="s">
        <v>72</v>
      </c>
      <c r="CZ19" s="19"/>
      <c r="DA19" s="22">
        <f>COUNTIF(Q19:CZ19,"P")</f>
        <v>42</v>
      </c>
      <c r="DB19" s="23">
        <f>COUNTIF(Q19:CZ19,"E")</f>
        <v>0</v>
      </c>
      <c r="DC19" s="24">
        <f t="shared" si="5"/>
        <v>0</v>
      </c>
      <c r="DD19" s="1"/>
      <c r="DE19" s="1"/>
    </row>
    <row r="20" spans="2:109" ht="45" customHeight="1" x14ac:dyDescent="0.2">
      <c r="B20" s="173"/>
      <c r="C20" s="175" t="s">
        <v>41</v>
      </c>
      <c r="D20" s="175"/>
      <c r="E20" s="175"/>
      <c r="F20" s="175"/>
      <c r="G20" s="176"/>
      <c r="H20" s="18" t="s">
        <v>36</v>
      </c>
      <c r="I20" s="89"/>
      <c r="J20" s="88"/>
      <c r="K20" s="88"/>
      <c r="L20" s="88"/>
      <c r="M20" s="88"/>
      <c r="N20" s="88"/>
      <c r="O20" s="88"/>
      <c r="P20" s="90"/>
      <c r="Q20" s="20"/>
      <c r="R20" s="21"/>
      <c r="S20" s="21"/>
      <c r="T20" s="21"/>
      <c r="U20" s="21"/>
      <c r="V20" s="21"/>
      <c r="W20" s="21"/>
      <c r="X20" s="21"/>
      <c r="Y20" s="20"/>
      <c r="Z20" s="21"/>
      <c r="AA20" s="21"/>
      <c r="AB20" s="21"/>
      <c r="AC20" s="21" t="s">
        <v>72</v>
      </c>
      <c r="AD20" s="21"/>
      <c r="AE20" s="21" t="s">
        <v>72</v>
      </c>
      <c r="AF20" s="19"/>
      <c r="AG20" s="33" t="s">
        <v>72</v>
      </c>
      <c r="AH20" s="21"/>
      <c r="AI20" s="21" t="s">
        <v>72</v>
      </c>
      <c r="AJ20" s="21"/>
      <c r="AK20" s="21" t="s">
        <v>72</v>
      </c>
      <c r="AL20" s="21"/>
      <c r="AM20" s="21" t="s">
        <v>72</v>
      </c>
      <c r="AN20" s="19"/>
      <c r="AO20" s="33" t="s">
        <v>72</v>
      </c>
      <c r="AP20" s="21"/>
      <c r="AQ20" s="21" t="s">
        <v>72</v>
      </c>
      <c r="AR20" s="21"/>
      <c r="AS20" s="21" t="s">
        <v>72</v>
      </c>
      <c r="AT20" s="21"/>
      <c r="AU20" s="21" t="s">
        <v>72</v>
      </c>
      <c r="AV20" s="19"/>
      <c r="AW20" s="33" t="s">
        <v>72</v>
      </c>
      <c r="AX20" s="21"/>
      <c r="AY20" s="21" t="s">
        <v>72</v>
      </c>
      <c r="AZ20" s="21"/>
      <c r="BA20" s="21" t="s">
        <v>72</v>
      </c>
      <c r="BB20" s="21"/>
      <c r="BC20" s="21" t="s">
        <v>72</v>
      </c>
      <c r="BD20" s="19"/>
      <c r="BE20" s="33" t="s">
        <v>72</v>
      </c>
      <c r="BF20" s="21"/>
      <c r="BG20" s="21" t="s">
        <v>72</v>
      </c>
      <c r="BH20" s="21"/>
      <c r="BI20" s="21" t="s">
        <v>72</v>
      </c>
      <c r="BJ20" s="21"/>
      <c r="BK20" s="21" t="s">
        <v>72</v>
      </c>
      <c r="BL20" s="19"/>
      <c r="BM20" s="33" t="s">
        <v>72</v>
      </c>
      <c r="BN20" s="21"/>
      <c r="BO20" s="21" t="s">
        <v>72</v>
      </c>
      <c r="BP20" s="21"/>
      <c r="BQ20" s="21" t="s">
        <v>72</v>
      </c>
      <c r="BR20" s="21"/>
      <c r="BS20" s="21" t="s">
        <v>72</v>
      </c>
      <c r="BT20" s="19"/>
      <c r="BU20" s="33" t="s">
        <v>72</v>
      </c>
      <c r="BV20" s="21"/>
      <c r="BW20" s="21" t="s">
        <v>72</v>
      </c>
      <c r="BX20" s="21"/>
      <c r="BY20" s="21" t="s">
        <v>72</v>
      </c>
      <c r="BZ20" s="21"/>
      <c r="CA20" s="21" t="s">
        <v>72</v>
      </c>
      <c r="CB20" s="19"/>
      <c r="CC20" s="33" t="s">
        <v>72</v>
      </c>
      <c r="CD20" s="21"/>
      <c r="CE20" s="21" t="s">
        <v>72</v>
      </c>
      <c r="CF20" s="21"/>
      <c r="CG20" s="21" t="s">
        <v>72</v>
      </c>
      <c r="CH20" s="21"/>
      <c r="CI20" s="21" t="s">
        <v>72</v>
      </c>
      <c r="CJ20" s="19"/>
      <c r="CK20" s="33" t="s">
        <v>72</v>
      </c>
      <c r="CL20" s="21"/>
      <c r="CM20" s="21" t="s">
        <v>72</v>
      </c>
      <c r="CN20" s="21"/>
      <c r="CO20" s="21" t="s">
        <v>72</v>
      </c>
      <c r="CP20" s="21"/>
      <c r="CQ20" s="21" t="s">
        <v>72</v>
      </c>
      <c r="CR20" s="19"/>
      <c r="CS20" s="33" t="s">
        <v>72</v>
      </c>
      <c r="CT20" s="21"/>
      <c r="CU20" s="21" t="s">
        <v>72</v>
      </c>
      <c r="CV20" s="21"/>
      <c r="CW20" s="21" t="s">
        <v>72</v>
      </c>
      <c r="CX20" s="21"/>
      <c r="CY20" s="21" t="s">
        <v>72</v>
      </c>
      <c r="CZ20" s="19"/>
      <c r="DA20" s="22">
        <f t="shared" ref="DA20:DA27" si="6">COUNTIF(Q20:CZ20,"P")</f>
        <v>38</v>
      </c>
      <c r="DB20" s="23">
        <f t="shared" ref="DB20:DB27" si="7">COUNTIF(Q20:CZ20,"E")</f>
        <v>0</v>
      </c>
      <c r="DC20" s="24">
        <f t="shared" si="5"/>
        <v>0</v>
      </c>
      <c r="DD20" s="1"/>
      <c r="DE20" s="1"/>
    </row>
    <row r="21" spans="2:109" ht="45" customHeight="1" x14ac:dyDescent="0.2">
      <c r="B21" s="173"/>
      <c r="C21" s="115" t="s">
        <v>45</v>
      </c>
      <c r="D21" s="116"/>
      <c r="E21" s="116"/>
      <c r="F21" s="116"/>
      <c r="G21" s="117"/>
      <c r="H21" s="18" t="s">
        <v>36</v>
      </c>
      <c r="I21" s="89"/>
      <c r="J21" s="88"/>
      <c r="K21" s="88"/>
      <c r="L21" s="88"/>
      <c r="M21" s="88"/>
      <c r="N21" s="88"/>
      <c r="O21" s="88"/>
      <c r="P21" s="90"/>
      <c r="Q21" s="20"/>
      <c r="R21" s="21"/>
      <c r="S21" s="21"/>
      <c r="T21" s="21"/>
      <c r="U21" s="21"/>
      <c r="V21" s="21"/>
      <c r="W21" s="21"/>
      <c r="X21" s="21"/>
      <c r="Y21" s="20"/>
      <c r="Z21" s="21"/>
      <c r="AA21" s="21"/>
      <c r="AB21" s="21"/>
      <c r="AC21" s="21"/>
      <c r="AD21" s="21"/>
      <c r="AE21" s="21"/>
      <c r="AF21" s="19"/>
      <c r="AG21" s="33" t="s">
        <v>72</v>
      </c>
      <c r="AH21" s="21"/>
      <c r="AI21" s="21" t="s">
        <v>72</v>
      </c>
      <c r="AJ21" s="21"/>
      <c r="AK21" s="21" t="s">
        <v>72</v>
      </c>
      <c r="AL21" s="21"/>
      <c r="AM21" s="21" t="s">
        <v>72</v>
      </c>
      <c r="AN21" s="19"/>
      <c r="AO21" s="33"/>
      <c r="AP21" s="21"/>
      <c r="AQ21" s="21"/>
      <c r="AR21" s="21"/>
      <c r="AS21" s="21"/>
      <c r="AT21" s="21"/>
      <c r="AU21" s="21"/>
      <c r="AV21" s="19"/>
      <c r="AW21" s="33"/>
      <c r="AX21" s="21"/>
      <c r="AY21" s="21"/>
      <c r="AZ21" s="21"/>
      <c r="BA21" s="21"/>
      <c r="BB21" s="21"/>
      <c r="BC21" s="21"/>
      <c r="BD21" s="19"/>
      <c r="BE21" s="33"/>
      <c r="BF21" s="21"/>
      <c r="BG21" s="21"/>
      <c r="BH21" s="21"/>
      <c r="BI21" s="21"/>
      <c r="BJ21" s="21"/>
      <c r="BK21" s="21"/>
      <c r="BL21" s="19"/>
      <c r="BM21" s="33"/>
      <c r="BN21" s="21"/>
      <c r="BO21" s="21"/>
      <c r="BP21" s="21"/>
      <c r="BQ21" s="21"/>
      <c r="BR21" s="21"/>
      <c r="BS21" s="21"/>
      <c r="BT21" s="19"/>
      <c r="BU21" s="33"/>
      <c r="BV21" s="21"/>
      <c r="BW21" s="21"/>
      <c r="BX21" s="21"/>
      <c r="BY21" s="21"/>
      <c r="BZ21" s="21"/>
      <c r="CA21" s="21"/>
      <c r="CB21" s="19"/>
      <c r="CC21" s="33"/>
      <c r="CD21" s="21"/>
      <c r="CE21" s="21"/>
      <c r="CF21" s="21"/>
      <c r="CG21" s="21"/>
      <c r="CH21" s="21"/>
      <c r="CI21" s="21"/>
      <c r="CJ21" s="19"/>
      <c r="CK21" s="33"/>
      <c r="CL21" s="21"/>
      <c r="CM21" s="21"/>
      <c r="CN21" s="21"/>
      <c r="CO21" s="21"/>
      <c r="CP21" s="21"/>
      <c r="CQ21" s="21"/>
      <c r="CR21" s="19"/>
      <c r="CS21" s="33"/>
      <c r="CT21" s="21"/>
      <c r="CU21" s="21"/>
      <c r="CV21" s="21"/>
      <c r="CW21" s="21"/>
      <c r="CX21" s="21"/>
      <c r="CY21" s="21"/>
      <c r="CZ21" s="19"/>
      <c r="DA21" s="22">
        <f t="shared" si="6"/>
        <v>4</v>
      </c>
      <c r="DB21" s="23">
        <f t="shared" si="7"/>
        <v>0</v>
      </c>
      <c r="DC21" s="24">
        <f t="shared" si="5"/>
        <v>0</v>
      </c>
      <c r="DD21" s="1"/>
      <c r="DE21" s="1"/>
    </row>
    <row r="22" spans="2:109" ht="45" customHeight="1" x14ac:dyDescent="0.2">
      <c r="B22" s="173"/>
      <c r="C22" s="115" t="s">
        <v>46</v>
      </c>
      <c r="D22" s="116"/>
      <c r="E22" s="116"/>
      <c r="F22" s="116"/>
      <c r="G22" s="117"/>
      <c r="H22" s="18" t="s">
        <v>36</v>
      </c>
      <c r="I22" s="89"/>
      <c r="J22" s="88"/>
      <c r="K22" s="88"/>
      <c r="L22" s="88"/>
      <c r="M22" s="88"/>
      <c r="N22" s="88"/>
      <c r="O22" s="88"/>
      <c r="P22" s="90"/>
      <c r="Q22" s="20"/>
      <c r="R22" s="21"/>
      <c r="S22" s="21"/>
      <c r="T22" s="21"/>
      <c r="U22" s="21"/>
      <c r="V22" s="21"/>
      <c r="W22" s="21"/>
      <c r="X22" s="21"/>
      <c r="Y22" s="20"/>
      <c r="Z22" s="21"/>
      <c r="AA22" s="21"/>
      <c r="AB22" s="21"/>
      <c r="AC22" s="21"/>
      <c r="AD22" s="21"/>
      <c r="AE22" s="21"/>
      <c r="AF22" s="19"/>
      <c r="AG22" s="33"/>
      <c r="AH22" s="21"/>
      <c r="AI22" s="21"/>
      <c r="AJ22" s="21"/>
      <c r="AK22" s="21"/>
      <c r="AL22" s="21"/>
      <c r="AM22" s="21"/>
      <c r="AN22" s="19"/>
      <c r="AO22" s="33" t="s">
        <v>72</v>
      </c>
      <c r="AP22" s="21"/>
      <c r="AQ22" s="21" t="s">
        <v>72</v>
      </c>
      <c r="AR22" s="21"/>
      <c r="AS22" s="21" t="s">
        <v>72</v>
      </c>
      <c r="AT22" s="21"/>
      <c r="AU22" s="21" t="s">
        <v>72</v>
      </c>
      <c r="AV22" s="19"/>
      <c r="AW22" s="33"/>
      <c r="AX22" s="21"/>
      <c r="AY22" s="21"/>
      <c r="AZ22" s="21"/>
      <c r="BA22" s="21"/>
      <c r="BB22" s="21"/>
      <c r="BC22" s="21"/>
      <c r="BD22" s="19"/>
      <c r="BE22" s="33"/>
      <c r="BF22" s="21"/>
      <c r="BG22" s="21"/>
      <c r="BH22" s="21"/>
      <c r="BI22" s="21"/>
      <c r="BJ22" s="21"/>
      <c r="BK22" s="21"/>
      <c r="BL22" s="19"/>
      <c r="BM22" s="33"/>
      <c r="BN22" s="21"/>
      <c r="BO22" s="21"/>
      <c r="BP22" s="21"/>
      <c r="BQ22" s="21"/>
      <c r="BR22" s="21"/>
      <c r="BS22" s="21"/>
      <c r="BT22" s="19"/>
      <c r="BU22" s="33"/>
      <c r="BV22" s="21"/>
      <c r="BW22" s="21"/>
      <c r="BX22" s="21"/>
      <c r="BY22" s="21"/>
      <c r="BZ22" s="21"/>
      <c r="CA22" s="21"/>
      <c r="CB22" s="19"/>
      <c r="CC22" s="33"/>
      <c r="CD22" s="21"/>
      <c r="CE22" s="21"/>
      <c r="CF22" s="21"/>
      <c r="CG22" s="21"/>
      <c r="CH22" s="21"/>
      <c r="CI22" s="21"/>
      <c r="CJ22" s="19"/>
      <c r="CK22" s="33"/>
      <c r="CL22" s="21"/>
      <c r="CM22" s="21"/>
      <c r="CN22" s="21"/>
      <c r="CO22" s="21"/>
      <c r="CP22" s="21"/>
      <c r="CQ22" s="21"/>
      <c r="CR22" s="19"/>
      <c r="CS22" s="33"/>
      <c r="CT22" s="21"/>
      <c r="CU22" s="21"/>
      <c r="CV22" s="21"/>
      <c r="CW22" s="21"/>
      <c r="CX22" s="21"/>
      <c r="CY22" s="21"/>
      <c r="CZ22" s="19"/>
      <c r="DA22" s="22">
        <f t="shared" si="6"/>
        <v>4</v>
      </c>
      <c r="DB22" s="23">
        <f t="shared" si="7"/>
        <v>0</v>
      </c>
      <c r="DC22" s="24">
        <f t="shared" si="5"/>
        <v>0</v>
      </c>
      <c r="DD22" s="1"/>
      <c r="DE22" s="1"/>
    </row>
    <row r="23" spans="2:109" ht="45" customHeight="1" x14ac:dyDescent="0.2">
      <c r="B23" s="173"/>
      <c r="C23" s="115" t="s">
        <v>47</v>
      </c>
      <c r="D23" s="116"/>
      <c r="E23" s="116"/>
      <c r="F23" s="116"/>
      <c r="G23" s="117"/>
      <c r="H23" s="18" t="s">
        <v>36</v>
      </c>
      <c r="I23" s="89"/>
      <c r="J23" s="88"/>
      <c r="K23" s="88"/>
      <c r="L23" s="88"/>
      <c r="M23" s="88"/>
      <c r="N23" s="88"/>
      <c r="O23" s="88"/>
      <c r="P23" s="90"/>
      <c r="Q23" s="20"/>
      <c r="R23" s="21"/>
      <c r="S23" s="21"/>
      <c r="T23" s="21"/>
      <c r="U23" s="21"/>
      <c r="V23" s="21"/>
      <c r="W23" s="21"/>
      <c r="X23" s="21"/>
      <c r="Y23" s="20"/>
      <c r="Z23" s="21"/>
      <c r="AA23" s="21"/>
      <c r="AB23" s="21"/>
      <c r="AC23" s="21"/>
      <c r="AD23" s="21"/>
      <c r="AE23" s="21"/>
      <c r="AF23" s="19"/>
      <c r="AG23" s="33"/>
      <c r="AH23" s="21"/>
      <c r="AI23" s="21"/>
      <c r="AJ23" s="21"/>
      <c r="AK23" s="21"/>
      <c r="AL23" s="21"/>
      <c r="AM23" s="21"/>
      <c r="AN23" s="19"/>
      <c r="AO23" s="33"/>
      <c r="AP23" s="21"/>
      <c r="AQ23" s="21" t="s">
        <v>72</v>
      </c>
      <c r="AR23" s="21"/>
      <c r="AS23" s="21" t="s">
        <v>72</v>
      </c>
      <c r="AT23" s="21"/>
      <c r="AU23" s="21" t="s">
        <v>72</v>
      </c>
      <c r="AV23" s="19"/>
      <c r="AW23" s="33" t="s">
        <v>72</v>
      </c>
      <c r="AX23" s="21"/>
      <c r="AY23" s="21"/>
      <c r="AZ23" s="21"/>
      <c r="BA23" s="21"/>
      <c r="BB23" s="21"/>
      <c r="BC23" s="21"/>
      <c r="BD23" s="19"/>
      <c r="BE23" s="33"/>
      <c r="BF23" s="21"/>
      <c r="BG23" s="21"/>
      <c r="BH23" s="21"/>
      <c r="BI23" s="21"/>
      <c r="BJ23" s="21"/>
      <c r="BK23" s="21"/>
      <c r="BL23" s="19"/>
      <c r="BM23" s="33"/>
      <c r="BN23" s="21"/>
      <c r="BO23" s="21"/>
      <c r="BP23" s="21"/>
      <c r="BQ23" s="21"/>
      <c r="BR23" s="21"/>
      <c r="BS23" s="21"/>
      <c r="BT23" s="19"/>
      <c r="BU23" s="33"/>
      <c r="BV23" s="21"/>
      <c r="BW23" s="21"/>
      <c r="BX23" s="21"/>
      <c r="BY23" s="21"/>
      <c r="BZ23" s="21"/>
      <c r="CA23" s="21"/>
      <c r="CB23" s="19"/>
      <c r="CC23" s="33"/>
      <c r="CD23" s="21"/>
      <c r="CE23" s="21"/>
      <c r="CF23" s="21"/>
      <c r="CG23" s="21"/>
      <c r="CH23" s="21"/>
      <c r="CI23" s="21"/>
      <c r="CJ23" s="19"/>
      <c r="CK23" s="33"/>
      <c r="CL23" s="21"/>
      <c r="CM23" s="21"/>
      <c r="CN23" s="21"/>
      <c r="CO23" s="21"/>
      <c r="CP23" s="21"/>
      <c r="CQ23" s="21"/>
      <c r="CR23" s="19"/>
      <c r="CS23" s="33"/>
      <c r="CT23" s="21"/>
      <c r="CU23" s="21"/>
      <c r="CV23" s="21"/>
      <c r="CW23" s="21"/>
      <c r="CX23" s="21"/>
      <c r="CY23" s="21"/>
      <c r="CZ23" s="19"/>
      <c r="DA23" s="22">
        <f t="shared" si="6"/>
        <v>4</v>
      </c>
      <c r="DB23" s="23">
        <f t="shared" si="7"/>
        <v>0</v>
      </c>
      <c r="DC23" s="24">
        <f t="shared" si="5"/>
        <v>0</v>
      </c>
      <c r="DD23" s="1"/>
      <c r="DE23" s="1"/>
    </row>
    <row r="24" spans="2:109" ht="45" customHeight="1" x14ac:dyDescent="0.2">
      <c r="B24" s="173"/>
      <c r="C24" s="195" t="s">
        <v>87</v>
      </c>
      <c r="D24" s="196"/>
      <c r="E24" s="196"/>
      <c r="F24" s="196"/>
      <c r="G24" s="197"/>
      <c r="H24" s="18" t="s">
        <v>36</v>
      </c>
      <c r="I24" s="89"/>
      <c r="J24" s="88"/>
      <c r="K24" s="88"/>
      <c r="L24" s="88"/>
      <c r="M24" s="88"/>
      <c r="N24" s="88"/>
      <c r="O24" s="88"/>
      <c r="P24" s="90"/>
      <c r="Q24" s="20"/>
      <c r="R24" s="21"/>
      <c r="S24" s="21"/>
      <c r="T24" s="21"/>
      <c r="U24" s="21"/>
      <c r="V24" s="21"/>
      <c r="W24" s="21"/>
      <c r="X24" s="21"/>
      <c r="Y24" s="20"/>
      <c r="Z24" s="21"/>
      <c r="AA24" s="21"/>
      <c r="AB24" s="21"/>
      <c r="AC24" s="21"/>
      <c r="AD24" s="21"/>
      <c r="AE24" s="21"/>
      <c r="AF24" s="19"/>
      <c r="AG24" s="33"/>
      <c r="AH24" s="21"/>
      <c r="AI24" s="21"/>
      <c r="AJ24" s="21"/>
      <c r="AK24" s="21"/>
      <c r="AL24" s="21"/>
      <c r="AM24" s="21"/>
      <c r="AN24" s="19"/>
      <c r="AO24" s="33"/>
      <c r="AP24" s="21"/>
      <c r="AQ24" s="21"/>
      <c r="AR24" s="21"/>
      <c r="AS24" s="21"/>
      <c r="AT24" s="21"/>
      <c r="AU24" s="21"/>
      <c r="AV24" s="19"/>
      <c r="AW24" s="33"/>
      <c r="AX24" s="21"/>
      <c r="AY24" s="21" t="s">
        <v>72</v>
      </c>
      <c r="AZ24" s="21"/>
      <c r="BA24" s="21" t="s">
        <v>72</v>
      </c>
      <c r="BB24" s="21"/>
      <c r="BC24" s="21" t="s">
        <v>72</v>
      </c>
      <c r="BD24" s="19"/>
      <c r="BE24" s="33" t="s">
        <v>72</v>
      </c>
      <c r="BF24" s="21"/>
      <c r="BG24" s="21"/>
      <c r="BH24" s="21"/>
      <c r="BI24" s="21"/>
      <c r="BJ24" s="21"/>
      <c r="BK24" s="21"/>
      <c r="BL24" s="19"/>
      <c r="BM24" s="33"/>
      <c r="BN24" s="21"/>
      <c r="BO24" s="21"/>
      <c r="BP24" s="21"/>
      <c r="BQ24" s="21"/>
      <c r="BR24" s="21"/>
      <c r="BS24" s="21"/>
      <c r="BT24" s="19"/>
      <c r="BU24" s="33"/>
      <c r="BV24" s="21"/>
      <c r="BW24" s="21"/>
      <c r="BX24" s="21"/>
      <c r="BY24" s="21"/>
      <c r="BZ24" s="21"/>
      <c r="CA24" s="21"/>
      <c r="CB24" s="19"/>
      <c r="CC24" s="33"/>
      <c r="CD24" s="21"/>
      <c r="CE24" s="21"/>
      <c r="CF24" s="21"/>
      <c r="CG24" s="21"/>
      <c r="CH24" s="21"/>
      <c r="CI24" s="21"/>
      <c r="CJ24" s="19"/>
      <c r="CK24" s="33"/>
      <c r="CL24" s="21"/>
      <c r="CM24" s="21"/>
      <c r="CN24" s="21"/>
      <c r="CO24" s="21"/>
      <c r="CP24" s="21"/>
      <c r="CQ24" s="21"/>
      <c r="CR24" s="19"/>
      <c r="CS24" s="33"/>
      <c r="CT24" s="21"/>
      <c r="CU24" s="21"/>
      <c r="CV24" s="21"/>
      <c r="CW24" s="21"/>
      <c r="CX24" s="21"/>
      <c r="CY24" s="21"/>
      <c r="CZ24" s="19"/>
      <c r="DA24" s="22"/>
      <c r="DB24" s="23"/>
      <c r="DC24" s="24"/>
      <c r="DD24" s="1"/>
      <c r="DE24" s="1"/>
    </row>
    <row r="25" spans="2:109" ht="45" customHeight="1" x14ac:dyDescent="0.2">
      <c r="B25" s="173"/>
      <c r="C25" s="115" t="s">
        <v>53</v>
      </c>
      <c r="D25" s="116"/>
      <c r="E25" s="116"/>
      <c r="F25" s="116"/>
      <c r="G25" s="117"/>
      <c r="H25" s="18" t="s">
        <v>36</v>
      </c>
      <c r="I25" s="89"/>
      <c r="J25" s="88"/>
      <c r="K25" s="88"/>
      <c r="L25" s="88"/>
      <c r="M25" s="88"/>
      <c r="N25" s="88"/>
      <c r="O25" s="88"/>
      <c r="P25" s="90"/>
      <c r="Q25" s="20"/>
      <c r="R25" s="21"/>
      <c r="S25" s="21"/>
      <c r="T25" s="21"/>
      <c r="U25" s="21"/>
      <c r="V25" s="21"/>
      <c r="W25" s="21"/>
      <c r="X25" s="21"/>
      <c r="Y25" s="20"/>
      <c r="Z25" s="21"/>
      <c r="AA25" s="21"/>
      <c r="AB25" s="21"/>
      <c r="AC25" s="21"/>
      <c r="AD25" s="21"/>
      <c r="AE25" s="21"/>
      <c r="AF25" s="19"/>
      <c r="AG25" s="33"/>
      <c r="AH25" s="21"/>
      <c r="AI25" s="21"/>
      <c r="AJ25" s="21"/>
      <c r="AK25" s="21"/>
      <c r="AL25" s="21"/>
      <c r="AM25" s="21"/>
      <c r="AN25" s="19"/>
      <c r="AO25" s="33"/>
      <c r="AP25" s="21"/>
      <c r="AQ25" s="21"/>
      <c r="AR25" s="21"/>
      <c r="AS25" s="21"/>
      <c r="AT25" s="21"/>
      <c r="AU25" s="21"/>
      <c r="AV25" s="19"/>
      <c r="AW25" s="33"/>
      <c r="AX25" s="21"/>
      <c r="AY25" s="21"/>
      <c r="AZ25" s="21"/>
      <c r="BA25" s="21"/>
      <c r="BB25" s="21"/>
      <c r="BC25" s="21"/>
      <c r="BD25" s="19"/>
      <c r="BE25" s="33"/>
      <c r="BF25" s="21"/>
      <c r="BG25" s="21"/>
      <c r="BH25" s="21"/>
      <c r="BI25" s="21"/>
      <c r="BJ25" s="21"/>
      <c r="BK25" s="21"/>
      <c r="BL25" s="19"/>
      <c r="BM25" s="33"/>
      <c r="BN25" s="21"/>
      <c r="BO25" s="21"/>
      <c r="BP25" s="21"/>
      <c r="BQ25" s="21"/>
      <c r="BR25" s="21"/>
      <c r="BS25" s="21"/>
      <c r="BT25" s="19"/>
      <c r="BU25" s="33"/>
      <c r="BV25" s="21"/>
      <c r="BW25" s="21"/>
      <c r="BX25" s="21"/>
      <c r="BY25" s="21"/>
      <c r="BZ25" s="21"/>
      <c r="CA25" s="21" t="s">
        <v>72</v>
      </c>
      <c r="CB25" s="19"/>
      <c r="CC25" s="33" t="s">
        <v>72</v>
      </c>
      <c r="CD25" s="21"/>
      <c r="CE25" s="21" t="s">
        <v>72</v>
      </c>
      <c r="CF25" s="21"/>
      <c r="CG25" s="21" t="s">
        <v>72</v>
      </c>
      <c r="CH25" s="21"/>
      <c r="CI25" s="21" t="s">
        <v>72</v>
      </c>
      <c r="CJ25" s="19"/>
      <c r="CK25" s="33"/>
      <c r="CL25" s="21"/>
      <c r="CM25" s="21"/>
      <c r="CN25" s="21"/>
      <c r="CO25" s="21"/>
      <c r="CP25" s="21"/>
      <c r="CQ25" s="21"/>
      <c r="CR25" s="19"/>
      <c r="CS25" s="33"/>
      <c r="CT25" s="21"/>
      <c r="CU25" s="21"/>
      <c r="CV25" s="21"/>
      <c r="CW25" s="21"/>
      <c r="CX25" s="21"/>
      <c r="CY25" s="21"/>
      <c r="CZ25" s="19"/>
      <c r="DA25" s="22"/>
      <c r="DB25" s="23"/>
      <c r="DC25" s="24"/>
      <c r="DD25" s="1"/>
      <c r="DE25" s="1"/>
    </row>
    <row r="26" spans="2:109" ht="45" customHeight="1" x14ac:dyDescent="0.2">
      <c r="B26" s="173"/>
      <c r="C26" s="175" t="s">
        <v>43</v>
      </c>
      <c r="D26" s="175"/>
      <c r="E26" s="175"/>
      <c r="F26" s="175"/>
      <c r="G26" s="176"/>
      <c r="H26" s="18" t="s">
        <v>36</v>
      </c>
      <c r="I26" s="89"/>
      <c r="J26" s="88"/>
      <c r="K26" s="88"/>
      <c r="L26" s="88"/>
      <c r="M26" s="88"/>
      <c r="N26" s="88"/>
      <c r="O26" s="88"/>
      <c r="P26" s="90"/>
      <c r="Q26" s="20"/>
      <c r="R26" s="21"/>
      <c r="S26" s="21"/>
      <c r="T26" s="21"/>
      <c r="U26" s="21"/>
      <c r="V26" s="21"/>
      <c r="W26" s="21"/>
      <c r="X26" s="21"/>
      <c r="Y26" s="20"/>
      <c r="Z26" s="21"/>
      <c r="AA26" s="21"/>
      <c r="AB26" s="21"/>
      <c r="AC26" s="21"/>
      <c r="AD26" s="21"/>
      <c r="AE26" s="21"/>
      <c r="AF26" s="19"/>
      <c r="AG26" s="33"/>
      <c r="AH26" s="21"/>
      <c r="AI26" s="21"/>
      <c r="AJ26" s="21"/>
      <c r="AK26" s="21"/>
      <c r="AL26" s="21"/>
      <c r="AM26" s="21"/>
      <c r="AN26" s="19"/>
      <c r="AO26" s="33"/>
      <c r="AP26" s="21"/>
      <c r="AQ26" s="21"/>
      <c r="AR26" s="21"/>
      <c r="AS26" s="21"/>
      <c r="AT26" s="21"/>
      <c r="AU26" s="21"/>
      <c r="AV26" s="19"/>
      <c r="AW26" s="33"/>
      <c r="AX26" s="21"/>
      <c r="AY26" s="21"/>
      <c r="AZ26" s="21"/>
      <c r="BA26" s="21"/>
      <c r="BB26" s="21"/>
      <c r="BC26" s="21"/>
      <c r="BD26" s="19"/>
      <c r="BE26" s="33"/>
      <c r="BF26" s="21"/>
      <c r="BG26" s="21"/>
      <c r="BH26" s="21"/>
      <c r="BI26" s="21"/>
      <c r="BJ26" s="21"/>
      <c r="BK26" s="21"/>
      <c r="BL26" s="19"/>
      <c r="BM26" s="33" t="s">
        <v>72</v>
      </c>
      <c r="BN26" s="21"/>
      <c r="BO26" s="21" t="s">
        <v>72</v>
      </c>
      <c r="BP26" s="21"/>
      <c r="BQ26" s="21" t="s">
        <v>72</v>
      </c>
      <c r="BR26" s="21"/>
      <c r="BS26" s="21" t="s">
        <v>72</v>
      </c>
      <c r="BT26" s="19"/>
      <c r="BU26" s="33" t="s">
        <v>72</v>
      </c>
      <c r="BV26" s="21"/>
      <c r="BW26" s="21" t="s">
        <v>72</v>
      </c>
      <c r="BX26" s="21"/>
      <c r="BY26" s="21" t="s">
        <v>72</v>
      </c>
      <c r="BZ26" s="21"/>
      <c r="CA26" s="21" t="s">
        <v>72</v>
      </c>
      <c r="CB26" s="19"/>
      <c r="CC26" s="33"/>
      <c r="CD26" s="21"/>
      <c r="CE26" s="21"/>
      <c r="CF26" s="21"/>
      <c r="CG26" s="21"/>
      <c r="CH26" s="21"/>
      <c r="CI26" s="21"/>
      <c r="CJ26" s="19"/>
      <c r="CK26" s="33"/>
      <c r="CL26" s="21"/>
      <c r="CM26" s="21"/>
      <c r="CN26" s="21"/>
      <c r="CO26" s="21"/>
      <c r="CP26" s="21"/>
      <c r="CQ26" s="21"/>
      <c r="CR26" s="19"/>
      <c r="CS26" s="33"/>
      <c r="CT26" s="21"/>
      <c r="CU26" s="21"/>
      <c r="CV26" s="21"/>
      <c r="CW26" s="21"/>
      <c r="CX26" s="21"/>
      <c r="CY26" s="21"/>
      <c r="CZ26" s="19"/>
      <c r="DA26" s="22">
        <f t="shared" si="6"/>
        <v>8</v>
      </c>
      <c r="DB26" s="23">
        <f t="shared" si="7"/>
        <v>0</v>
      </c>
      <c r="DC26" s="24">
        <f t="shared" si="5"/>
        <v>0</v>
      </c>
      <c r="DD26" s="1"/>
      <c r="DE26" s="1"/>
    </row>
    <row r="27" spans="2:109" ht="45" customHeight="1" x14ac:dyDescent="0.2">
      <c r="B27" s="173"/>
      <c r="C27" s="115" t="s">
        <v>61</v>
      </c>
      <c r="D27" s="116"/>
      <c r="E27" s="116"/>
      <c r="F27" s="116"/>
      <c r="G27" s="117"/>
      <c r="H27" s="18" t="s">
        <v>36</v>
      </c>
      <c r="I27" s="101"/>
      <c r="J27" s="102"/>
      <c r="K27" s="102"/>
      <c r="L27" s="102"/>
      <c r="M27" s="102"/>
      <c r="N27" s="102"/>
      <c r="O27" s="102"/>
      <c r="P27" s="103"/>
      <c r="Q27" s="20"/>
      <c r="R27" s="21"/>
      <c r="S27" s="21"/>
      <c r="T27" s="21"/>
      <c r="U27" s="21"/>
      <c r="V27" s="21"/>
      <c r="W27" s="21"/>
      <c r="X27" s="21"/>
      <c r="Y27" s="20"/>
      <c r="Z27" s="21"/>
      <c r="AA27" s="21"/>
      <c r="AB27" s="21"/>
      <c r="AC27" s="21"/>
      <c r="AD27" s="21"/>
      <c r="AE27" s="21"/>
      <c r="AF27" s="19"/>
      <c r="AG27" s="33"/>
      <c r="AH27" s="21"/>
      <c r="AI27" s="21"/>
      <c r="AJ27" s="21"/>
      <c r="AK27" s="21"/>
      <c r="AL27" s="21"/>
      <c r="AM27" s="21"/>
      <c r="AN27" s="19"/>
      <c r="AO27" s="33"/>
      <c r="AP27" s="21"/>
      <c r="AQ27" s="21"/>
      <c r="AR27" s="21"/>
      <c r="AS27" s="21"/>
      <c r="AT27" s="21"/>
      <c r="AU27" s="21"/>
      <c r="AV27" s="19"/>
      <c r="AW27" s="33"/>
      <c r="AX27" s="21"/>
      <c r="AY27" s="21"/>
      <c r="AZ27" s="21"/>
      <c r="BA27" s="21"/>
      <c r="BB27" s="21"/>
      <c r="BC27" s="21"/>
      <c r="BD27" s="19"/>
      <c r="BE27" s="33"/>
      <c r="BF27" s="21"/>
      <c r="BG27" s="21"/>
      <c r="BH27" s="21"/>
      <c r="BI27" s="21"/>
      <c r="BJ27" s="21"/>
      <c r="BK27" s="21"/>
      <c r="BL27" s="19"/>
      <c r="BM27" s="33"/>
      <c r="BN27" s="21"/>
      <c r="BO27" s="21"/>
      <c r="BP27" s="21"/>
      <c r="BQ27" s="21"/>
      <c r="BR27" s="21"/>
      <c r="BS27" s="21"/>
      <c r="BT27" s="19"/>
      <c r="BU27" s="33"/>
      <c r="BV27" s="21"/>
      <c r="BW27" s="21"/>
      <c r="BX27" s="21"/>
      <c r="BY27" s="21" t="s">
        <v>72</v>
      </c>
      <c r="BZ27" s="21"/>
      <c r="CA27" s="21" t="s">
        <v>72</v>
      </c>
      <c r="CB27" s="19"/>
      <c r="CC27" s="33" t="s">
        <v>72</v>
      </c>
      <c r="CD27" s="21"/>
      <c r="CE27" s="21" t="s">
        <v>72</v>
      </c>
      <c r="CF27" s="21"/>
      <c r="CG27" s="21" t="s">
        <v>72</v>
      </c>
      <c r="CH27" s="21"/>
      <c r="CI27" s="21" t="s">
        <v>72</v>
      </c>
      <c r="CJ27" s="19"/>
      <c r="CK27" s="33"/>
      <c r="CL27" s="21"/>
      <c r="CM27" s="21"/>
      <c r="CN27" s="21"/>
      <c r="CO27" s="21"/>
      <c r="CP27" s="21"/>
      <c r="CQ27" s="21"/>
      <c r="CR27" s="19"/>
      <c r="CS27" s="33"/>
      <c r="CT27" s="21"/>
      <c r="CU27" s="21"/>
      <c r="CV27" s="21"/>
      <c r="CW27" s="21"/>
      <c r="CX27" s="21"/>
      <c r="CY27" s="21"/>
      <c r="CZ27" s="19"/>
      <c r="DA27" s="22">
        <f t="shared" si="6"/>
        <v>6</v>
      </c>
      <c r="DB27" s="23">
        <f t="shared" si="7"/>
        <v>0</v>
      </c>
      <c r="DC27" s="24">
        <f t="shared" si="5"/>
        <v>0</v>
      </c>
      <c r="DD27" s="1"/>
      <c r="DE27" s="1"/>
    </row>
    <row r="28" spans="2:109" ht="23.25" customHeight="1" x14ac:dyDescent="0.2">
      <c r="B28" s="174"/>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8"/>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30">
        <f>SUM(DA19:DA27)</f>
        <v>106</v>
      </c>
      <c r="DB28" s="30">
        <f>SUM(DB19:DB27)</f>
        <v>0</v>
      </c>
      <c r="DC28" s="32">
        <f t="shared" si="5"/>
        <v>0</v>
      </c>
      <c r="DD28" s="1"/>
      <c r="DE28" s="1"/>
    </row>
    <row r="29" spans="2:109" ht="45" customHeight="1" x14ac:dyDescent="0.2">
      <c r="B29" s="187" t="s">
        <v>76</v>
      </c>
      <c r="C29" s="195" t="s">
        <v>89</v>
      </c>
      <c r="D29" s="196"/>
      <c r="E29" s="196"/>
      <c r="F29" s="196"/>
      <c r="G29" s="197"/>
      <c r="H29" s="18" t="s">
        <v>36</v>
      </c>
      <c r="I29" s="100"/>
      <c r="J29" s="98"/>
      <c r="K29" s="98"/>
      <c r="L29" s="98"/>
      <c r="M29" s="98"/>
      <c r="N29" s="98"/>
      <c r="O29" s="98"/>
      <c r="P29" s="99"/>
      <c r="Q29" s="76"/>
      <c r="R29" s="77"/>
      <c r="S29" s="77"/>
      <c r="T29" s="77"/>
      <c r="U29" s="77"/>
      <c r="V29" s="77"/>
      <c r="W29" s="77"/>
      <c r="X29" s="77"/>
      <c r="Y29" s="76" t="s">
        <v>72</v>
      </c>
      <c r="Z29" s="77"/>
      <c r="AA29" s="77" t="s">
        <v>72</v>
      </c>
      <c r="AB29" s="77"/>
      <c r="AC29" s="77" t="s">
        <v>72</v>
      </c>
      <c r="AD29" s="77"/>
      <c r="AE29" s="77" t="s">
        <v>72</v>
      </c>
      <c r="AF29" s="78"/>
      <c r="AG29" s="79" t="s">
        <v>72</v>
      </c>
      <c r="AH29" s="77"/>
      <c r="AI29" s="77" t="s">
        <v>72</v>
      </c>
      <c r="AJ29" s="77"/>
      <c r="AK29" s="77" t="s">
        <v>72</v>
      </c>
      <c r="AL29" s="77"/>
      <c r="AM29" s="77" t="s">
        <v>72</v>
      </c>
      <c r="AN29" s="78"/>
      <c r="AO29" s="79" t="s">
        <v>72</v>
      </c>
      <c r="AP29" s="77"/>
      <c r="AQ29" s="77" t="s">
        <v>72</v>
      </c>
      <c r="AR29" s="77"/>
      <c r="AS29" s="77" t="s">
        <v>72</v>
      </c>
      <c r="AT29" s="77"/>
      <c r="AU29" s="77" t="s">
        <v>72</v>
      </c>
      <c r="AV29" s="78"/>
      <c r="AW29" s="79" t="s">
        <v>72</v>
      </c>
      <c r="AX29" s="77"/>
      <c r="AY29" s="77" t="s">
        <v>72</v>
      </c>
      <c r="AZ29" s="77"/>
      <c r="BA29" s="77" t="s">
        <v>72</v>
      </c>
      <c r="BB29" s="77"/>
      <c r="BC29" s="77" t="s">
        <v>72</v>
      </c>
      <c r="BD29" s="78"/>
      <c r="BE29" s="79" t="s">
        <v>72</v>
      </c>
      <c r="BF29" s="77"/>
      <c r="BG29" s="77" t="s">
        <v>72</v>
      </c>
      <c r="BH29" s="77"/>
      <c r="BI29" s="77" t="s">
        <v>72</v>
      </c>
      <c r="BJ29" s="77"/>
      <c r="BK29" s="77" t="s">
        <v>72</v>
      </c>
      <c r="BL29" s="78"/>
      <c r="BM29" s="79" t="s">
        <v>72</v>
      </c>
      <c r="BN29" s="77"/>
      <c r="BO29" s="77" t="s">
        <v>72</v>
      </c>
      <c r="BP29" s="77"/>
      <c r="BQ29" s="77" t="s">
        <v>72</v>
      </c>
      <c r="BR29" s="77"/>
      <c r="BS29" s="77" t="s">
        <v>72</v>
      </c>
      <c r="BT29" s="78"/>
      <c r="BU29" s="79" t="s">
        <v>72</v>
      </c>
      <c r="BV29" s="77"/>
      <c r="BW29" s="77" t="s">
        <v>72</v>
      </c>
      <c r="BX29" s="77"/>
      <c r="BY29" s="77" t="s">
        <v>72</v>
      </c>
      <c r="BZ29" s="77"/>
      <c r="CA29" s="77" t="s">
        <v>72</v>
      </c>
      <c r="CB29" s="78"/>
      <c r="CC29" s="79" t="s">
        <v>72</v>
      </c>
      <c r="CD29" s="77"/>
      <c r="CE29" s="77" t="s">
        <v>72</v>
      </c>
      <c r="CF29" s="77"/>
      <c r="CG29" s="77" t="s">
        <v>72</v>
      </c>
      <c r="CH29" s="77"/>
      <c r="CI29" s="77" t="s">
        <v>72</v>
      </c>
      <c r="CJ29" s="78"/>
      <c r="CK29" s="79" t="s">
        <v>72</v>
      </c>
      <c r="CL29" s="77"/>
      <c r="CM29" s="77" t="s">
        <v>72</v>
      </c>
      <c r="CN29" s="77"/>
      <c r="CO29" s="77" t="s">
        <v>72</v>
      </c>
      <c r="CP29" s="77"/>
      <c r="CQ29" s="77" t="s">
        <v>72</v>
      </c>
      <c r="CR29" s="78"/>
      <c r="CS29" s="79" t="s">
        <v>72</v>
      </c>
      <c r="CT29" s="77"/>
      <c r="CU29" s="77" t="s">
        <v>72</v>
      </c>
      <c r="CV29" s="77"/>
      <c r="CW29" s="77" t="s">
        <v>72</v>
      </c>
      <c r="CX29" s="77"/>
      <c r="CY29" s="77" t="s">
        <v>72</v>
      </c>
      <c r="CZ29" s="78"/>
      <c r="DA29" s="22">
        <f>COUNTIF(Q29:CZ29,"P")</f>
        <v>40</v>
      </c>
      <c r="DB29" s="36">
        <f>COUNTIF(Q29:CZ29,"E")</f>
        <v>0</v>
      </c>
      <c r="DC29" s="24">
        <f t="shared" si="5"/>
        <v>0</v>
      </c>
      <c r="DD29" s="1"/>
      <c r="DE29" s="1"/>
    </row>
    <row r="30" spans="2:109" ht="45" customHeight="1" x14ac:dyDescent="0.2">
      <c r="B30" s="171"/>
      <c r="C30" s="195" t="s">
        <v>88</v>
      </c>
      <c r="D30" s="196"/>
      <c r="E30" s="196"/>
      <c r="F30" s="196"/>
      <c r="G30" s="197"/>
      <c r="H30" s="18" t="s">
        <v>36</v>
      </c>
      <c r="I30" s="104"/>
      <c r="J30" s="105"/>
      <c r="K30" s="105"/>
      <c r="L30" s="105"/>
      <c r="M30" s="105"/>
      <c r="N30" s="105"/>
      <c r="O30" s="105"/>
      <c r="P30" s="106"/>
      <c r="Q30" s="107"/>
      <c r="R30" s="36"/>
      <c r="S30" s="36"/>
      <c r="T30" s="36"/>
      <c r="U30" s="36"/>
      <c r="V30" s="36"/>
      <c r="W30" s="36"/>
      <c r="X30" s="36"/>
      <c r="Y30" s="107"/>
      <c r="Z30" s="36"/>
      <c r="AA30" s="36"/>
      <c r="AB30" s="36"/>
      <c r="AC30" s="36"/>
      <c r="AD30" s="36"/>
      <c r="AE30" s="36"/>
      <c r="AF30" s="108"/>
      <c r="AG30" s="109"/>
      <c r="AH30" s="36"/>
      <c r="AI30" s="36"/>
      <c r="AJ30" s="36"/>
      <c r="AK30" s="36"/>
      <c r="AL30" s="36"/>
      <c r="AM30" s="36"/>
      <c r="AN30" s="108"/>
      <c r="AO30" s="109"/>
      <c r="AP30" s="36"/>
      <c r="AQ30" s="36"/>
      <c r="AR30" s="36"/>
      <c r="AS30" s="36"/>
      <c r="AT30" s="36"/>
      <c r="AU30" s="36"/>
      <c r="AV30" s="108"/>
      <c r="AW30" s="109"/>
      <c r="AX30" s="36"/>
      <c r="AY30" s="36"/>
      <c r="AZ30" s="36"/>
      <c r="BA30" s="36"/>
      <c r="BB30" s="36"/>
      <c r="BC30" s="36"/>
      <c r="BD30" s="108"/>
      <c r="BE30" s="109" t="s">
        <v>72</v>
      </c>
      <c r="BF30" s="36"/>
      <c r="BG30" s="36"/>
      <c r="BH30" s="36"/>
      <c r="BI30" s="36"/>
      <c r="BJ30" s="36"/>
      <c r="BK30" s="36"/>
      <c r="BL30" s="108"/>
      <c r="BM30" s="109"/>
      <c r="BN30" s="36"/>
      <c r="BO30" s="36"/>
      <c r="BP30" s="36"/>
      <c r="BQ30" s="36"/>
      <c r="BR30" s="36"/>
      <c r="BS30" s="36"/>
      <c r="BT30" s="108"/>
      <c r="BU30" s="109"/>
      <c r="BV30" s="36"/>
      <c r="BW30" s="36"/>
      <c r="BX30" s="36"/>
      <c r="BY30" s="36"/>
      <c r="BZ30" s="36"/>
      <c r="CA30" s="36"/>
      <c r="CB30" s="108"/>
      <c r="CC30" s="109"/>
      <c r="CD30" s="36"/>
      <c r="CE30" s="36"/>
      <c r="CF30" s="36"/>
      <c r="CG30" s="36"/>
      <c r="CH30" s="36"/>
      <c r="CI30" s="36"/>
      <c r="CJ30" s="108"/>
      <c r="CK30" s="109"/>
      <c r="CL30" s="36"/>
      <c r="CM30" s="36"/>
      <c r="CN30" s="36"/>
      <c r="CO30" s="36"/>
      <c r="CP30" s="36"/>
      <c r="CQ30" s="36"/>
      <c r="CR30" s="108"/>
      <c r="CS30" s="109"/>
      <c r="CT30" s="36"/>
      <c r="CU30" s="36"/>
      <c r="CV30" s="36"/>
      <c r="CW30" s="36"/>
      <c r="CX30" s="36"/>
      <c r="CY30" s="36"/>
      <c r="CZ30" s="108"/>
      <c r="DA30" s="28"/>
      <c r="DB30" s="72"/>
      <c r="DC30" s="29"/>
      <c r="DD30" s="1"/>
      <c r="DE30" s="1"/>
    </row>
    <row r="31" spans="2:109" ht="41.25" customHeight="1" x14ac:dyDescent="0.2">
      <c r="B31" s="171"/>
      <c r="C31" s="142" t="s">
        <v>70</v>
      </c>
      <c r="D31" s="143"/>
      <c r="E31" s="143"/>
      <c r="F31" s="143"/>
      <c r="G31" s="144"/>
      <c r="H31" s="93" t="s">
        <v>36</v>
      </c>
      <c r="I31" s="101"/>
      <c r="J31" s="102"/>
      <c r="K31" s="102"/>
      <c r="L31" s="102"/>
      <c r="M31" s="102"/>
      <c r="N31" s="102"/>
      <c r="O31" s="102"/>
      <c r="P31" s="103"/>
      <c r="Q31" s="35"/>
      <c r="R31" s="23"/>
      <c r="S31" s="23"/>
      <c r="T31" s="23"/>
      <c r="U31" s="23"/>
      <c r="V31" s="23"/>
      <c r="W31" s="23"/>
      <c r="X31" s="23"/>
      <c r="Y31" s="35"/>
      <c r="Z31" s="23"/>
      <c r="AA31" s="23"/>
      <c r="AB31" s="23"/>
      <c r="AC31" s="23"/>
      <c r="AD31" s="23"/>
      <c r="AE31" s="23"/>
      <c r="AF31" s="34"/>
      <c r="AG31" s="22" t="s">
        <v>72</v>
      </c>
      <c r="AH31" s="23"/>
      <c r="AI31" s="23" t="s">
        <v>72</v>
      </c>
      <c r="AJ31" s="23"/>
      <c r="AK31" s="23" t="s">
        <v>72</v>
      </c>
      <c r="AL31" s="23"/>
      <c r="AM31" s="23" t="s">
        <v>72</v>
      </c>
      <c r="AN31" s="34"/>
      <c r="AO31" s="22" t="s">
        <v>72</v>
      </c>
      <c r="AP31" s="23"/>
      <c r="AQ31" s="23" t="s">
        <v>72</v>
      </c>
      <c r="AR31" s="23"/>
      <c r="AS31" s="23" t="s">
        <v>72</v>
      </c>
      <c r="AT31" s="23"/>
      <c r="AU31" s="23" t="s">
        <v>72</v>
      </c>
      <c r="AV31" s="34"/>
      <c r="AW31" s="22" t="s">
        <v>72</v>
      </c>
      <c r="AX31" s="23"/>
      <c r="AY31" s="23" t="s">
        <v>72</v>
      </c>
      <c r="AZ31" s="23"/>
      <c r="BA31" s="23" t="s">
        <v>72</v>
      </c>
      <c r="BB31" s="23"/>
      <c r="BC31" s="23" t="s">
        <v>72</v>
      </c>
      <c r="BD31" s="34"/>
      <c r="BE31" s="22" t="s">
        <v>72</v>
      </c>
      <c r="BF31" s="23"/>
      <c r="BG31" s="23" t="s">
        <v>72</v>
      </c>
      <c r="BH31" s="23"/>
      <c r="BI31" s="23" t="s">
        <v>72</v>
      </c>
      <c r="BJ31" s="23"/>
      <c r="BK31" s="23" t="s">
        <v>72</v>
      </c>
      <c r="BL31" s="34"/>
      <c r="BM31" s="22" t="s">
        <v>72</v>
      </c>
      <c r="BN31" s="23"/>
      <c r="BO31" s="23" t="s">
        <v>72</v>
      </c>
      <c r="BP31" s="23"/>
      <c r="BQ31" s="23" t="s">
        <v>72</v>
      </c>
      <c r="BR31" s="23"/>
      <c r="BS31" s="23" t="s">
        <v>72</v>
      </c>
      <c r="BT31" s="34"/>
      <c r="BU31" s="22" t="s">
        <v>72</v>
      </c>
      <c r="BV31" s="23"/>
      <c r="BW31" s="23" t="s">
        <v>72</v>
      </c>
      <c r="BX31" s="23"/>
      <c r="BY31" s="23" t="s">
        <v>72</v>
      </c>
      <c r="BZ31" s="23"/>
      <c r="CA31" s="23" t="s">
        <v>72</v>
      </c>
      <c r="CB31" s="34"/>
      <c r="CC31" s="22" t="s">
        <v>72</v>
      </c>
      <c r="CD31" s="23"/>
      <c r="CE31" s="23" t="s">
        <v>72</v>
      </c>
      <c r="CF31" s="23"/>
      <c r="CG31" s="23" t="s">
        <v>72</v>
      </c>
      <c r="CH31" s="23"/>
      <c r="CI31" s="23" t="s">
        <v>72</v>
      </c>
      <c r="CJ31" s="34"/>
      <c r="CK31" s="22" t="s">
        <v>72</v>
      </c>
      <c r="CL31" s="23"/>
      <c r="CM31" s="23" t="s">
        <v>72</v>
      </c>
      <c r="CN31" s="23"/>
      <c r="CO31" s="23" t="s">
        <v>72</v>
      </c>
      <c r="CP31" s="23"/>
      <c r="CQ31" s="23" t="s">
        <v>72</v>
      </c>
      <c r="CR31" s="34"/>
      <c r="CS31" s="22" t="s">
        <v>72</v>
      </c>
      <c r="CT31" s="23"/>
      <c r="CU31" s="23" t="s">
        <v>72</v>
      </c>
      <c r="CV31" s="23"/>
      <c r="CW31" s="23" t="s">
        <v>72</v>
      </c>
      <c r="CX31" s="23"/>
      <c r="CY31" s="23" t="s">
        <v>72</v>
      </c>
      <c r="CZ31" s="34"/>
      <c r="DA31" s="28">
        <f>COUNTIF(Q31:CZ31,"P")</f>
        <v>36</v>
      </c>
      <c r="DB31" s="72">
        <f>COUNTIF(Q31:CZ31,"E")</f>
        <v>0</v>
      </c>
      <c r="DC31" s="29">
        <f t="shared" si="5"/>
        <v>0</v>
      </c>
      <c r="DD31" s="1"/>
      <c r="DE31" s="1"/>
    </row>
    <row r="32" spans="2:109" ht="30" customHeight="1" x14ac:dyDescent="0.2">
      <c r="B32" s="172"/>
      <c r="C32" s="188"/>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9"/>
      <c r="BE32" s="189"/>
      <c r="BF32" s="189"/>
      <c r="BG32" s="189"/>
      <c r="BH32" s="189"/>
      <c r="BI32" s="189"/>
      <c r="BJ32" s="189"/>
      <c r="BK32" s="189"/>
      <c r="BL32" s="189"/>
      <c r="BM32" s="189"/>
      <c r="BN32" s="189"/>
      <c r="BO32" s="189"/>
      <c r="BP32" s="189"/>
      <c r="BQ32" s="189"/>
      <c r="BR32" s="189"/>
      <c r="BS32" s="189"/>
      <c r="BT32" s="189"/>
      <c r="BU32" s="189"/>
      <c r="BV32" s="189"/>
      <c r="BW32" s="189"/>
      <c r="BX32" s="189"/>
      <c r="BY32" s="189"/>
      <c r="BZ32" s="189"/>
      <c r="CA32" s="189"/>
      <c r="CB32" s="189"/>
      <c r="CC32" s="189"/>
      <c r="CD32" s="189"/>
      <c r="CE32" s="189"/>
      <c r="CF32" s="189"/>
      <c r="CG32" s="189"/>
      <c r="CH32" s="189"/>
      <c r="CI32" s="189"/>
      <c r="CJ32" s="189"/>
      <c r="CK32" s="189"/>
      <c r="CL32" s="189"/>
      <c r="CM32" s="189"/>
      <c r="CN32" s="189"/>
      <c r="CO32" s="189"/>
      <c r="CP32" s="189"/>
      <c r="CQ32" s="189"/>
      <c r="CR32" s="189"/>
      <c r="CS32" s="189"/>
      <c r="CT32" s="189"/>
      <c r="CU32" s="189"/>
      <c r="CV32" s="189"/>
      <c r="CW32" s="189"/>
      <c r="CX32" s="189"/>
      <c r="CY32" s="189"/>
      <c r="CZ32" s="190"/>
      <c r="DA32" s="73">
        <f>SUM(DA29:DA31)</f>
        <v>76</v>
      </c>
      <c r="DB32" s="73">
        <f>SUM(DB29:DB31)</f>
        <v>0</v>
      </c>
      <c r="DC32" s="50">
        <f>DB32/DA32</f>
        <v>0</v>
      </c>
      <c r="DD32" s="1"/>
      <c r="DE32" s="1"/>
    </row>
    <row r="33" spans="2:109" s="41" customFormat="1" ht="23.25" customHeight="1" x14ac:dyDescent="0.2">
      <c r="B33" s="38"/>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40"/>
    </row>
    <row r="34" spans="2:109" ht="24.75" customHeight="1" x14ac:dyDescent="0.2">
      <c r="B34" s="42"/>
      <c r="C34" s="43"/>
      <c r="D34" s="43"/>
      <c r="E34" s="43"/>
      <c r="F34" s="43"/>
      <c r="G34" s="43"/>
      <c r="H34" s="44" t="s">
        <v>18</v>
      </c>
      <c r="I34" s="208" t="s">
        <v>54</v>
      </c>
      <c r="J34" s="209"/>
      <c r="K34" s="209"/>
      <c r="L34" s="209"/>
      <c r="M34" s="209"/>
      <c r="N34" s="209"/>
      <c r="O34" s="209"/>
      <c r="P34" s="210"/>
      <c r="Q34" s="164" t="str">
        <f>Q10</f>
        <v>FEBRERO</v>
      </c>
      <c r="R34" s="165"/>
      <c r="S34" s="165"/>
      <c r="T34" s="165"/>
      <c r="U34" s="165"/>
      <c r="V34" s="165"/>
      <c r="W34" s="165"/>
      <c r="X34" s="166"/>
      <c r="Y34" s="164" t="str">
        <f>Y10</f>
        <v>MARZO</v>
      </c>
      <c r="Z34" s="165"/>
      <c r="AA34" s="165"/>
      <c r="AB34" s="165"/>
      <c r="AC34" s="165"/>
      <c r="AD34" s="165"/>
      <c r="AE34" s="165"/>
      <c r="AF34" s="166"/>
      <c r="AG34" s="164" t="str">
        <f>AG10</f>
        <v>ABRIL</v>
      </c>
      <c r="AH34" s="165"/>
      <c r="AI34" s="165"/>
      <c r="AJ34" s="165"/>
      <c r="AK34" s="165"/>
      <c r="AL34" s="165"/>
      <c r="AM34" s="165"/>
      <c r="AN34" s="166"/>
      <c r="AO34" s="164" t="str">
        <f>AO10</f>
        <v>MAYO</v>
      </c>
      <c r="AP34" s="165"/>
      <c r="AQ34" s="165"/>
      <c r="AR34" s="165"/>
      <c r="AS34" s="165"/>
      <c r="AT34" s="165"/>
      <c r="AU34" s="165"/>
      <c r="AV34" s="166"/>
      <c r="AW34" s="164" t="str">
        <f>AW10</f>
        <v>JUNIO</v>
      </c>
      <c r="AX34" s="165"/>
      <c r="AY34" s="165"/>
      <c r="AZ34" s="165"/>
      <c r="BA34" s="165"/>
      <c r="BB34" s="165"/>
      <c r="BC34" s="165"/>
      <c r="BD34" s="166"/>
      <c r="BE34" s="164" t="str">
        <f t="shared" ref="BE34" si="8">BE10</f>
        <v>JULIO</v>
      </c>
      <c r="BF34" s="165"/>
      <c r="BG34" s="165"/>
      <c r="BH34" s="165"/>
      <c r="BI34" s="165"/>
      <c r="BJ34" s="165"/>
      <c r="BK34" s="165"/>
      <c r="BL34" s="166"/>
      <c r="BM34" s="164" t="str">
        <f t="shared" ref="BM34" si="9">BM10</f>
        <v>AGOSTO</v>
      </c>
      <c r="BN34" s="165"/>
      <c r="BO34" s="165"/>
      <c r="BP34" s="165"/>
      <c r="BQ34" s="165"/>
      <c r="BR34" s="165"/>
      <c r="BS34" s="165"/>
      <c r="BT34" s="166"/>
      <c r="BU34" s="164" t="str">
        <f t="shared" ref="BU34" si="10">BU10</f>
        <v>SEPTIEMBRE</v>
      </c>
      <c r="BV34" s="165"/>
      <c r="BW34" s="165"/>
      <c r="BX34" s="165"/>
      <c r="BY34" s="165"/>
      <c r="BZ34" s="165"/>
      <c r="CA34" s="165"/>
      <c r="CB34" s="166"/>
      <c r="CC34" s="164" t="str">
        <f t="shared" ref="CC34" si="11">CC10</f>
        <v>OCTUBRE</v>
      </c>
      <c r="CD34" s="165"/>
      <c r="CE34" s="165"/>
      <c r="CF34" s="165"/>
      <c r="CG34" s="165"/>
      <c r="CH34" s="165"/>
      <c r="CI34" s="165"/>
      <c r="CJ34" s="166"/>
      <c r="CK34" s="164" t="str">
        <f>CK10</f>
        <v>NOVIEMBRE</v>
      </c>
      <c r="CL34" s="165"/>
      <c r="CM34" s="165"/>
      <c r="CN34" s="165"/>
      <c r="CO34" s="165"/>
      <c r="CP34" s="165"/>
      <c r="CQ34" s="165"/>
      <c r="CR34" s="166"/>
      <c r="CS34" s="164" t="str">
        <f>CS10</f>
        <v>DICIEMBRE</v>
      </c>
      <c r="CT34" s="165"/>
      <c r="CU34" s="165"/>
      <c r="CV34" s="165"/>
      <c r="CW34" s="165"/>
      <c r="CX34" s="165"/>
      <c r="CY34" s="165"/>
      <c r="CZ34" s="166"/>
      <c r="DA34" s="45"/>
      <c r="DB34" s="46"/>
      <c r="DC34" s="47"/>
      <c r="DD34" s="1"/>
      <c r="DE34" s="1"/>
    </row>
    <row r="35" spans="2:109" ht="12.75" customHeight="1" x14ac:dyDescent="0.2">
      <c r="B35" s="48"/>
      <c r="C35" s="6"/>
      <c r="D35" s="6"/>
      <c r="E35" s="6"/>
      <c r="F35" s="6"/>
      <c r="G35" s="6"/>
      <c r="H35" s="49" t="s">
        <v>19</v>
      </c>
      <c r="I35" s="179"/>
      <c r="J35" s="179"/>
      <c r="K35" s="179"/>
      <c r="L35" s="179"/>
      <c r="M35" s="179"/>
      <c r="N35" s="179"/>
      <c r="O35" s="156">
        <f>COUNTIF(O12:O31,"P")</f>
        <v>1</v>
      </c>
      <c r="P35" s="156"/>
      <c r="Q35" s="179"/>
      <c r="R35" s="179"/>
      <c r="S35" s="179"/>
      <c r="T35" s="179"/>
      <c r="U35" s="156">
        <f t="shared" ref="U35" si="12">COUNTIF(U12:U31,"P")</f>
        <v>1</v>
      </c>
      <c r="V35" s="156"/>
      <c r="W35" s="156">
        <f t="shared" ref="W35" si="13">COUNTIF(W12:W31,"P")</f>
        <v>2</v>
      </c>
      <c r="X35" s="156"/>
      <c r="Y35" s="156">
        <f t="shared" ref="Y35" si="14">COUNTIF(Y12:Y31,"P")</f>
        <v>2</v>
      </c>
      <c r="Z35" s="156"/>
      <c r="AA35" s="156">
        <f t="shared" ref="AA35" si="15">COUNTIF(AA12:AA31,"P")</f>
        <v>2</v>
      </c>
      <c r="AB35" s="156"/>
      <c r="AC35" s="156">
        <f t="shared" ref="AC35" si="16">COUNTIF(AC12:AC31,"P")</f>
        <v>3</v>
      </c>
      <c r="AD35" s="156"/>
      <c r="AE35" s="156">
        <f t="shared" ref="AE35" si="17">COUNTIF(AE12:AE31,"P")</f>
        <v>6</v>
      </c>
      <c r="AF35" s="156"/>
      <c r="AG35" s="156">
        <f t="shared" ref="AG35" si="18">COUNTIF(AG12:AG31,"P")</f>
        <v>11</v>
      </c>
      <c r="AH35" s="156"/>
      <c r="AI35" s="156">
        <f t="shared" ref="AI35" si="19">COUNTIF(AI12:AI31,"P")</f>
        <v>11</v>
      </c>
      <c r="AJ35" s="156"/>
      <c r="AK35" s="156">
        <f t="shared" ref="AK35" si="20">COUNTIF(AK12:AK31,"P")</f>
        <v>11</v>
      </c>
      <c r="AL35" s="156"/>
      <c r="AM35" s="156">
        <f t="shared" ref="AM35" si="21">COUNTIF(AM12:AM31,"P")</f>
        <v>11</v>
      </c>
      <c r="AN35" s="156"/>
      <c r="AO35" s="156">
        <f t="shared" ref="AO35" si="22">COUNTIF(AO12:AO31,"P")</f>
        <v>11</v>
      </c>
      <c r="AP35" s="156"/>
      <c r="AQ35" s="156">
        <f t="shared" ref="AQ35" si="23">COUNTIF(AQ12:AQ31,"P")</f>
        <v>12</v>
      </c>
      <c r="AR35" s="156"/>
      <c r="AS35" s="156">
        <f t="shared" ref="AS35" si="24">COUNTIF(AS12:AS31,"P")</f>
        <v>12</v>
      </c>
      <c r="AT35" s="156"/>
      <c r="AU35" s="156">
        <f t="shared" ref="AU35" si="25">COUNTIF(AU12:AU31,"P")</f>
        <v>12</v>
      </c>
      <c r="AV35" s="156"/>
      <c r="AW35" s="156">
        <f t="shared" ref="AW35" si="26">COUNTIF(AW12:AW31,"P")</f>
        <v>7</v>
      </c>
      <c r="AX35" s="156"/>
      <c r="AY35" s="156">
        <f t="shared" ref="AY35" si="27">COUNTIF(AY12:AY31,"P")</f>
        <v>7</v>
      </c>
      <c r="AZ35" s="156"/>
      <c r="BA35" s="156">
        <f t="shared" ref="BA35" si="28">COUNTIF(BA12:BA31,"P")</f>
        <v>7</v>
      </c>
      <c r="BB35" s="156"/>
      <c r="BC35" s="156">
        <f t="shared" ref="BC35" si="29">COUNTIF(BC12:BC31,"P")</f>
        <v>7</v>
      </c>
      <c r="BD35" s="156"/>
      <c r="BE35" s="156">
        <f t="shared" ref="BE35" si="30">COUNTIF(BE12:BE31,"P")</f>
        <v>8</v>
      </c>
      <c r="BF35" s="156"/>
      <c r="BG35" s="156">
        <f t="shared" ref="BG35" si="31">COUNTIF(BG12:BG31,"P")</f>
        <v>6</v>
      </c>
      <c r="BH35" s="156"/>
      <c r="BI35" s="156">
        <f t="shared" ref="BI35" si="32">COUNTIF(BI12:BI31,"P")</f>
        <v>6</v>
      </c>
      <c r="BJ35" s="156"/>
      <c r="BK35" s="156">
        <f t="shared" ref="BK35" si="33">COUNTIF(BK12:BK31,"P")</f>
        <v>6</v>
      </c>
      <c r="BL35" s="156"/>
      <c r="BM35" s="156">
        <f t="shared" ref="BM35" si="34">COUNTIF(BM12:BM31,"P")</f>
        <v>7</v>
      </c>
      <c r="BN35" s="156"/>
      <c r="BO35" s="156">
        <f t="shared" ref="BO35" si="35">COUNTIF(BO12:BO31,"P")</f>
        <v>7</v>
      </c>
      <c r="BP35" s="156"/>
      <c r="BQ35" s="156">
        <f t="shared" ref="BQ35" si="36">COUNTIF(BQ12:BQ31,"P")</f>
        <v>7</v>
      </c>
      <c r="BR35" s="156"/>
      <c r="BS35" s="156">
        <f t="shared" ref="BS35" si="37">COUNTIF(BS12:BS31,"P")</f>
        <v>7</v>
      </c>
      <c r="BT35" s="156"/>
      <c r="BU35" s="156">
        <f t="shared" ref="BU35" si="38">COUNTIF(BU12:BU31,"P")</f>
        <v>7</v>
      </c>
      <c r="BV35" s="156"/>
      <c r="BW35" s="156">
        <f t="shared" ref="BW35" si="39">COUNTIF(BW12:BW31,"P")</f>
        <v>7</v>
      </c>
      <c r="BX35" s="156"/>
      <c r="BY35" s="156">
        <f t="shared" ref="BY35" si="40">COUNTIF(BY12:BY31,"P")</f>
        <v>8</v>
      </c>
      <c r="BZ35" s="156"/>
      <c r="CA35" s="156">
        <f t="shared" ref="CA35" si="41">COUNTIF(CA12:CA31,"P")</f>
        <v>9</v>
      </c>
      <c r="CB35" s="156"/>
      <c r="CC35" s="156">
        <f t="shared" ref="CC35" si="42">COUNTIF(CC12:CC31,"P")</f>
        <v>8</v>
      </c>
      <c r="CD35" s="156"/>
      <c r="CE35" s="156">
        <f t="shared" ref="CE35" si="43">COUNTIF(CE12:CE31,"P")</f>
        <v>8</v>
      </c>
      <c r="CF35" s="156"/>
      <c r="CG35" s="156">
        <f t="shared" ref="CG35" si="44">COUNTIF(CG12:CG31,"P")</f>
        <v>8</v>
      </c>
      <c r="CH35" s="156"/>
      <c r="CI35" s="156">
        <f t="shared" ref="CI35" si="45">COUNTIF(CI12:CI31,"P")</f>
        <v>8</v>
      </c>
      <c r="CJ35" s="156"/>
      <c r="CK35" s="156">
        <f t="shared" ref="CK35" si="46">COUNTIF(CK12:CK31,"P")</f>
        <v>6</v>
      </c>
      <c r="CL35" s="156"/>
      <c r="CM35" s="156">
        <f t="shared" ref="CM35" si="47">COUNTIF(CM12:CM31,"P")</f>
        <v>6</v>
      </c>
      <c r="CN35" s="156"/>
      <c r="CO35" s="156">
        <f t="shared" ref="CO35" si="48">COUNTIF(CO12:CO31,"P")</f>
        <v>6</v>
      </c>
      <c r="CP35" s="156"/>
      <c r="CQ35" s="156">
        <f t="shared" ref="CQ35" si="49">COUNTIF(CQ12:CQ31,"P")</f>
        <v>6</v>
      </c>
      <c r="CR35" s="156"/>
      <c r="CS35" s="156">
        <f t="shared" ref="CS35" si="50">COUNTIF(CS12:CS31,"P")</f>
        <v>6</v>
      </c>
      <c r="CT35" s="156"/>
      <c r="CU35" s="156">
        <f t="shared" ref="CU35" si="51">COUNTIF(CU12:CU31,"P")</f>
        <v>6</v>
      </c>
      <c r="CV35" s="156"/>
      <c r="CW35" s="156">
        <f t="shared" ref="CW35" si="52">COUNTIF(CW12:CW31,"P")</f>
        <v>6</v>
      </c>
      <c r="CX35" s="156"/>
      <c r="CY35" s="156">
        <f t="shared" ref="CY35" si="53">COUNTIF(CY12:CY31,"P")</f>
        <v>6</v>
      </c>
      <c r="CZ35" s="156"/>
      <c r="DA35" s="45"/>
      <c r="DB35" s="46"/>
      <c r="DC35" s="47"/>
      <c r="DD35" s="1"/>
      <c r="DE35" s="1"/>
    </row>
    <row r="36" spans="2:109" ht="12.75" customHeight="1" x14ac:dyDescent="0.2">
      <c r="B36" s="48"/>
      <c r="C36" s="6"/>
      <c r="D36" s="6"/>
      <c r="E36" s="6"/>
      <c r="F36" s="6"/>
      <c r="G36" s="6"/>
      <c r="H36" s="49" t="s">
        <v>20</v>
      </c>
      <c r="I36" s="179"/>
      <c r="J36" s="179"/>
      <c r="K36" s="179"/>
      <c r="L36" s="179"/>
      <c r="M36" s="179"/>
      <c r="N36" s="179"/>
      <c r="O36" s="156">
        <f>COUNTIF(P12:P31,"E")</f>
        <v>0</v>
      </c>
      <c r="P36" s="156"/>
      <c r="Q36" s="179"/>
      <c r="R36" s="179"/>
      <c r="S36" s="179"/>
      <c r="T36" s="179"/>
      <c r="U36" s="156">
        <f t="shared" ref="U36" si="54">COUNTIF(V12:V31,"E")</f>
        <v>0</v>
      </c>
      <c r="V36" s="156"/>
      <c r="W36" s="156">
        <f t="shared" ref="W36" si="55">COUNTIF(X12:X31,"E")</f>
        <v>0</v>
      </c>
      <c r="X36" s="156"/>
      <c r="Y36" s="156">
        <f t="shared" ref="Y36" si="56">COUNTIF(Z12:Z31,"E")</f>
        <v>0</v>
      </c>
      <c r="Z36" s="156"/>
      <c r="AA36" s="156">
        <f t="shared" ref="AA36" si="57">COUNTIF(AB12:AB31,"E")</f>
        <v>0</v>
      </c>
      <c r="AB36" s="156"/>
      <c r="AC36" s="156">
        <f t="shared" ref="AC36" si="58">COUNTIF(AD12:AD31,"E")</f>
        <v>0</v>
      </c>
      <c r="AD36" s="156"/>
      <c r="AE36" s="156">
        <f t="shared" ref="AE36" si="59">COUNTIF(AF12:AF31,"E")</f>
        <v>0</v>
      </c>
      <c r="AF36" s="156"/>
      <c r="AG36" s="156">
        <f t="shared" ref="AG36" si="60">COUNTIF(AH12:AH31,"E")</f>
        <v>0</v>
      </c>
      <c r="AH36" s="156"/>
      <c r="AI36" s="156">
        <f t="shared" ref="AI36" si="61">COUNTIF(AJ12:AJ31,"E")</f>
        <v>0</v>
      </c>
      <c r="AJ36" s="156"/>
      <c r="AK36" s="156">
        <f t="shared" ref="AK36" si="62">COUNTIF(AL12:AL31,"E")</f>
        <v>0</v>
      </c>
      <c r="AL36" s="156"/>
      <c r="AM36" s="156">
        <f t="shared" ref="AM36" si="63">COUNTIF(AN12:AN31,"E")</f>
        <v>0</v>
      </c>
      <c r="AN36" s="156"/>
      <c r="AO36" s="156">
        <f t="shared" ref="AO36" si="64">COUNTIF(AP12:AP31,"E")</f>
        <v>0</v>
      </c>
      <c r="AP36" s="156"/>
      <c r="AQ36" s="156">
        <f t="shared" ref="AQ36" si="65">COUNTIF(AR12:AR31,"E")</f>
        <v>0</v>
      </c>
      <c r="AR36" s="156"/>
      <c r="AS36" s="156">
        <f t="shared" ref="AS36" si="66">COUNTIF(AT12:AT31,"E")</f>
        <v>0</v>
      </c>
      <c r="AT36" s="156"/>
      <c r="AU36" s="156">
        <f t="shared" ref="AU36" si="67">COUNTIF(AV12:AV31,"E")</f>
        <v>0</v>
      </c>
      <c r="AV36" s="156"/>
      <c r="AW36" s="156">
        <f t="shared" ref="AW36" si="68">COUNTIF(AX12:AX31,"E")</f>
        <v>0</v>
      </c>
      <c r="AX36" s="156"/>
      <c r="AY36" s="156">
        <f t="shared" ref="AY36" si="69">COUNTIF(AZ12:AZ31,"E")</f>
        <v>0</v>
      </c>
      <c r="AZ36" s="156"/>
      <c r="BA36" s="156">
        <f t="shared" ref="BA36" si="70">COUNTIF(BB12:BB31,"E")</f>
        <v>0</v>
      </c>
      <c r="BB36" s="156"/>
      <c r="BC36" s="156">
        <f t="shared" ref="BC36" si="71">COUNTIF(BD12:BD31,"E")</f>
        <v>0</v>
      </c>
      <c r="BD36" s="156"/>
      <c r="BE36" s="156">
        <f t="shared" ref="BE36" si="72">COUNTIF(BF12:BF31,"E")</f>
        <v>0</v>
      </c>
      <c r="BF36" s="156"/>
      <c r="BG36" s="156">
        <f t="shared" ref="BG36" si="73">COUNTIF(BH12:BH31,"E")</f>
        <v>0</v>
      </c>
      <c r="BH36" s="156"/>
      <c r="BI36" s="156">
        <f t="shared" ref="BI36" si="74">COUNTIF(BJ12:BJ31,"E")</f>
        <v>0</v>
      </c>
      <c r="BJ36" s="156"/>
      <c r="BK36" s="156">
        <f t="shared" ref="BK36" si="75">COUNTIF(BL12:BL31,"E")</f>
        <v>0</v>
      </c>
      <c r="BL36" s="156"/>
      <c r="BM36" s="156">
        <f t="shared" ref="BM36" si="76">COUNTIF(BN12:BN31,"E")</f>
        <v>0</v>
      </c>
      <c r="BN36" s="156"/>
      <c r="BO36" s="156">
        <f t="shared" ref="BO36" si="77">COUNTIF(BP12:BP31,"E")</f>
        <v>0</v>
      </c>
      <c r="BP36" s="156"/>
      <c r="BQ36" s="156">
        <f t="shared" ref="BQ36" si="78">COUNTIF(BR12:BR31,"E")</f>
        <v>0</v>
      </c>
      <c r="BR36" s="156"/>
      <c r="BS36" s="156">
        <f t="shared" ref="BS36" si="79">COUNTIF(BT12:BT31,"E")</f>
        <v>0</v>
      </c>
      <c r="BT36" s="156"/>
      <c r="BU36" s="156">
        <f t="shared" ref="BU36" si="80">COUNTIF(BV12:BV31,"E")</f>
        <v>0</v>
      </c>
      <c r="BV36" s="156"/>
      <c r="BW36" s="156">
        <f t="shared" ref="BW36" si="81">COUNTIF(BX12:BX31,"E")</f>
        <v>0</v>
      </c>
      <c r="BX36" s="156"/>
      <c r="BY36" s="156">
        <f t="shared" ref="BY36" si="82">COUNTIF(BZ12:BZ31,"E")</f>
        <v>0</v>
      </c>
      <c r="BZ36" s="156"/>
      <c r="CA36" s="156">
        <f t="shared" ref="CA36" si="83">COUNTIF(CB12:CB31,"E")</f>
        <v>0</v>
      </c>
      <c r="CB36" s="156"/>
      <c r="CC36" s="156">
        <f t="shared" ref="CC36" si="84">COUNTIF(CD12:CD31,"E")</f>
        <v>0</v>
      </c>
      <c r="CD36" s="156"/>
      <c r="CE36" s="156">
        <f t="shared" ref="CE36" si="85">COUNTIF(CF12:CF31,"E")</f>
        <v>0</v>
      </c>
      <c r="CF36" s="156"/>
      <c r="CG36" s="156">
        <f t="shared" ref="CG36" si="86">COUNTIF(CH12:CH31,"E")</f>
        <v>0</v>
      </c>
      <c r="CH36" s="156"/>
      <c r="CI36" s="156">
        <f t="shared" ref="CI36" si="87">COUNTIF(CJ12:CJ31,"E")</f>
        <v>0</v>
      </c>
      <c r="CJ36" s="156"/>
      <c r="CK36" s="156">
        <f t="shared" ref="CK36" si="88">COUNTIF(CL12:CL31,"E")</f>
        <v>0</v>
      </c>
      <c r="CL36" s="156"/>
      <c r="CM36" s="156">
        <f t="shared" ref="CM36" si="89">COUNTIF(CN12:CN31,"E")</f>
        <v>0</v>
      </c>
      <c r="CN36" s="156"/>
      <c r="CO36" s="156">
        <f t="shared" ref="CO36" si="90">COUNTIF(CP12:CP31,"E")</f>
        <v>0</v>
      </c>
      <c r="CP36" s="156"/>
      <c r="CQ36" s="156">
        <f t="shared" ref="CQ36" si="91">COUNTIF(CR12:CR31,"E")</f>
        <v>0</v>
      </c>
      <c r="CR36" s="156"/>
      <c r="CS36" s="156">
        <f t="shared" ref="CS36" si="92">COUNTIF(CT12:CT31,"E")</f>
        <v>0</v>
      </c>
      <c r="CT36" s="156"/>
      <c r="CU36" s="156">
        <f t="shared" ref="CU36" si="93">COUNTIF(CV12:CV31,"E")</f>
        <v>0</v>
      </c>
      <c r="CV36" s="156"/>
      <c r="CW36" s="156">
        <f t="shared" ref="CW36" si="94">COUNTIF(CX12:CX31,"E")</f>
        <v>0</v>
      </c>
      <c r="CX36" s="156"/>
      <c r="CY36" s="156">
        <f t="shared" ref="CY36" si="95">COUNTIF(CZ12:CZ31,"E")</f>
        <v>0</v>
      </c>
      <c r="CZ36" s="156"/>
      <c r="DA36" s="45"/>
      <c r="DB36" s="46"/>
      <c r="DC36" s="47"/>
      <c r="DD36" s="1"/>
      <c r="DE36" s="1"/>
    </row>
    <row r="37" spans="2:109" ht="12.75" customHeight="1" x14ac:dyDescent="0.2">
      <c r="B37" s="48"/>
      <c r="C37" s="6"/>
      <c r="D37" s="6"/>
      <c r="E37" s="6"/>
      <c r="F37" s="6"/>
      <c r="G37" s="6"/>
      <c r="H37" s="49" t="s">
        <v>21</v>
      </c>
      <c r="I37" s="170"/>
      <c r="J37" s="170"/>
      <c r="K37" s="170"/>
      <c r="L37" s="170"/>
      <c r="M37" s="170"/>
      <c r="N37" s="170"/>
      <c r="O37" s="157">
        <f>O36/O35</f>
        <v>0</v>
      </c>
      <c r="P37" s="157"/>
      <c r="Q37" s="179"/>
      <c r="R37" s="179"/>
      <c r="S37" s="170"/>
      <c r="T37" s="170"/>
      <c r="U37" s="157">
        <f>U36/U35</f>
        <v>0</v>
      </c>
      <c r="V37" s="157"/>
      <c r="W37" s="157">
        <f>W36/W35</f>
        <v>0</v>
      </c>
      <c r="X37" s="157"/>
      <c r="Y37" s="157">
        <f>Y36/Y35</f>
        <v>0</v>
      </c>
      <c r="Z37" s="157"/>
      <c r="AA37" s="157">
        <f>AA36/AA35</f>
        <v>0</v>
      </c>
      <c r="AB37" s="157"/>
      <c r="AC37" s="157">
        <f>AC36/AC35</f>
        <v>0</v>
      </c>
      <c r="AD37" s="157"/>
      <c r="AE37" s="157">
        <f>AE36/AE35</f>
        <v>0</v>
      </c>
      <c r="AF37" s="157"/>
      <c r="AG37" s="157">
        <f>AG36/AG35</f>
        <v>0</v>
      </c>
      <c r="AH37" s="157"/>
      <c r="AI37" s="157">
        <f>AI36/AI35</f>
        <v>0</v>
      </c>
      <c r="AJ37" s="157"/>
      <c r="AK37" s="157">
        <f>AK36/AK35</f>
        <v>0</v>
      </c>
      <c r="AL37" s="157"/>
      <c r="AM37" s="157">
        <f>AM36/AM35</f>
        <v>0</v>
      </c>
      <c r="AN37" s="157"/>
      <c r="AO37" s="157">
        <f>AO36/AO35</f>
        <v>0</v>
      </c>
      <c r="AP37" s="157"/>
      <c r="AQ37" s="157">
        <f>AQ36/AQ35</f>
        <v>0</v>
      </c>
      <c r="AR37" s="157"/>
      <c r="AS37" s="157">
        <f>AS36/AS35</f>
        <v>0</v>
      </c>
      <c r="AT37" s="157"/>
      <c r="AU37" s="157">
        <f>AU36/AU35</f>
        <v>0</v>
      </c>
      <c r="AV37" s="157"/>
      <c r="AW37" s="157">
        <f>AW36/AW35</f>
        <v>0</v>
      </c>
      <c r="AX37" s="157"/>
      <c r="AY37" s="157">
        <f>AY36/AY35</f>
        <v>0</v>
      </c>
      <c r="AZ37" s="157"/>
      <c r="BA37" s="157">
        <f>BA36/BA35</f>
        <v>0</v>
      </c>
      <c r="BB37" s="157"/>
      <c r="BC37" s="157">
        <f>BC36/BC35</f>
        <v>0</v>
      </c>
      <c r="BD37" s="157"/>
      <c r="BE37" s="157">
        <f t="shared" ref="BE37" si="96">BE36/BE35</f>
        <v>0</v>
      </c>
      <c r="BF37" s="157"/>
      <c r="BG37" s="157">
        <f t="shared" ref="BG37" si="97">BG36/BG35</f>
        <v>0</v>
      </c>
      <c r="BH37" s="157"/>
      <c r="BI37" s="157">
        <f t="shared" ref="BI37" si="98">BI36/BI35</f>
        <v>0</v>
      </c>
      <c r="BJ37" s="157"/>
      <c r="BK37" s="157">
        <f t="shared" ref="BK37" si="99">BK36/BK35</f>
        <v>0</v>
      </c>
      <c r="BL37" s="157"/>
      <c r="BM37" s="157">
        <f t="shared" ref="BM37" si="100">BM36/BM35</f>
        <v>0</v>
      </c>
      <c r="BN37" s="157"/>
      <c r="BO37" s="157">
        <f t="shared" ref="BO37" si="101">BO36/BO35</f>
        <v>0</v>
      </c>
      <c r="BP37" s="157"/>
      <c r="BQ37" s="157">
        <f t="shared" ref="BQ37" si="102">BQ36/BQ35</f>
        <v>0</v>
      </c>
      <c r="BR37" s="157"/>
      <c r="BS37" s="157">
        <f t="shared" ref="BS37" si="103">BS36/BS35</f>
        <v>0</v>
      </c>
      <c r="BT37" s="157"/>
      <c r="BU37" s="157">
        <f t="shared" ref="BU37" si="104">BU36/BU35</f>
        <v>0</v>
      </c>
      <c r="BV37" s="157"/>
      <c r="BW37" s="157">
        <f t="shared" ref="BW37" si="105">BW36/BW35</f>
        <v>0</v>
      </c>
      <c r="BX37" s="157"/>
      <c r="BY37" s="157">
        <f t="shared" ref="BY37" si="106">BY36/BY35</f>
        <v>0</v>
      </c>
      <c r="BZ37" s="157"/>
      <c r="CA37" s="157">
        <f t="shared" ref="CA37" si="107">CA36/CA35</f>
        <v>0</v>
      </c>
      <c r="CB37" s="157"/>
      <c r="CC37" s="157">
        <f t="shared" ref="CC37" si="108">CC36/CC35</f>
        <v>0</v>
      </c>
      <c r="CD37" s="157"/>
      <c r="CE37" s="157">
        <f t="shared" ref="CE37" si="109">CE36/CE35</f>
        <v>0</v>
      </c>
      <c r="CF37" s="157"/>
      <c r="CG37" s="157">
        <f t="shared" ref="CG37" si="110">CG36/CG35</f>
        <v>0</v>
      </c>
      <c r="CH37" s="157"/>
      <c r="CI37" s="157">
        <f t="shared" ref="CI37" si="111">CI36/CI35</f>
        <v>0</v>
      </c>
      <c r="CJ37" s="157"/>
      <c r="CK37" s="157">
        <f>CK36/CK35</f>
        <v>0</v>
      </c>
      <c r="CL37" s="157"/>
      <c r="CM37" s="157">
        <f>CM36/CM35</f>
        <v>0</v>
      </c>
      <c r="CN37" s="157"/>
      <c r="CO37" s="157">
        <f>CO36/CO35</f>
        <v>0</v>
      </c>
      <c r="CP37" s="157"/>
      <c r="CQ37" s="157">
        <f>CQ36/CQ35</f>
        <v>0</v>
      </c>
      <c r="CR37" s="157"/>
      <c r="CS37" s="157">
        <f>CS36/CS35</f>
        <v>0</v>
      </c>
      <c r="CT37" s="157"/>
      <c r="CU37" s="157">
        <f>CU36/CU35</f>
        <v>0</v>
      </c>
      <c r="CV37" s="157"/>
      <c r="CW37" s="157">
        <f>CW36/CW35</f>
        <v>0</v>
      </c>
      <c r="CX37" s="157"/>
      <c r="CY37" s="157">
        <f>CY36/CY35</f>
        <v>0</v>
      </c>
      <c r="CZ37" s="157"/>
      <c r="DA37" s="45"/>
      <c r="DB37" s="46"/>
      <c r="DC37" s="47"/>
      <c r="DD37" s="1"/>
      <c r="DE37" s="1"/>
    </row>
    <row r="38" spans="2:109" ht="12.75" hidden="1" customHeight="1" x14ac:dyDescent="0.2">
      <c r="B38" s="48"/>
      <c r="C38" s="6"/>
      <c r="D38" s="6"/>
      <c r="E38" s="6"/>
      <c r="F38" s="6"/>
      <c r="G38" s="6"/>
      <c r="H38" s="49" t="s">
        <v>22</v>
      </c>
      <c r="I38" s="81"/>
      <c r="J38" s="81"/>
      <c r="K38" s="81"/>
      <c r="L38" s="81"/>
      <c r="M38" s="81"/>
      <c r="N38" s="81"/>
      <c r="O38" s="81"/>
      <c r="P38" s="81"/>
      <c r="Q38" s="159" t="e">
        <f>#REF!+Q35</f>
        <v>#REF!</v>
      </c>
      <c r="R38" s="159"/>
      <c r="S38" s="52"/>
      <c r="T38" s="52"/>
      <c r="U38" s="159" t="e">
        <f>Q38+U35</f>
        <v>#REF!</v>
      </c>
      <c r="V38" s="159"/>
      <c r="W38" s="160" t="e">
        <f>U38+W35</f>
        <v>#REF!</v>
      </c>
      <c r="X38" s="160"/>
      <c r="Y38" s="159" t="e">
        <f>W38+Y35</f>
        <v>#REF!</v>
      </c>
      <c r="Z38" s="159"/>
      <c r="AA38" s="52"/>
      <c r="AB38" s="52"/>
      <c r="AC38" s="159" t="e">
        <f>Y38+AC35</f>
        <v>#REF!</v>
      </c>
      <c r="AD38" s="159"/>
      <c r="AE38" s="160" t="e">
        <f>AC38+AE35</f>
        <v>#REF!</v>
      </c>
      <c r="AF38" s="160"/>
      <c r="AG38" s="159" t="e">
        <f>AE38+AG35</f>
        <v>#REF!</v>
      </c>
      <c r="AH38" s="159"/>
      <c r="AI38" s="52"/>
      <c r="AJ38" s="52"/>
      <c r="AK38" s="159" t="e">
        <f>AG38+AK35</f>
        <v>#REF!</v>
      </c>
      <c r="AL38" s="159"/>
      <c r="AM38" s="160" t="e">
        <f>AK38+AM35</f>
        <v>#REF!</v>
      </c>
      <c r="AN38" s="160"/>
      <c r="AO38" s="159" t="e">
        <f>AM38+AO35</f>
        <v>#REF!</v>
      </c>
      <c r="AP38" s="159"/>
      <c r="AQ38" s="52"/>
      <c r="AR38" s="52"/>
      <c r="AS38" s="159" t="e">
        <f>AO38+AS35</f>
        <v>#REF!</v>
      </c>
      <c r="AT38" s="159"/>
      <c r="AU38" s="160" t="e">
        <f>AS38+AU35</f>
        <v>#REF!</v>
      </c>
      <c r="AV38" s="160"/>
      <c r="AW38" s="159" t="e">
        <f>AU38+AW35</f>
        <v>#REF!</v>
      </c>
      <c r="AX38" s="159"/>
      <c r="AY38" s="52"/>
      <c r="AZ38" s="52"/>
      <c r="BA38" s="159" t="e">
        <f>AW38+BA35</f>
        <v>#REF!</v>
      </c>
      <c r="BB38" s="159"/>
      <c r="BC38" s="160" t="e">
        <f>BA38+BC35</f>
        <v>#REF!</v>
      </c>
      <c r="BD38" s="160"/>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51"/>
      <c r="CJ38" s="51"/>
      <c r="CK38" s="159" t="e">
        <f>BC38+CK35</f>
        <v>#REF!</v>
      </c>
      <c r="CL38" s="159"/>
      <c r="CM38" s="52"/>
      <c r="CN38" s="52"/>
      <c r="CO38" s="159" t="e">
        <f>CK38+CO35</f>
        <v>#REF!</v>
      </c>
      <c r="CP38" s="159"/>
      <c r="CQ38" s="160" t="e">
        <f>CO38+CQ35</f>
        <v>#REF!</v>
      </c>
      <c r="CR38" s="160"/>
      <c r="CS38" s="159" t="e">
        <f>CQ38+CS35</f>
        <v>#REF!</v>
      </c>
      <c r="CT38" s="159"/>
      <c r="CU38" s="52"/>
      <c r="CV38" s="52"/>
      <c r="CW38" s="159" t="e">
        <f>CS38+CW35</f>
        <v>#REF!</v>
      </c>
      <c r="CX38" s="159"/>
      <c r="CY38" s="160" t="e">
        <f>CW38+CY35</f>
        <v>#REF!</v>
      </c>
      <c r="CZ38" s="160"/>
      <c r="DA38" s="45"/>
      <c r="DB38" s="46"/>
      <c r="DC38" s="47"/>
      <c r="DD38" s="1"/>
      <c r="DE38" s="1"/>
    </row>
    <row r="39" spans="2:109" ht="12.75" hidden="1" customHeight="1" x14ac:dyDescent="0.2">
      <c r="B39" s="48"/>
      <c r="C39" s="6"/>
      <c r="D39" s="6"/>
      <c r="E39" s="6"/>
      <c r="F39" s="6"/>
      <c r="G39" s="6"/>
      <c r="H39" s="49" t="s">
        <v>23</v>
      </c>
      <c r="I39" s="81"/>
      <c r="J39" s="81"/>
      <c r="K39" s="81"/>
      <c r="L39" s="81"/>
      <c r="M39" s="81"/>
      <c r="N39" s="81"/>
      <c r="O39" s="81"/>
      <c r="P39" s="81"/>
      <c r="Q39" s="159" t="e">
        <f>#REF!+Q36</f>
        <v>#REF!</v>
      </c>
      <c r="R39" s="159"/>
      <c r="S39" s="52"/>
      <c r="T39" s="52"/>
      <c r="U39" s="159" t="e">
        <f>Q39+U36</f>
        <v>#REF!</v>
      </c>
      <c r="V39" s="159"/>
      <c r="W39" s="160" t="e">
        <f>U39+W36</f>
        <v>#REF!</v>
      </c>
      <c r="X39" s="160"/>
      <c r="Y39" s="159" t="e">
        <f>W39+Y36</f>
        <v>#REF!</v>
      </c>
      <c r="Z39" s="159"/>
      <c r="AA39" s="52"/>
      <c r="AB39" s="52"/>
      <c r="AC39" s="159" t="e">
        <f>Y39+AC36</f>
        <v>#REF!</v>
      </c>
      <c r="AD39" s="159"/>
      <c r="AE39" s="160" t="e">
        <f>AC39+AE36</f>
        <v>#REF!</v>
      </c>
      <c r="AF39" s="160"/>
      <c r="AG39" s="159" t="e">
        <f>AE39+AG36</f>
        <v>#REF!</v>
      </c>
      <c r="AH39" s="159"/>
      <c r="AI39" s="52"/>
      <c r="AJ39" s="52"/>
      <c r="AK39" s="159" t="e">
        <f>AG39+AK36</f>
        <v>#REF!</v>
      </c>
      <c r="AL39" s="159"/>
      <c r="AM39" s="160" t="e">
        <f>AK39+AM36</f>
        <v>#REF!</v>
      </c>
      <c r="AN39" s="160"/>
      <c r="AO39" s="159" t="e">
        <f>AM39+AO36</f>
        <v>#REF!</v>
      </c>
      <c r="AP39" s="159"/>
      <c r="AQ39" s="52"/>
      <c r="AR39" s="52"/>
      <c r="AS39" s="159" t="e">
        <f>AO39+AS36</f>
        <v>#REF!</v>
      </c>
      <c r="AT39" s="159"/>
      <c r="AU39" s="160" t="e">
        <f>AS39+AU36</f>
        <v>#REF!</v>
      </c>
      <c r="AV39" s="160"/>
      <c r="AW39" s="159" t="e">
        <f>AU39+AW36</f>
        <v>#REF!</v>
      </c>
      <c r="AX39" s="159"/>
      <c r="AY39" s="52"/>
      <c r="AZ39" s="52"/>
      <c r="BA39" s="159" t="e">
        <f>AW39+BA36</f>
        <v>#REF!</v>
      </c>
      <c r="BB39" s="159"/>
      <c r="BC39" s="160" t="e">
        <f>BA39+BC36</f>
        <v>#REF!</v>
      </c>
      <c r="BD39" s="160"/>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159" t="e">
        <f>BC39+CK36</f>
        <v>#REF!</v>
      </c>
      <c r="CL39" s="159"/>
      <c r="CM39" s="52"/>
      <c r="CN39" s="52"/>
      <c r="CO39" s="159" t="e">
        <f>CK39+CO36</f>
        <v>#REF!</v>
      </c>
      <c r="CP39" s="159"/>
      <c r="CQ39" s="160" t="e">
        <f>CO39+CQ36</f>
        <v>#REF!</v>
      </c>
      <c r="CR39" s="160"/>
      <c r="CS39" s="159" t="e">
        <f>CQ39+CS36</f>
        <v>#REF!</v>
      </c>
      <c r="CT39" s="159"/>
      <c r="CU39" s="52"/>
      <c r="CV39" s="52"/>
      <c r="CW39" s="159" t="e">
        <f>CS39+CW36</f>
        <v>#REF!</v>
      </c>
      <c r="CX39" s="159"/>
      <c r="CY39" s="160" t="e">
        <f>CW39+CY36</f>
        <v>#REF!</v>
      </c>
      <c r="CZ39" s="160"/>
      <c r="DA39" s="45"/>
      <c r="DB39" s="46"/>
      <c r="DC39" s="47"/>
      <c r="DD39" s="1"/>
      <c r="DE39" s="1"/>
    </row>
    <row r="40" spans="2:109" ht="12.75" hidden="1" customHeight="1" x14ac:dyDescent="0.2">
      <c r="B40" s="48"/>
      <c r="C40" s="6"/>
      <c r="D40" s="6"/>
      <c r="E40" s="6"/>
      <c r="F40" s="6"/>
      <c r="G40" s="6"/>
      <c r="H40" s="49" t="s">
        <v>24</v>
      </c>
      <c r="I40" s="81"/>
      <c r="J40" s="81"/>
      <c r="K40" s="81"/>
      <c r="L40" s="81"/>
      <c r="M40" s="81"/>
      <c r="N40" s="81"/>
      <c r="O40" s="81"/>
      <c r="P40" s="81"/>
      <c r="Q40" s="157" t="e">
        <f>+Q39/Q38</f>
        <v>#REF!</v>
      </c>
      <c r="R40" s="158"/>
      <c r="S40" s="53"/>
      <c r="T40" s="53"/>
      <c r="U40" s="157" t="e">
        <f>+U39/U38</f>
        <v>#REF!</v>
      </c>
      <c r="V40" s="158"/>
      <c r="W40" s="157" t="e">
        <f>+W39/W38</f>
        <v>#REF!</v>
      </c>
      <c r="X40" s="158"/>
      <c r="Y40" s="157" t="e">
        <f>+Y39/Y38</f>
        <v>#REF!</v>
      </c>
      <c r="Z40" s="158"/>
      <c r="AA40" s="53"/>
      <c r="AB40" s="53"/>
      <c r="AC40" s="157" t="e">
        <f>+AC39/AC38</f>
        <v>#REF!</v>
      </c>
      <c r="AD40" s="158"/>
      <c r="AE40" s="157" t="e">
        <f>+AE39/AE38</f>
        <v>#REF!</v>
      </c>
      <c r="AF40" s="158"/>
      <c r="AG40" s="157" t="e">
        <f>+AG39/AG38</f>
        <v>#REF!</v>
      </c>
      <c r="AH40" s="158"/>
      <c r="AI40" s="53"/>
      <c r="AJ40" s="53"/>
      <c r="AK40" s="157" t="e">
        <f>+AK39/AK38</f>
        <v>#REF!</v>
      </c>
      <c r="AL40" s="158"/>
      <c r="AM40" s="157" t="e">
        <f>+AM39/AM38</f>
        <v>#REF!</v>
      </c>
      <c r="AN40" s="158"/>
      <c r="AO40" s="157" t="e">
        <f>+AO39/AO38</f>
        <v>#REF!</v>
      </c>
      <c r="AP40" s="158"/>
      <c r="AQ40" s="53"/>
      <c r="AR40" s="53"/>
      <c r="AS40" s="157" t="e">
        <f>+AS39/AS38</f>
        <v>#REF!</v>
      </c>
      <c r="AT40" s="158"/>
      <c r="AU40" s="157" t="e">
        <f>+AU39/AU38</f>
        <v>#REF!</v>
      </c>
      <c r="AV40" s="158"/>
      <c r="AW40" s="157" t="e">
        <f>+AW39/AW38</f>
        <v>#REF!</v>
      </c>
      <c r="AX40" s="158"/>
      <c r="AY40" s="53"/>
      <c r="AZ40" s="53"/>
      <c r="BA40" s="157" t="e">
        <f>+BA39/BA38</f>
        <v>#REF!</v>
      </c>
      <c r="BB40" s="158"/>
      <c r="BC40" s="157" t="e">
        <f>+BC39/BC38</f>
        <v>#REF!</v>
      </c>
      <c r="BD40" s="158"/>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157" t="e">
        <f>+CK39/CK38</f>
        <v>#REF!</v>
      </c>
      <c r="CL40" s="158"/>
      <c r="CM40" s="53"/>
      <c r="CN40" s="53"/>
      <c r="CO40" s="157" t="e">
        <f>+CO39/CO38</f>
        <v>#REF!</v>
      </c>
      <c r="CP40" s="158"/>
      <c r="CQ40" s="157" t="e">
        <f>+CQ39/CQ38</f>
        <v>#REF!</v>
      </c>
      <c r="CR40" s="158"/>
      <c r="CS40" s="157" t="e">
        <f>+CS39/CS38</f>
        <v>#REF!</v>
      </c>
      <c r="CT40" s="158"/>
      <c r="CU40" s="53"/>
      <c r="CV40" s="53"/>
      <c r="CW40" s="157" t="e">
        <f>+CW39/CW38</f>
        <v>#REF!</v>
      </c>
      <c r="CX40" s="158"/>
      <c r="CY40" s="157" t="e">
        <f>+CY39/CY38</f>
        <v>#REF!</v>
      </c>
      <c r="CZ40" s="158"/>
      <c r="DA40" s="54"/>
      <c r="DB40" s="55"/>
      <c r="DC40" s="56"/>
      <c r="DD40" s="1"/>
      <c r="DE40" s="1"/>
    </row>
    <row r="41" spans="2:109" ht="10.5" customHeight="1" x14ac:dyDescent="0.2">
      <c r="B41" s="167"/>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c r="BO41" s="168"/>
      <c r="BP41" s="168"/>
      <c r="BQ41" s="168"/>
      <c r="BR41" s="168"/>
      <c r="BS41" s="168"/>
      <c r="BT41" s="168"/>
      <c r="BU41" s="168"/>
      <c r="BV41" s="168"/>
      <c r="BW41" s="168"/>
      <c r="BX41" s="168"/>
      <c r="BY41" s="168"/>
      <c r="BZ41" s="168"/>
      <c r="CA41" s="168"/>
      <c r="CB41" s="168"/>
      <c r="CC41" s="168"/>
      <c r="CD41" s="168"/>
      <c r="CE41" s="168"/>
      <c r="CF41" s="168"/>
      <c r="CG41" s="168"/>
      <c r="CH41" s="168"/>
      <c r="CI41" s="168"/>
      <c r="CJ41" s="168"/>
      <c r="CK41" s="168"/>
      <c r="CL41" s="168"/>
      <c r="CM41" s="168"/>
      <c r="CN41" s="168"/>
      <c r="CO41" s="168"/>
      <c r="CP41" s="168"/>
      <c r="CQ41" s="168"/>
      <c r="CR41" s="168"/>
      <c r="CS41" s="168"/>
      <c r="CT41" s="168"/>
      <c r="CU41" s="168"/>
      <c r="CV41" s="168"/>
      <c r="CW41" s="168"/>
      <c r="CX41" s="168"/>
      <c r="CY41" s="168"/>
      <c r="CZ41" s="168"/>
      <c r="DA41" s="168"/>
      <c r="DB41" s="168"/>
      <c r="DC41" s="169"/>
      <c r="DD41" s="1"/>
      <c r="DE41" s="1"/>
    </row>
  </sheetData>
  <sheetProtection formatCells="0" formatColumns="0"/>
  <mergeCells count="275">
    <mergeCell ref="M37:N37"/>
    <mergeCell ref="O37:P37"/>
    <mergeCell ref="I34:P34"/>
    <mergeCell ref="I35:J35"/>
    <mergeCell ref="K35:L35"/>
    <mergeCell ref="M35:N35"/>
    <mergeCell ref="O35:P35"/>
    <mergeCell ref="I36:J36"/>
    <mergeCell ref="K36:L36"/>
    <mergeCell ref="M36:N36"/>
    <mergeCell ref="O36:P36"/>
    <mergeCell ref="AW34:BD34"/>
    <mergeCell ref="C19:G19"/>
    <mergeCell ref="C20:G20"/>
    <mergeCell ref="CC36:CD36"/>
    <mergeCell ref="CE36:CF36"/>
    <mergeCell ref="CG36:CH36"/>
    <mergeCell ref="BE36:BF36"/>
    <mergeCell ref="BG36:BH36"/>
    <mergeCell ref="BI36:BJ36"/>
    <mergeCell ref="BK36:BL36"/>
    <mergeCell ref="BM36:BN36"/>
    <mergeCell ref="BO36:BP36"/>
    <mergeCell ref="BI35:BJ35"/>
    <mergeCell ref="BK35:BL35"/>
    <mergeCell ref="C13:G13"/>
    <mergeCell ref="C14:G14"/>
    <mergeCell ref="C18:AN18"/>
    <mergeCell ref="C16:G16"/>
    <mergeCell ref="C29:G29"/>
    <mergeCell ref="Q34:X34"/>
    <mergeCell ref="Y34:AF34"/>
    <mergeCell ref="AG34:AN34"/>
    <mergeCell ref="AO34:AV34"/>
    <mergeCell ref="B8:DC8"/>
    <mergeCell ref="B10:G11"/>
    <mergeCell ref="H10:H11"/>
    <mergeCell ref="Q10:X10"/>
    <mergeCell ref="Y10:AF10"/>
    <mergeCell ref="AG10:AN10"/>
    <mergeCell ref="AO10:AV10"/>
    <mergeCell ref="BE10:BL10"/>
    <mergeCell ref="BM10:BT10"/>
    <mergeCell ref="BU10:CB10"/>
    <mergeCell ref="CC10:CJ10"/>
    <mergeCell ref="AW10:BD10"/>
    <mergeCell ref="CK10:CR10"/>
    <mergeCell ref="CS10:CZ10"/>
    <mergeCell ref="DA10:DC10"/>
    <mergeCell ref="I10:P10"/>
    <mergeCell ref="I9:CR9"/>
    <mergeCell ref="B12:B18"/>
    <mergeCell ref="C12:G12"/>
    <mergeCell ref="B29:B32"/>
    <mergeCell ref="C31:G31"/>
    <mergeCell ref="C32:CZ32"/>
    <mergeCell ref="C25:G25"/>
    <mergeCell ref="B19:B28"/>
    <mergeCell ref="CK35:CL35"/>
    <mergeCell ref="CO35:CP35"/>
    <mergeCell ref="CQ35:CR35"/>
    <mergeCell ref="CS35:CT35"/>
    <mergeCell ref="CU35:CV35"/>
    <mergeCell ref="CK34:CR34"/>
    <mergeCell ref="CS34:CZ34"/>
    <mergeCell ref="Q35:R35"/>
    <mergeCell ref="S35:T35"/>
    <mergeCell ref="U35:V35"/>
    <mergeCell ref="W35:X35"/>
    <mergeCell ref="Y35:Z35"/>
    <mergeCell ref="AA35:AB35"/>
    <mergeCell ref="AC35:AD35"/>
    <mergeCell ref="AE35:AF35"/>
    <mergeCell ref="BE34:BL34"/>
    <mergeCell ref="BM34:BT34"/>
    <mergeCell ref="CQ4:DC4"/>
    <mergeCell ref="B1:DB1"/>
    <mergeCell ref="B3:Y3"/>
    <mergeCell ref="Z3:AF3"/>
    <mergeCell ref="AG3:AR3"/>
    <mergeCell ref="AS3:BB3"/>
    <mergeCell ref="BC3:CP3"/>
    <mergeCell ref="CQ3:DC3"/>
    <mergeCell ref="B6:DC7"/>
    <mergeCell ref="B4:Y4"/>
    <mergeCell ref="Z4:AF4"/>
    <mergeCell ref="AG4:AR4"/>
    <mergeCell ref="AS4:BB4"/>
    <mergeCell ref="BC4:CP4"/>
    <mergeCell ref="BU34:CB34"/>
    <mergeCell ref="CC34:CJ34"/>
    <mergeCell ref="BE35:BF35"/>
    <mergeCell ref="BG35:BH35"/>
    <mergeCell ref="BA35:BB35"/>
    <mergeCell ref="BM35:BN35"/>
    <mergeCell ref="BO35:BP35"/>
    <mergeCell ref="CY35:CZ35"/>
    <mergeCell ref="Y36:Z36"/>
    <mergeCell ref="AA36:AB36"/>
    <mergeCell ref="AC36:AD36"/>
    <mergeCell ref="AE36:AF36"/>
    <mergeCell ref="CW35:CX35"/>
    <mergeCell ref="AM35:AN35"/>
    <mergeCell ref="AO35:AP35"/>
    <mergeCell ref="AQ35:AR35"/>
    <mergeCell ref="BY35:BZ35"/>
    <mergeCell ref="CA35:CB35"/>
    <mergeCell ref="CC35:CD35"/>
    <mergeCell ref="CE35:CF35"/>
    <mergeCell ref="CG35:CH35"/>
    <mergeCell ref="CI35:CJ35"/>
    <mergeCell ref="BC35:BD35"/>
    <mergeCell ref="BQ35:BR35"/>
    <mergeCell ref="BS35:BT35"/>
    <mergeCell ref="BU35:BV35"/>
    <mergeCell ref="BW35:BX35"/>
    <mergeCell ref="CM35:CN35"/>
    <mergeCell ref="BQ36:BR36"/>
    <mergeCell ref="BS36:BT36"/>
    <mergeCell ref="BU36:BV36"/>
    <mergeCell ref="BW36:BX36"/>
    <mergeCell ref="CW36:CX36"/>
    <mergeCell ref="CA36:CB36"/>
    <mergeCell ref="CI36:CJ36"/>
    <mergeCell ref="CY36:CZ36"/>
    <mergeCell ref="Q37:R37"/>
    <mergeCell ref="S37:T37"/>
    <mergeCell ref="U37:V37"/>
    <mergeCell ref="W37:X37"/>
    <mergeCell ref="Y37:Z37"/>
    <mergeCell ref="AA37:AB37"/>
    <mergeCell ref="AC37:AD37"/>
    <mergeCell ref="AE37:AF37"/>
    <mergeCell ref="CK36:CL36"/>
    <mergeCell ref="CM36:CN36"/>
    <mergeCell ref="CO36:CP36"/>
    <mergeCell ref="CQ36:CR36"/>
    <mergeCell ref="CS36:CT36"/>
    <mergeCell ref="CU36:CV36"/>
    <mergeCell ref="AS36:AT36"/>
    <mergeCell ref="AU36:AV36"/>
    <mergeCell ref="AW36:AX36"/>
    <mergeCell ref="AY36:AZ36"/>
    <mergeCell ref="Q36:R36"/>
    <mergeCell ref="S36:T36"/>
    <mergeCell ref="U36:V36"/>
    <mergeCell ref="W36:X36"/>
    <mergeCell ref="BY36:BZ36"/>
    <mergeCell ref="BA36:BB36"/>
    <mergeCell ref="BC36:BD36"/>
    <mergeCell ref="CS40:CT40"/>
    <mergeCell ref="CQ39:CR39"/>
    <mergeCell ref="CS39:CT39"/>
    <mergeCell ref="CW37:CX37"/>
    <mergeCell ref="CY37:CZ37"/>
    <mergeCell ref="CM37:CN37"/>
    <mergeCell ref="CO37:CP37"/>
    <mergeCell ref="CO39:CP39"/>
    <mergeCell ref="CW39:CX39"/>
    <mergeCell ref="CY39:CZ39"/>
    <mergeCell ref="CS37:CT37"/>
    <mergeCell ref="CU37:CV37"/>
    <mergeCell ref="BA38:BB38"/>
    <mergeCell ref="CQ37:CR37"/>
    <mergeCell ref="CK39:CL39"/>
    <mergeCell ref="BE37:BF37"/>
    <mergeCell ref="BG37:BH37"/>
    <mergeCell ref="BI37:BJ37"/>
    <mergeCell ref="BK37:BL37"/>
    <mergeCell ref="BM37:BN37"/>
    <mergeCell ref="CK37:CL37"/>
    <mergeCell ref="CI37:CJ37"/>
    <mergeCell ref="BW37:BX37"/>
    <mergeCell ref="BY37:BZ37"/>
    <mergeCell ref="CA37:CB37"/>
    <mergeCell ref="CC37:CD37"/>
    <mergeCell ref="CE37:CF37"/>
    <mergeCell ref="CG37:CH37"/>
    <mergeCell ref="AS37:AT37"/>
    <mergeCell ref="AU37:AV37"/>
    <mergeCell ref="AW37:AX37"/>
    <mergeCell ref="AY37:AZ37"/>
    <mergeCell ref="BA37:BB37"/>
    <mergeCell ref="BC37:BD37"/>
    <mergeCell ref="BO37:BP37"/>
    <mergeCell ref="BQ37:BR37"/>
    <mergeCell ref="BS37:BT37"/>
    <mergeCell ref="BU37:BV37"/>
    <mergeCell ref="B41:DC41"/>
    <mergeCell ref="CQ40:CR40"/>
    <mergeCell ref="CW40:CX40"/>
    <mergeCell ref="CY40:CZ40"/>
    <mergeCell ref="CY38:CZ38"/>
    <mergeCell ref="Q39:R39"/>
    <mergeCell ref="U39:V39"/>
    <mergeCell ref="W39:X39"/>
    <mergeCell ref="Y39:Z39"/>
    <mergeCell ref="AC39:AD39"/>
    <mergeCell ref="AE39:AF39"/>
    <mergeCell ref="AG39:AH39"/>
    <mergeCell ref="AK39:AL39"/>
    <mergeCell ref="AM39:AN39"/>
    <mergeCell ref="BC38:BD38"/>
    <mergeCell ref="CK38:CL38"/>
    <mergeCell ref="CO38:CP38"/>
    <mergeCell ref="CQ38:CR38"/>
    <mergeCell ref="CS38:CT38"/>
    <mergeCell ref="CW38:CX38"/>
    <mergeCell ref="CK40:CL40"/>
    <mergeCell ref="CO40:CP40"/>
    <mergeCell ref="AG40:AH40"/>
    <mergeCell ref="AK40:AL40"/>
    <mergeCell ref="AC40:AD40"/>
    <mergeCell ref="AE40:AF40"/>
    <mergeCell ref="C17:G17"/>
    <mergeCell ref="C24:G24"/>
    <mergeCell ref="C30:G30"/>
    <mergeCell ref="C22:G22"/>
    <mergeCell ref="AW39:AX39"/>
    <mergeCell ref="AS35:AT35"/>
    <mergeCell ref="AU35:AV35"/>
    <mergeCell ref="AW35:AX35"/>
    <mergeCell ref="Y40:Z40"/>
    <mergeCell ref="AM40:AN40"/>
    <mergeCell ref="AO40:AP40"/>
    <mergeCell ref="AS40:AT40"/>
    <mergeCell ref="AU40:AV40"/>
    <mergeCell ref="AM38:AN38"/>
    <mergeCell ref="AO38:AP38"/>
    <mergeCell ref="AS38:AT38"/>
    <mergeCell ref="AU38:AV38"/>
    <mergeCell ref="AO39:AP39"/>
    <mergeCell ref="AS39:AT39"/>
    <mergeCell ref="AU39:AV39"/>
    <mergeCell ref="AG37:AH37"/>
    <mergeCell ref="AI37:AJ37"/>
    <mergeCell ref="BA39:BB39"/>
    <mergeCell ref="BC39:BD39"/>
    <mergeCell ref="AW38:AX38"/>
    <mergeCell ref="AO37:AP37"/>
    <mergeCell ref="AQ37:AR37"/>
    <mergeCell ref="AK37:AL37"/>
    <mergeCell ref="AM37:AN37"/>
    <mergeCell ref="Q38:R38"/>
    <mergeCell ref="U38:V38"/>
    <mergeCell ref="W38:X38"/>
    <mergeCell ref="Y38:Z38"/>
    <mergeCell ref="AC38:AD38"/>
    <mergeCell ref="AE38:AF38"/>
    <mergeCell ref="AG38:AH38"/>
    <mergeCell ref="AK38:AL38"/>
    <mergeCell ref="AY35:AZ35"/>
    <mergeCell ref="C15:G15"/>
    <mergeCell ref="C23:G23"/>
    <mergeCell ref="AW40:AX40"/>
    <mergeCell ref="BA40:BB40"/>
    <mergeCell ref="BC40:BD40"/>
    <mergeCell ref="AG35:AH35"/>
    <mergeCell ref="AI35:AJ35"/>
    <mergeCell ref="AK35:AL35"/>
    <mergeCell ref="AG36:AH36"/>
    <mergeCell ref="AI36:AJ36"/>
    <mergeCell ref="AK36:AL36"/>
    <mergeCell ref="AM36:AN36"/>
    <mergeCell ref="AO36:AP36"/>
    <mergeCell ref="AQ36:AR36"/>
    <mergeCell ref="C21:G21"/>
    <mergeCell ref="C26:G26"/>
    <mergeCell ref="C27:G27"/>
    <mergeCell ref="C28:AN28"/>
    <mergeCell ref="I37:J37"/>
    <mergeCell ref="K37:L37"/>
    <mergeCell ref="Q40:R40"/>
    <mergeCell ref="U40:V40"/>
    <mergeCell ref="W40:X40"/>
  </mergeCells>
  <conditionalFormatting sqref="U11:U13 Q11:Q13 AM11:AM13 BM11:BM13 AK11:AK13 AG11:AG13 AE11:AE13 AC11:AC13 Y11:Y13 W11:W13 CA11:CA13 BY11:BY13 BU11:BU13 CI11:CI13 CG11:CG13 CC11:CC13 CQ11:CQ13 CO11:CO13 CK11:CK13 CY11:CY13 CW11:CW13 CS11:CS13 AU11:AU13 BC11:BC13 BK11:BK13 BS11:BS13 AS11:AS13 BA11:BA13 BI11:BI13 BQ11:BQ13 AO11:AO13 AW11:AW13 BE11:BE13 DA11:DA16">
    <cfRule type="cellIs" dxfId="64" priority="46" stopIfTrue="1" operator="equal">
      <formula>"""P"""</formula>
    </cfRule>
  </conditionalFormatting>
  <conditionalFormatting sqref="Q19:CZ27 Q29:CZ32 I12:CZ17">
    <cfRule type="cellIs" dxfId="63" priority="44" stopIfTrue="1" operator="equal">
      <formula>"P"</formula>
    </cfRule>
    <cfRule type="cellIs" dxfId="62" priority="45" stopIfTrue="1" operator="equal">
      <formula>"E"</formula>
    </cfRule>
  </conditionalFormatting>
  <conditionalFormatting sqref="M11 I11 O11">
    <cfRule type="cellIs" dxfId="61" priority="6" stopIfTrue="1" operator="equal">
      <formula>"""P"""</formula>
    </cfRule>
  </conditionalFormatting>
  <conditionalFormatting sqref="AM14 AK14 AG14 AU14 AS14 AO14">
    <cfRule type="cellIs" dxfId="60" priority="5" stopIfTrue="1" operator="equal">
      <formula>"""P"""</formula>
    </cfRule>
  </conditionalFormatting>
  <conditionalFormatting sqref="U19:CQ20">
    <cfRule type="cellIs" dxfId="59" priority="3" stopIfTrue="1" operator="equal">
      <formula>"P"</formula>
    </cfRule>
    <cfRule type="cellIs" dxfId="58" priority="4" stopIfTrue="1" operator="equal">
      <formula>"E"</formula>
    </cfRule>
  </conditionalFormatting>
  <conditionalFormatting sqref="BM26:CJ27">
    <cfRule type="cellIs" dxfId="57" priority="1" stopIfTrue="1" operator="equal">
      <formula>"P"</formula>
    </cfRule>
    <cfRule type="cellIs" dxfId="56" priority="2" stopIfTrue="1" operator="equal">
      <formula>"E"</formula>
    </cfRule>
  </conditionalFormatting>
  <dataValidations count="1">
    <dataValidation allowBlank="1" showInputMessage="1" showErrorMessage="1" prompt="Ingresar el Nombre de la categoría de las actividades" sqref="C12 C31:E31"/>
  </dataValidations>
  <printOptions horizontalCentered="1"/>
  <pageMargins left="0.19685039370078741" right="0.19685039370078741" top="0.19685039370078741" bottom="0.19685039370078741" header="0" footer="0"/>
  <pageSetup scale="41" orientation="portrait" horizontalDpi="300" verticalDpi="196"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B1:DE35"/>
  <sheetViews>
    <sheetView showGridLines="0" topLeftCell="C11" zoomScale="85" zoomScaleNormal="85" zoomScaleSheetLayoutView="100" zoomScalePageLayoutView="85" workbookViewId="0">
      <selection activeCell="AE31" sqref="AE31:AF31"/>
    </sheetView>
  </sheetViews>
  <sheetFormatPr baseColWidth="10" defaultRowHeight="12.75" x14ac:dyDescent="0.2"/>
  <cols>
    <col min="1" max="1" width="2.28515625" style="2" customWidth="1"/>
    <col min="2" max="2" width="24.85546875" style="2" customWidth="1"/>
    <col min="3" max="6" width="10.7109375" style="2" customWidth="1"/>
    <col min="7" max="7" width="20" style="2" customWidth="1"/>
    <col min="8" max="8" width="28" style="2" customWidth="1"/>
    <col min="9" max="106" width="4.7109375" style="2" customWidth="1"/>
    <col min="107" max="107" width="18.7109375" style="57" customWidth="1"/>
    <col min="108" max="110" width="2.7109375" style="2" customWidth="1"/>
    <col min="111" max="16384" width="11.42578125" style="2"/>
  </cols>
  <sheetData>
    <row r="1" spans="2:109" ht="117.75" customHeight="1" x14ac:dyDescent="0.2">
      <c r="B1" s="161" t="s">
        <v>91</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3"/>
      <c r="DC1" s="68" t="s">
        <v>0</v>
      </c>
      <c r="DD1" s="1"/>
      <c r="DE1" s="1"/>
    </row>
    <row r="2" spans="2:109" s="7" customFormat="1" ht="5.0999999999999996" customHeight="1" x14ac:dyDescent="0.2">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ht="42.75" customHeight="1" x14ac:dyDescent="0.2">
      <c r="B3" s="118" t="s">
        <v>1</v>
      </c>
      <c r="C3" s="118"/>
      <c r="D3" s="118"/>
      <c r="E3" s="118"/>
      <c r="F3" s="118"/>
      <c r="G3" s="118"/>
      <c r="H3" s="118"/>
      <c r="I3" s="118"/>
      <c r="J3" s="118"/>
      <c r="K3" s="118"/>
      <c r="L3" s="118"/>
      <c r="M3" s="118"/>
      <c r="N3" s="118"/>
      <c r="O3" s="118"/>
      <c r="P3" s="118"/>
      <c r="Q3" s="118"/>
      <c r="R3" s="118"/>
      <c r="S3" s="118"/>
      <c r="T3" s="118"/>
      <c r="U3" s="118"/>
      <c r="V3" s="118"/>
      <c r="W3" s="118"/>
      <c r="X3" s="118"/>
      <c r="Y3" s="118"/>
      <c r="Z3" s="118" t="s">
        <v>2</v>
      </c>
      <c r="AA3" s="118"/>
      <c r="AB3" s="118"/>
      <c r="AC3" s="118"/>
      <c r="AD3" s="118"/>
      <c r="AE3" s="118"/>
      <c r="AF3" s="118"/>
      <c r="AG3" s="126" t="s">
        <v>3</v>
      </c>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8"/>
      <c r="BY3" s="120" t="s">
        <v>4</v>
      </c>
      <c r="BZ3" s="121"/>
      <c r="CA3" s="121"/>
      <c r="CB3" s="121"/>
      <c r="CC3" s="121"/>
      <c r="CD3" s="121"/>
      <c r="CE3" s="121"/>
      <c r="CF3" s="121"/>
      <c r="CG3" s="121"/>
      <c r="CH3" s="122"/>
      <c r="CI3" s="118" t="s">
        <v>5</v>
      </c>
      <c r="CJ3" s="118"/>
      <c r="CK3" s="118"/>
      <c r="CL3" s="118"/>
      <c r="CM3" s="118"/>
      <c r="CN3" s="118"/>
      <c r="CO3" s="118"/>
      <c r="CP3" s="118"/>
      <c r="CQ3" s="118" t="s">
        <v>6</v>
      </c>
      <c r="CR3" s="118"/>
      <c r="CS3" s="118"/>
      <c r="CT3" s="118"/>
      <c r="CU3" s="118"/>
      <c r="CV3" s="118"/>
      <c r="CW3" s="118"/>
      <c r="CX3" s="118"/>
      <c r="CY3" s="118"/>
      <c r="CZ3" s="118"/>
      <c r="DA3" s="118"/>
      <c r="DB3" s="118"/>
      <c r="DC3" s="118"/>
    </row>
    <row r="4" spans="2:109" s="8" customFormat="1" ht="56.25" customHeight="1" x14ac:dyDescent="0.2">
      <c r="B4" s="129" t="s">
        <v>92</v>
      </c>
      <c r="C4" s="129"/>
      <c r="D4" s="129"/>
      <c r="E4" s="129"/>
      <c r="F4" s="129"/>
      <c r="G4" s="129"/>
      <c r="H4" s="129"/>
      <c r="I4" s="129"/>
      <c r="J4" s="129"/>
      <c r="K4" s="129"/>
      <c r="L4" s="129"/>
      <c r="M4" s="129"/>
      <c r="N4" s="129"/>
      <c r="O4" s="129"/>
      <c r="P4" s="129"/>
      <c r="Q4" s="129"/>
      <c r="R4" s="129"/>
      <c r="S4" s="129"/>
      <c r="T4" s="129"/>
      <c r="U4" s="129"/>
      <c r="V4" s="129"/>
      <c r="W4" s="129"/>
      <c r="X4" s="129"/>
      <c r="Y4" s="129"/>
      <c r="Z4" s="129" t="s">
        <v>84</v>
      </c>
      <c r="AA4" s="129"/>
      <c r="AB4" s="129"/>
      <c r="AC4" s="129"/>
      <c r="AD4" s="129"/>
      <c r="AE4" s="129"/>
      <c r="AF4" s="129"/>
      <c r="AG4" s="129" t="s">
        <v>94</v>
      </c>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3" t="s">
        <v>31</v>
      </c>
      <c r="BZ4" s="124"/>
      <c r="CA4" s="124"/>
      <c r="CB4" s="124"/>
      <c r="CC4" s="124"/>
      <c r="CD4" s="124"/>
      <c r="CE4" s="124"/>
      <c r="CF4" s="124"/>
      <c r="CG4" s="124"/>
      <c r="CH4" s="125"/>
      <c r="CI4" s="119" t="s">
        <v>93</v>
      </c>
      <c r="CJ4" s="119"/>
      <c r="CK4" s="119"/>
      <c r="CL4" s="119"/>
      <c r="CM4" s="119"/>
      <c r="CN4" s="119"/>
      <c r="CO4" s="119"/>
      <c r="CP4" s="119"/>
      <c r="CQ4" s="119" t="s">
        <v>9</v>
      </c>
      <c r="CR4" s="119"/>
      <c r="CS4" s="119"/>
      <c r="CT4" s="119"/>
      <c r="CU4" s="119"/>
      <c r="CV4" s="119"/>
      <c r="CW4" s="119"/>
      <c r="CX4" s="119"/>
      <c r="CY4" s="119"/>
      <c r="CZ4" s="119"/>
      <c r="DA4" s="119"/>
      <c r="DB4" s="119"/>
      <c r="DC4" s="119"/>
    </row>
    <row r="5" spans="2:109" s="10" customFormat="1" ht="5.0999999999999996" customHeight="1" x14ac:dyDescent="0.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x14ac:dyDescent="0.2">
      <c r="B6" s="130"/>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2"/>
      <c r="DD6" s="1"/>
      <c r="DE6" s="1"/>
    </row>
    <row r="7" spans="2:109" ht="5.0999999999999996" customHeight="1" x14ac:dyDescent="0.2">
      <c r="B7" s="130"/>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c r="CS7" s="131"/>
      <c r="CT7" s="131"/>
      <c r="CU7" s="131"/>
      <c r="CV7" s="131"/>
      <c r="CW7" s="131"/>
      <c r="CX7" s="131"/>
      <c r="CY7" s="131"/>
      <c r="CZ7" s="131"/>
      <c r="DA7" s="131"/>
      <c r="DB7" s="131"/>
      <c r="DC7" s="132"/>
      <c r="DD7" s="1"/>
      <c r="DE7" s="1"/>
    </row>
    <row r="8" spans="2:109" ht="36" customHeight="1" x14ac:dyDescent="0.2">
      <c r="B8" s="133" t="s">
        <v>10</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4"/>
      <c r="CQ8" s="134"/>
      <c r="CR8" s="134"/>
      <c r="CS8" s="134"/>
      <c r="CT8" s="134"/>
      <c r="CU8" s="134"/>
      <c r="CV8" s="134"/>
      <c r="CW8" s="134"/>
      <c r="CX8" s="134"/>
      <c r="CY8" s="134"/>
      <c r="CZ8" s="134"/>
      <c r="DA8" s="134"/>
      <c r="DB8" s="134"/>
      <c r="DC8" s="135"/>
      <c r="DD8" s="1"/>
      <c r="DE8" s="1"/>
    </row>
    <row r="9" spans="2:109" ht="18.75" customHeight="1" x14ac:dyDescent="0.2">
      <c r="B9" s="60"/>
      <c r="C9" s="61"/>
      <c r="D9" s="61"/>
      <c r="E9" s="61"/>
      <c r="F9" s="61"/>
      <c r="G9" s="62"/>
      <c r="H9" s="63"/>
      <c r="I9" s="191">
        <v>2017</v>
      </c>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191"/>
      <c r="BK9" s="191"/>
      <c r="BL9" s="191"/>
      <c r="BM9" s="191"/>
      <c r="BN9" s="191"/>
      <c r="BO9" s="191"/>
      <c r="BP9" s="191"/>
      <c r="BQ9" s="191"/>
      <c r="BR9" s="191"/>
      <c r="BS9" s="191"/>
      <c r="BT9" s="191"/>
      <c r="BU9" s="191"/>
      <c r="BV9" s="191"/>
      <c r="BW9" s="191"/>
      <c r="BX9" s="191"/>
      <c r="BY9" s="191"/>
      <c r="BZ9" s="191"/>
      <c r="CA9" s="191"/>
      <c r="CB9" s="191"/>
      <c r="CC9" s="191"/>
      <c r="CD9" s="191"/>
      <c r="CE9" s="191"/>
      <c r="CF9" s="191"/>
      <c r="CG9" s="191"/>
      <c r="CH9" s="191"/>
      <c r="CI9" s="191"/>
      <c r="CJ9" s="191"/>
      <c r="CK9" s="191"/>
      <c r="CL9" s="191"/>
      <c r="CM9" s="191"/>
      <c r="CN9" s="191"/>
      <c r="CO9" s="191"/>
      <c r="CP9" s="191"/>
      <c r="CQ9" s="191"/>
      <c r="CR9" s="191"/>
      <c r="CS9" s="69"/>
      <c r="CT9" s="69"/>
      <c r="CU9" s="69"/>
      <c r="CV9" s="69"/>
      <c r="CW9" s="69"/>
      <c r="CX9" s="69"/>
      <c r="CY9" s="69"/>
      <c r="CZ9" s="69"/>
      <c r="DA9" s="64"/>
      <c r="DB9" s="65"/>
      <c r="DC9" s="66"/>
      <c r="DD9" s="1"/>
      <c r="DE9" s="1"/>
    </row>
    <row r="10" spans="2:109" ht="36" customHeight="1" x14ac:dyDescent="0.2">
      <c r="B10" s="180" t="s">
        <v>11</v>
      </c>
      <c r="C10" s="181"/>
      <c r="D10" s="181"/>
      <c r="E10" s="181"/>
      <c r="F10" s="181"/>
      <c r="G10" s="182"/>
      <c r="H10" s="151" t="s">
        <v>12</v>
      </c>
      <c r="I10" s="180" t="s">
        <v>54</v>
      </c>
      <c r="J10" s="181"/>
      <c r="K10" s="181"/>
      <c r="L10" s="181"/>
      <c r="M10" s="181"/>
      <c r="N10" s="181"/>
      <c r="O10" s="181"/>
      <c r="P10" s="207"/>
      <c r="Q10" s="153" t="s">
        <v>26</v>
      </c>
      <c r="R10" s="154"/>
      <c r="S10" s="154"/>
      <c r="T10" s="154"/>
      <c r="U10" s="154"/>
      <c r="V10" s="154"/>
      <c r="W10" s="154"/>
      <c r="X10" s="155"/>
      <c r="Y10" s="153" t="s">
        <v>27</v>
      </c>
      <c r="Z10" s="154"/>
      <c r="AA10" s="154"/>
      <c r="AB10" s="154"/>
      <c r="AC10" s="154"/>
      <c r="AD10" s="154"/>
      <c r="AE10" s="154"/>
      <c r="AF10" s="155"/>
      <c r="AG10" s="153" t="s">
        <v>28</v>
      </c>
      <c r="AH10" s="154"/>
      <c r="AI10" s="154"/>
      <c r="AJ10" s="154"/>
      <c r="AK10" s="154"/>
      <c r="AL10" s="154"/>
      <c r="AM10" s="154"/>
      <c r="AN10" s="155"/>
      <c r="AO10" s="153" t="s">
        <v>29</v>
      </c>
      <c r="AP10" s="154"/>
      <c r="AQ10" s="154"/>
      <c r="AR10" s="154"/>
      <c r="AS10" s="154"/>
      <c r="AT10" s="154"/>
      <c r="AU10" s="154"/>
      <c r="AV10" s="155"/>
      <c r="AW10" s="153" t="s">
        <v>30</v>
      </c>
      <c r="AX10" s="154"/>
      <c r="AY10" s="154"/>
      <c r="AZ10" s="154"/>
      <c r="BA10" s="154"/>
      <c r="BB10" s="154"/>
      <c r="BC10" s="154"/>
      <c r="BD10" s="155"/>
      <c r="BE10" s="153" t="s">
        <v>48</v>
      </c>
      <c r="BF10" s="154"/>
      <c r="BG10" s="154"/>
      <c r="BH10" s="154"/>
      <c r="BI10" s="154"/>
      <c r="BJ10" s="154"/>
      <c r="BK10" s="154"/>
      <c r="BL10" s="155"/>
      <c r="BM10" s="153" t="s">
        <v>49</v>
      </c>
      <c r="BN10" s="154"/>
      <c r="BO10" s="154"/>
      <c r="BP10" s="154"/>
      <c r="BQ10" s="154"/>
      <c r="BR10" s="154"/>
      <c r="BS10" s="154"/>
      <c r="BT10" s="155"/>
      <c r="BU10" s="153" t="s">
        <v>50</v>
      </c>
      <c r="BV10" s="154"/>
      <c r="BW10" s="154"/>
      <c r="BX10" s="154"/>
      <c r="BY10" s="154"/>
      <c r="BZ10" s="154"/>
      <c r="CA10" s="154"/>
      <c r="CB10" s="155"/>
      <c r="CC10" s="153" t="s">
        <v>51</v>
      </c>
      <c r="CD10" s="154"/>
      <c r="CE10" s="154"/>
      <c r="CF10" s="154"/>
      <c r="CG10" s="154"/>
      <c r="CH10" s="154"/>
      <c r="CI10" s="154"/>
      <c r="CJ10" s="155"/>
      <c r="CK10" s="153" t="s">
        <v>52</v>
      </c>
      <c r="CL10" s="154"/>
      <c r="CM10" s="154"/>
      <c r="CN10" s="154"/>
      <c r="CO10" s="154"/>
      <c r="CP10" s="154"/>
      <c r="CQ10" s="154"/>
      <c r="CR10" s="155"/>
      <c r="CS10" s="153" t="s">
        <v>13</v>
      </c>
      <c r="CT10" s="154"/>
      <c r="CU10" s="154"/>
      <c r="CV10" s="154"/>
      <c r="CW10" s="154"/>
      <c r="CX10" s="154"/>
      <c r="CY10" s="154"/>
      <c r="CZ10" s="155"/>
      <c r="DA10" s="194" t="s">
        <v>14</v>
      </c>
      <c r="DB10" s="194"/>
      <c r="DC10" s="194"/>
      <c r="DD10" s="1"/>
      <c r="DE10" s="1"/>
    </row>
    <row r="11" spans="2:109" x14ac:dyDescent="0.2">
      <c r="B11" s="183"/>
      <c r="C11" s="184"/>
      <c r="D11" s="184"/>
      <c r="E11" s="184"/>
      <c r="F11" s="184"/>
      <c r="G11" s="185"/>
      <c r="H11" s="152"/>
      <c r="I11" s="14" t="s">
        <v>15</v>
      </c>
      <c r="J11" s="12" t="s">
        <v>16</v>
      </c>
      <c r="K11" s="12" t="s">
        <v>15</v>
      </c>
      <c r="L11" s="12" t="s">
        <v>16</v>
      </c>
      <c r="M11" s="12" t="s">
        <v>15</v>
      </c>
      <c r="N11" s="12" t="s">
        <v>16</v>
      </c>
      <c r="O11" s="12" t="s">
        <v>15</v>
      </c>
      <c r="P11" s="13" t="s">
        <v>16</v>
      </c>
      <c r="Q11" s="14" t="s">
        <v>15</v>
      </c>
      <c r="R11" s="12" t="s">
        <v>16</v>
      </c>
      <c r="S11" s="12" t="s">
        <v>15</v>
      </c>
      <c r="T11" s="12" t="s">
        <v>16</v>
      </c>
      <c r="U11" s="12" t="s">
        <v>15</v>
      </c>
      <c r="V11" s="12" t="s">
        <v>16</v>
      </c>
      <c r="W11" s="12" t="s">
        <v>15</v>
      </c>
      <c r="X11" s="13" t="s">
        <v>16</v>
      </c>
      <c r="Y11" s="14" t="s">
        <v>15</v>
      </c>
      <c r="Z11" s="12" t="s">
        <v>16</v>
      </c>
      <c r="AA11" s="12" t="s">
        <v>15</v>
      </c>
      <c r="AB11" s="12" t="s">
        <v>16</v>
      </c>
      <c r="AC11" s="12" t="s">
        <v>15</v>
      </c>
      <c r="AD11" s="12" t="s">
        <v>16</v>
      </c>
      <c r="AE11" s="12" t="s">
        <v>15</v>
      </c>
      <c r="AF11" s="13" t="s">
        <v>16</v>
      </c>
      <c r="AG11" s="14" t="s">
        <v>15</v>
      </c>
      <c r="AH11" s="12" t="s">
        <v>16</v>
      </c>
      <c r="AI11" s="12" t="s">
        <v>15</v>
      </c>
      <c r="AJ11" s="12" t="s">
        <v>16</v>
      </c>
      <c r="AK11" s="12" t="s">
        <v>15</v>
      </c>
      <c r="AL11" s="12" t="s">
        <v>16</v>
      </c>
      <c r="AM11" s="12" t="s">
        <v>15</v>
      </c>
      <c r="AN11" s="13" t="s">
        <v>16</v>
      </c>
      <c r="AO11" s="14" t="s">
        <v>15</v>
      </c>
      <c r="AP11" s="12" t="s">
        <v>16</v>
      </c>
      <c r="AQ11" s="12" t="s">
        <v>15</v>
      </c>
      <c r="AR11" s="12" t="s">
        <v>16</v>
      </c>
      <c r="AS11" s="12" t="s">
        <v>15</v>
      </c>
      <c r="AT11" s="12" t="s">
        <v>16</v>
      </c>
      <c r="AU11" s="12" t="s">
        <v>15</v>
      </c>
      <c r="AV11" s="13" t="s">
        <v>16</v>
      </c>
      <c r="AW11" s="14" t="s">
        <v>15</v>
      </c>
      <c r="AX11" s="12" t="s">
        <v>16</v>
      </c>
      <c r="AY11" s="12" t="s">
        <v>15</v>
      </c>
      <c r="AZ11" s="12" t="s">
        <v>16</v>
      </c>
      <c r="BA11" s="12" t="s">
        <v>15</v>
      </c>
      <c r="BB11" s="12" t="s">
        <v>16</v>
      </c>
      <c r="BC11" s="12" t="s">
        <v>15</v>
      </c>
      <c r="BD11" s="13" t="s">
        <v>16</v>
      </c>
      <c r="BE11" s="14" t="s">
        <v>15</v>
      </c>
      <c r="BF11" s="12" t="s">
        <v>16</v>
      </c>
      <c r="BG11" s="12" t="s">
        <v>15</v>
      </c>
      <c r="BH11" s="12" t="s">
        <v>16</v>
      </c>
      <c r="BI11" s="12" t="s">
        <v>15</v>
      </c>
      <c r="BJ11" s="12" t="s">
        <v>16</v>
      </c>
      <c r="BK11" s="12" t="s">
        <v>15</v>
      </c>
      <c r="BL11" s="13" t="s">
        <v>16</v>
      </c>
      <c r="BM11" s="14" t="s">
        <v>15</v>
      </c>
      <c r="BN11" s="12" t="s">
        <v>16</v>
      </c>
      <c r="BO11" s="12" t="s">
        <v>15</v>
      </c>
      <c r="BP11" s="12" t="s">
        <v>16</v>
      </c>
      <c r="BQ11" s="12" t="s">
        <v>15</v>
      </c>
      <c r="BR11" s="12" t="s">
        <v>16</v>
      </c>
      <c r="BS11" s="12" t="s">
        <v>15</v>
      </c>
      <c r="BT11" s="13" t="s">
        <v>16</v>
      </c>
      <c r="BU11" s="14" t="s">
        <v>15</v>
      </c>
      <c r="BV11" s="12" t="s">
        <v>16</v>
      </c>
      <c r="BW11" s="12" t="s">
        <v>15</v>
      </c>
      <c r="BX11" s="12" t="s">
        <v>16</v>
      </c>
      <c r="BY11" s="12" t="s">
        <v>15</v>
      </c>
      <c r="BZ11" s="12" t="s">
        <v>16</v>
      </c>
      <c r="CA11" s="12" t="s">
        <v>15</v>
      </c>
      <c r="CB11" s="13" t="s">
        <v>16</v>
      </c>
      <c r="CC11" s="14" t="s">
        <v>15</v>
      </c>
      <c r="CD11" s="12" t="s">
        <v>16</v>
      </c>
      <c r="CE11" s="12" t="s">
        <v>15</v>
      </c>
      <c r="CF11" s="12" t="s">
        <v>16</v>
      </c>
      <c r="CG11" s="12" t="s">
        <v>15</v>
      </c>
      <c r="CH11" s="12" t="s">
        <v>16</v>
      </c>
      <c r="CI11" s="12" t="s">
        <v>15</v>
      </c>
      <c r="CJ11" s="13" t="s">
        <v>16</v>
      </c>
      <c r="CK11" s="14" t="s">
        <v>15</v>
      </c>
      <c r="CL11" s="12" t="s">
        <v>16</v>
      </c>
      <c r="CM11" s="12" t="s">
        <v>15</v>
      </c>
      <c r="CN11" s="12" t="s">
        <v>16</v>
      </c>
      <c r="CO11" s="12" t="s">
        <v>15</v>
      </c>
      <c r="CP11" s="12" t="s">
        <v>16</v>
      </c>
      <c r="CQ11" s="12" t="s">
        <v>15</v>
      </c>
      <c r="CR11" s="13" t="s">
        <v>16</v>
      </c>
      <c r="CS11" s="14" t="s">
        <v>15</v>
      </c>
      <c r="CT11" s="12" t="s">
        <v>16</v>
      </c>
      <c r="CU11" s="12" t="s">
        <v>15</v>
      </c>
      <c r="CV11" s="12" t="s">
        <v>16</v>
      </c>
      <c r="CW11" s="12" t="s">
        <v>15</v>
      </c>
      <c r="CX11" s="12" t="s">
        <v>16</v>
      </c>
      <c r="CY11" s="12" t="s">
        <v>15</v>
      </c>
      <c r="CZ11" s="13" t="s">
        <v>16</v>
      </c>
      <c r="DA11" s="82" t="s">
        <v>15</v>
      </c>
      <c r="DB11" s="12" t="s">
        <v>16</v>
      </c>
      <c r="DC11" s="13" t="s">
        <v>17</v>
      </c>
      <c r="DD11" s="1"/>
      <c r="DE11" s="1"/>
    </row>
    <row r="12" spans="2:109" ht="50.1" customHeight="1" x14ac:dyDescent="0.2">
      <c r="B12" s="220" t="s">
        <v>98</v>
      </c>
      <c r="C12" s="215" t="s">
        <v>101</v>
      </c>
      <c r="D12" s="215"/>
      <c r="E12" s="215"/>
      <c r="F12" s="215"/>
      <c r="G12" s="216"/>
      <c r="H12" s="18" t="s">
        <v>31</v>
      </c>
      <c r="I12" s="91"/>
      <c r="J12" s="33"/>
      <c r="K12" s="33"/>
      <c r="L12" s="33"/>
      <c r="M12" s="33"/>
      <c r="N12" s="33"/>
      <c r="O12" s="21" t="s">
        <v>72</v>
      </c>
      <c r="P12" s="92" t="s">
        <v>128</v>
      </c>
      <c r="Q12" s="33"/>
      <c r="R12" s="21"/>
      <c r="S12" s="21"/>
      <c r="T12" s="21"/>
      <c r="U12" s="21"/>
      <c r="V12" s="21"/>
      <c r="W12" s="21" t="s">
        <v>72</v>
      </c>
      <c r="X12" s="19" t="s">
        <v>128</v>
      </c>
      <c r="Y12" s="20"/>
      <c r="Z12" s="21"/>
      <c r="AA12" s="21"/>
      <c r="AB12" s="21"/>
      <c r="AC12" s="21"/>
      <c r="AD12" s="21"/>
      <c r="AE12" s="21" t="s">
        <v>72</v>
      </c>
      <c r="AF12" s="21" t="s">
        <v>128</v>
      </c>
      <c r="AG12" s="20"/>
      <c r="AH12" s="21"/>
      <c r="AI12" s="21"/>
      <c r="AJ12" s="21"/>
      <c r="AK12" s="21"/>
      <c r="AL12" s="21"/>
      <c r="AM12" s="21" t="s">
        <v>72</v>
      </c>
      <c r="AN12" s="19"/>
      <c r="AO12" s="20"/>
      <c r="AP12" s="21"/>
      <c r="AQ12" s="21"/>
      <c r="AR12" s="21"/>
      <c r="AS12" s="21"/>
      <c r="AT12" s="21"/>
      <c r="AU12" s="21" t="s">
        <v>72</v>
      </c>
      <c r="AV12" s="19"/>
      <c r="AW12" s="20"/>
      <c r="AX12" s="21"/>
      <c r="AY12" s="21"/>
      <c r="AZ12" s="21"/>
      <c r="BA12" s="21"/>
      <c r="BB12" s="21"/>
      <c r="BC12" s="21" t="s">
        <v>72</v>
      </c>
      <c r="BD12" s="19"/>
      <c r="BE12" s="20"/>
      <c r="BF12" s="21"/>
      <c r="BG12" s="21"/>
      <c r="BH12" s="21"/>
      <c r="BI12" s="21"/>
      <c r="BJ12" s="21"/>
      <c r="BK12" s="21" t="s">
        <v>72</v>
      </c>
      <c r="BL12" s="19"/>
      <c r="BM12" s="20"/>
      <c r="BN12" s="21"/>
      <c r="BO12" s="21"/>
      <c r="BP12" s="21"/>
      <c r="BQ12" s="21"/>
      <c r="BR12" s="21"/>
      <c r="BS12" s="21" t="s">
        <v>72</v>
      </c>
      <c r="BT12" s="19"/>
      <c r="BU12" s="20"/>
      <c r="BV12" s="21"/>
      <c r="BW12" s="21"/>
      <c r="BX12" s="21"/>
      <c r="BY12" s="21"/>
      <c r="BZ12" s="21"/>
      <c r="CA12" s="21" t="s">
        <v>72</v>
      </c>
      <c r="CB12" s="19"/>
      <c r="CC12" s="20"/>
      <c r="CD12" s="21"/>
      <c r="CE12" s="21"/>
      <c r="CF12" s="21"/>
      <c r="CG12" s="21"/>
      <c r="CH12" s="21"/>
      <c r="CI12" s="21" t="s">
        <v>72</v>
      </c>
      <c r="CJ12" s="19"/>
      <c r="CK12" s="20"/>
      <c r="CL12" s="21"/>
      <c r="CM12" s="21"/>
      <c r="CN12" s="21"/>
      <c r="CO12" s="21"/>
      <c r="CP12" s="21"/>
      <c r="CQ12" s="21" t="s">
        <v>72</v>
      </c>
      <c r="CR12" s="19"/>
      <c r="CS12" s="20"/>
      <c r="CT12" s="21"/>
      <c r="CU12" s="21"/>
      <c r="CV12" s="21"/>
      <c r="CW12" s="21"/>
      <c r="CX12" s="21"/>
      <c r="CY12" s="21" t="s">
        <v>72</v>
      </c>
      <c r="CZ12" s="19"/>
      <c r="DA12" s="28">
        <f t="shared" ref="DA12:DA16" si="0">COUNTIF(Q12:CZ12,"P")</f>
        <v>11</v>
      </c>
      <c r="DB12" s="23">
        <f>COUNTIF(Q12:CZ12,"E")</f>
        <v>2</v>
      </c>
      <c r="DC12" s="24">
        <f t="shared" ref="DC12:DC26" si="1">DB12/DA12</f>
        <v>0.18181818181818182</v>
      </c>
      <c r="DD12" s="1"/>
      <c r="DE12" s="1"/>
    </row>
    <row r="13" spans="2:109" ht="50.1" customHeight="1" x14ac:dyDescent="0.2">
      <c r="B13" s="221"/>
      <c r="C13" s="195" t="s">
        <v>102</v>
      </c>
      <c r="D13" s="196"/>
      <c r="E13" s="196"/>
      <c r="F13" s="196"/>
      <c r="G13" s="197"/>
      <c r="H13" s="18" t="s">
        <v>36</v>
      </c>
      <c r="I13" s="20"/>
      <c r="J13" s="33"/>
      <c r="K13" s="33"/>
      <c r="L13" s="33"/>
      <c r="M13" s="33"/>
      <c r="N13" s="33"/>
      <c r="O13" s="33"/>
      <c r="P13" s="19"/>
      <c r="Q13" s="87"/>
      <c r="R13" s="25"/>
      <c r="S13" s="25"/>
      <c r="T13" s="25"/>
      <c r="U13" s="25"/>
      <c r="V13" s="25"/>
      <c r="W13" s="25"/>
      <c r="X13" s="26"/>
      <c r="Y13" s="27"/>
      <c r="Z13" s="25"/>
      <c r="AA13" s="25"/>
      <c r="AB13" s="25"/>
      <c r="AC13" s="25"/>
      <c r="AD13" s="25"/>
      <c r="AE13" s="21" t="s">
        <v>72</v>
      </c>
      <c r="AF13" s="26" t="s">
        <v>128</v>
      </c>
      <c r="AG13" s="27"/>
      <c r="AH13" s="25"/>
      <c r="AI13" s="25"/>
      <c r="AJ13" s="25"/>
      <c r="AK13" s="25"/>
      <c r="AL13" s="25"/>
      <c r="AM13" s="25"/>
      <c r="AN13" s="26"/>
      <c r="AO13" s="27"/>
      <c r="AP13" s="25"/>
      <c r="AQ13" s="25"/>
      <c r="AR13" s="25"/>
      <c r="AS13" s="25"/>
      <c r="AT13" s="25"/>
      <c r="AU13" s="25"/>
      <c r="AV13" s="26"/>
      <c r="AW13" s="27"/>
      <c r="AX13" s="25"/>
      <c r="AY13" s="25"/>
      <c r="AZ13" s="25"/>
      <c r="BA13" s="25"/>
      <c r="BB13" s="25"/>
      <c r="BC13" s="21" t="s">
        <v>72</v>
      </c>
      <c r="BD13" s="26"/>
      <c r="BE13" s="27"/>
      <c r="BF13" s="25"/>
      <c r="BG13" s="25"/>
      <c r="BH13" s="25"/>
      <c r="BI13" s="25"/>
      <c r="BJ13" s="25"/>
      <c r="BK13" s="25"/>
      <c r="BL13" s="26"/>
      <c r="BM13" s="27"/>
      <c r="BN13" s="25"/>
      <c r="BO13" s="25"/>
      <c r="BP13" s="25"/>
      <c r="BQ13" s="25"/>
      <c r="BR13" s="25"/>
      <c r="BS13" s="25"/>
      <c r="BT13" s="26"/>
      <c r="BU13" s="27"/>
      <c r="BV13" s="25"/>
      <c r="BW13" s="25"/>
      <c r="BX13" s="25"/>
      <c r="BY13" s="25"/>
      <c r="BZ13" s="25"/>
      <c r="CA13" s="21" t="s">
        <v>72</v>
      </c>
      <c r="CB13" s="26"/>
      <c r="CC13" s="27"/>
      <c r="CD13" s="25"/>
      <c r="CE13" s="25"/>
      <c r="CF13" s="25"/>
      <c r="CG13" s="25"/>
      <c r="CH13" s="25"/>
      <c r="CI13" s="25"/>
      <c r="CJ13" s="26"/>
      <c r="CK13" s="27"/>
      <c r="CL13" s="25"/>
      <c r="CM13" s="25"/>
      <c r="CN13" s="25"/>
      <c r="CO13" s="25"/>
      <c r="CP13" s="25"/>
      <c r="CQ13" s="25"/>
      <c r="CR13" s="26"/>
      <c r="CS13" s="27"/>
      <c r="CT13" s="25"/>
      <c r="CU13" s="25"/>
      <c r="CV13" s="25"/>
      <c r="CW13" s="25"/>
      <c r="CX13" s="25"/>
      <c r="CY13" s="21" t="s">
        <v>72</v>
      </c>
      <c r="CZ13" s="26"/>
      <c r="DA13" s="28">
        <f t="shared" si="0"/>
        <v>4</v>
      </c>
      <c r="DB13" s="23">
        <f t="shared" ref="DB13:DB16" si="2">COUNTIF(Q13:CZ13,"E")</f>
        <v>1</v>
      </c>
      <c r="DC13" s="24">
        <f t="shared" si="1"/>
        <v>0.25</v>
      </c>
      <c r="DD13" s="1"/>
      <c r="DE13" s="1"/>
    </row>
    <row r="14" spans="2:109" ht="50.1" customHeight="1" x14ac:dyDescent="0.2">
      <c r="B14" s="221"/>
      <c r="C14" s="195" t="s">
        <v>115</v>
      </c>
      <c r="D14" s="196"/>
      <c r="E14" s="196"/>
      <c r="F14" s="196"/>
      <c r="G14" s="197"/>
      <c r="H14" s="18" t="s">
        <v>120</v>
      </c>
      <c r="I14" s="27"/>
      <c r="J14" s="87"/>
      <c r="K14" s="87"/>
      <c r="L14" s="87"/>
      <c r="M14" s="87"/>
      <c r="N14" s="87"/>
      <c r="O14" s="87"/>
      <c r="P14" s="26"/>
      <c r="Q14" s="87"/>
      <c r="R14" s="25"/>
      <c r="S14" s="25"/>
      <c r="T14" s="25"/>
      <c r="U14" s="25"/>
      <c r="V14" s="25"/>
      <c r="W14" s="25"/>
      <c r="X14" s="26"/>
      <c r="Y14" s="27"/>
      <c r="Z14" s="25"/>
      <c r="AA14" s="25"/>
      <c r="AB14" s="25"/>
      <c r="AC14" s="25"/>
      <c r="AD14" s="25"/>
      <c r="AE14" s="21" t="s">
        <v>72</v>
      </c>
      <c r="AF14" s="26"/>
      <c r="AG14" s="27"/>
      <c r="AH14" s="25"/>
      <c r="AI14" s="25"/>
      <c r="AJ14" s="25"/>
      <c r="AK14" s="25"/>
      <c r="AL14" s="25"/>
      <c r="AM14" s="25"/>
      <c r="AN14" s="26"/>
      <c r="AO14" s="27"/>
      <c r="AP14" s="25"/>
      <c r="AQ14" s="25"/>
      <c r="AR14" s="25"/>
      <c r="AS14" s="25"/>
      <c r="AT14" s="25"/>
      <c r="AU14" s="25"/>
      <c r="AV14" s="26"/>
      <c r="AW14" s="27"/>
      <c r="AX14" s="25"/>
      <c r="AY14" s="25"/>
      <c r="AZ14" s="25"/>
      <c r="BA14" s="25"/>
      <c r="BB14" s="25"/>
      <c r="BC14" s="21" t="s">
        <v>72</v>
      </c>
      <c r="BD14" s="26"/>
      <c r="BE14" s="27"/>
      <c r="BF14" s="25"/>
      <c r="BG14" s="25"/>
      <c r="BH14" s="25"/>
      <c r="BI14" s="25"/>
      <c r="BJ14" s="25"/>
      <c r="BK14" s="25"/>
      <c r="BL14" s="26"/>
      <c r="BM14" s="27"/>
      <c r="BN14" s="25"/>
      <c r="BO14" s="25"/>
      <c r="BP14" s="25"/>
      <c r="BQ14" s="25"/>
      <c r="BR14" s="25"/>
      <c r="BS14" s="25"/>
      <c r="BT14" s="26"/>
      <c r="BU14" s="27"/>
      <c r="BV14" s="25"/>
      <c r="BW14" s="25"/>
      <c r="BX14" s="25"/>
      <c r="BY14" s="25"/>
      <c r="BZ14" s="25"/>
      <c r="CA14" s="21" t="s">
        <v>72</v>
      </c>
      <c r="CB14" s="26"/>
      <c r="CC14" s="27"/>
      <c r="CD14" s="25"/>
      <c r="CE14" s="25"/>
      <c r="CF14" s="25"/>
      <c r="CG14" s="25"/>
      <c r="CH14" s="25"/>
      <c r="CI14" s="25"/>
      <c r="CJ14" s="26"/>
      <c r="CK14" s="27"/>
      <c r="CL14" s="25"/>
      <c r="CM14" s="25"/>
      <c r="CN14" s="25"/>
      <c r="CO14" s="25"/>
      <c r="CP14" s="25"/>
      <c r="CQ14" s="25"/>
      <c r="CR14" s="26"/>
      <c r="CS14" s="27"/>
      <c r="CT14" s="25"/>
      <c r="CU14" s="25"/>
      <c r="CV14" s="25"/>
      <c r="CW14" s="25"/>
      <c r="CX14" s="25"/>
      <c r="CY14" s="21" t="s">
        <v>72</v>
      </c>
      <c r="CZ14" s="26"/>
      <c r="DA14" s="28"/>
      <c r="DB14" s="23"/>
      <c r="DC14" s="24"/>
      <c r="DD14" s="1"/>
      <c r="DE14" s="1"/>
    </row>
    <row r="15" spans="2:109" ht="50.1" customHeight="1" x14ac:dyDescent="0.2">
      <c r="B15" s="221"/>
      <c r="C15" s="211" t="s">
        <v>103</v>
      </c>
      <c r="D15" s="212"/>
      <c r="E15" s="212"/>
      <c r="F15" s="212"/>
      <c r="G15" s="213"/>
      <c r="H15" s="18" t="s">
        <v>36</v>
      </c>
      <c r="I15" s="27"/>
      <c r="J15" s="87"/>
      <c r="K15" s="87"/>
      <c r="L15" s="87"/>
      <c r="M15" s="87"/>
      <c r="N15" s="87"/>
      <c r="O15" s="87"/>
      <c r="P15" s="26"/>
      <c r="Q15" s="87"/>
      <c r="R15" s="25"/>
      <c r="S15" s="25"/>
      <c r="T15" s="25"/>
      <c r="U15" s="25"/>
      <c r="V15" s="25"/>
      <c r="W15" s="25"/>
      <c r="X15" s="26"/>
      <c r="Y15" s="27"/>
      <c r="Z15" s="25"/>
      <c r="AA15" s="21" t="s">
        <v>72</v>
      </c>
      <c r="AB15" s="25" t="s">
        <v>128</v>
      </c>
      <c r="AC15" s="25"/>
      <c r="AD15" s="25"/>
      <c r="AE15" s="25"/>
      <c r="AF15" s="26"/>
      <c r="AG15" s="27"/>
      <c r="AH15" s="25"/>
      <c r="AI15" s="25"/>
      <c r="AJ15" s="25"/>
      <c r="AK15" s="25"/>
      <c r="AL15" s="25"/>
      <c r="AM15" s="25"/>
      <c r="AN15" s="26"/>
      <c r="AO15" s="27"/>
      <c r="AP15" s="25"/>
      <c r="AQ15" s="25"/>
      <c r="AR15" s="25"/>
      <c r="AS15" s="25"/>
      <c r="AT15" s="25"/>
      <c r="AU15" s="25"/>
      <c r="AV15" s="26"/>
      <c r="AW15" s="27"/>
      <c r="AX15" s="25"/>
      <c r="AY15" s="25"/>
      <c r="AZ15" s="25"/>
      <c r="BA15" s="25"/>
      <c r="BB15" s="25"/>
      <c r="BC15" s="25"/>
      <c r="BD15" s="26"/>
      <c r="BE15" s="27"/>
      <c r="BF15" s="25"/>
      <c r="BG15" s="25"/>
      <c r="BH15" s="25"/>
      <c r="BI15" s="25"/>
      <c r="BJ15" s="25"/>
      <c r="BK15" s="25"/>
      <c r="BL15" s="26"/>
      <c r="BM15" s="27"/>
      <c r="BN15" s="25"/>
      <c r="BO15" s="25"/>
      <c r="BP15" s="25"/>
      <c r="BQ15" s="25"/>
      <c r="BR15" s="25"/>
      <c r="BS15" s="25"/>
      <c r="BT15" s="26"/>
      <c r="BU15" s="27"/>
      <c r="BV15" s="25"/>
      <c r="BW15" s="21" t="s">
        <v>72</v>
      </c>
      <c r="BX15" s="25"/>
      <c r="BY15" s="25"/>
      <c r="BZ15" s="25"/>
      <c r="CA15" s="25"/>
      <c r="CB15" s="26"/>
      <c r="CC15" s="27"/>
      <c r="CD15" s="25"/>
      <c r="CE15" s="25"/>
      <c r="CF15" s="25"/>
      <c r="CG15" s="25"/>
      <c r="CH15" s="25"/>
      <c r="CI15" s="25"/>
      <c r="CJ15" s="26"/>
      <c r="CK15" s="27"/>
      <c r="CL15" s="25"/>
      <c r="CM15" s="25"/>
      <c r="CN15" s="25"/>
      <c r="CO15" s="25"/>
      <c r="CP15" s="25"/>
      <c r="CQ15" s="25"/>
      <c r="CR15" s="26"/>
      <c r="CS15" s="27"/>
      <c r="CT15" s="25"/>
      <c r="CU15" s="25"/>
      <c r="CV15" s="25"/>
      <c r="CW15" s="25"/>
      <c r="CX15" s="25"/>
      <c r="CY15" s="25"/>
      <c r="CZ15" s="26"/>
      <c r="DA15" s="28"/>
      <c r="DB15" s="23"/>
      <c r="DC15" s="24"/>
      <c r="DD15" s="1"/>
      <c r="DE15" s="1"/>
    </row>
    <row r="16" spans="2:109" ht="50.1" customHeight="1" x14ac:dyDescent="0.2">
      <c r="B16" s="221"/>
      <c r="C16" s="211" t="s">
        <v>113</v>
      </c>
      <c r="D16" s="212"/>
      <c r="E16" s="212"/>
      <c r="F16" s="212"/>
      <c r="G16" s="213"/>
      <c r="H16" s="18" t="s">
        <v>31</v>
      </c>
      <c r="I16" s="27"/>
      <c r="J16" s="87"/>
      <c r="K16" s="87"/>
      <c r="L16" s="87"/>
      <c r="M16" s="87"/>
      <c r="N16" s="87"/>
      <c r="O16" s="87"/>
      <c r="P16" s="26"/>
      <c r="Q16" s="87"/>
      <c r="R16" s="25"/>
      <c r="S16" s="25"/>
      <c r="T16" s="25"/>
      <c r="U16" s="25"/>
      <c r="V16" s="25"/>
      <c r="W16" s="25"/>
      <c r="X16" s="26"/>
      <c r="Y16" s="27"/>
      <c r="Z16" s="25"/>
      <c r="AA16" s="25"/>
      <c r="AB16" s="25"/>
      <c r="AC16" s="25"/>
      <c r="AD16" s="25"/>
      <c r="AE16" s="25"/>
      <c r="AF16" s="26"/>
      <c r="AG16" s="27"/>
      <c r="AH16" s="25"/>
      <c r="AI16" s="25"/>
      <c r="AJ16" s="25"/>
      <c r="AK16" s="25"/>
      <c r="AL16" s="25"/>
      <c r="AM16" s="25"/>
      <c r="AN16" s="26"/>
      <c r="AO16" s="27"/>
      <c r="AP16" s="25"/>
      <c r="AQ16" s="25"/>
      <c r="AR16" s="25"/>
      <c r="AS16" s="25"/>
      <c r="AT16" s="25"/>
      <c r="AU16" s="25"/>
      <c r="AV16" s="26"/>
      <c r="AW16" s="27"/>
      <c r="AX16" s="25"/>
      <c r="AY16" s="25"/>
      <c r="AZ16" s="25"/>
      <c r="BA16" s="21" t="s">
        <v>72</v>
      </c>
      <c r="BB16" s="25"/>
      <c r="BC16" s="25"/>
      <c r="BD16" s="26"/>
      <c r="BE16" s="27"/>
      <c r="BF16" s="25"/>
      <c r="BG16" s="25"/>
      <c r="BH16" s="25"/>
      <c r="BI16" s="25"/>
      <c r="BJ16" s="25"/>
      <c r="BK16" s="25"/>
      <c r="BL16" s="26"/>
      <c r="BM16" s="27"/>
      <c r="BN16" s="25"/>
      <c r="BO16" s="25"/>
      <c r="BP16" s="25"/>
      <c r="BQ16" s="25"/>
      <c r="BR16" s="25"/>
      <c r="BS16" s="25"/>
      <c r="BT16" s="26"/>
      <c r="BU16" s="27"/>
      <c r="BV16" s="25"/>
      <c r="BW16" s="25"/>
      <c r="BX16" s="25"/>
      <c r="BY16" s="25"/>
      <c r="BZ16" s="25"/>
      <c r="CA16" s="25"/>
      <c r="CB16" s="26"/>
      <c r="CC16" s="27"/>
      <c r="CD16" s="25"/>
      <c r="CE16" s="25"/>
      <c r="CF16" s="25"/>
      <c r="CG16" s="25"/>
      <c r="CH16" s="25"/>
      <c r="CI16" s="25"/>
      <c r="CJ16" s="26"/>
      <c r="CK16" s="27"/>
      <c r="CL16" s="25"/>
      <c r="CM16" s="25"/>
      <c r="CN16" s="25"/>
      <c r="CO16" s="25"/>
      <c r="CP16" s="25"/>
      <c r="CQ16" s="25"/>
      <c r="CR16" s="26"/>
      <c r="CS16" s="27"/>
      <c r="CT16" s="25"/>
      <c r="CU16" s="25"/>
      <c r="CV16" s="25"/>
      <c r="CW16" s="21" t="s">
        <v>72</v>
      </c>
      <c r="CX16" s="25"/>
      <c r="CY16" s="25"/>
      <c r="CZ16" s="26"/>
      <c r="DA16" s="28">
        <f t="shared" si="0"/>
        <v>2</v>
      </c>
      <c r="DB16" s="23">
        <f t="shared" si="2"/>
        <v>0</v>
      </c>
      <c r="DC16" s="24">
        <f t="shared" si="1"/>
        <v>0</v>
      </c>
      <c r="DD16" s="1"/>
      <c r="DE16" s="1"/>
    </row>
    <row r="17" spans="2:109" ht="24" customHeight="1" x14ac:dyDescent="0.2">
      <c r="B17" s="222"/>
      <c r="C17" s="148"/>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50"/>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30">
        <f>SUM(DA12:DA16)</f>
        <v>17</v>
      </c>
      <c r="DB17" s="31">
        <f>SUM(DB12:DB16)</f>
        <v>3</v>
      </c>
      <c r="DC17" s="32">
        <f>DB17/DA17</f>
        <v>0.17647058823529413</v>
      </c>
      <c r="DD17" s="1"/>
      <c r="DE17" s="1"/>
    </row>
    <row r="18" spans="2:109" ht="50.1" customHeight="1" x14ac:dyDescent="0.2">
      <c r="B18" s="204" t="s">
        <v>99</v>
      </c>
      <c r="C18" s="214" t="s">
        <v>127</v>
      </c>
      <c r="D18" s="215"/>
      <c r="E18" s="215"/>
      <c r="F18" s="215"/>
      <c r="G18" s="216"/>
      <c r="H18" s="18" t="s">
        <v>119</v>
      </c>
      <c r="I18" s="91"/>
      <c r="J18" s="33"/>
      <c r="K18" s="33"/>
      <c r="L18" s="33"/>
      <c r="M18" s="33"/>
      <c r="N18" s="33"/>
      <c r="O18" s="33"/>
      <c r="P18" s="33"/>
      <c r="Q18" s="76"/>
      <c r="R18" s="77"/>
      <c r="S18" s="77"/>
      <c r="T18" s="77"/>
      <c r="U18" s="77"/>
      <c r="V18" s="77"/>
      <c r="W18" s="77"/>
      <c r="X18" s="77"/>
      <c r="Y18" s="76"/>
      <c r="Z18" s="77"/>
      <c r="AA18" s="77"/>
      <c r="AB18" s="77"/>
      <c r="AC18" s="77"/>
      <c r="AD18" s="77"/>
      <c r="AE18" s="77"/>
      <c r="AF18" s="78"/>
      <c r="AG18" s="79"/>
      <c r="AH18" s="77"/>
      <c r="AI18" s="77"/>
      <c r="AJ18" s="77"/>
      <c r="AK18" s="77"/>
      <c r="AL18" s="77"/>
      <c r="AM18" s="77"/>
      <c r="AN18" s="78"/>
      <c r="AO18" s="79"/>
      <c r="AP18" s="77"/>
      <c r="AQ18" s="77"/>
      <c r="AR18" s="77"/>
      <c r="AS18" s="77"/>
      <c r="AT18" s="77"/>
      <c r="AU18" s="21" t="s">
        <v>72</v>
      </c>
      <c r="AV18" s="78"/>
      <c r="AW18" s="79"/>
      <c r="AX18" s="77"/>
      <c r="AY18" s="77"/>
      <c r="AZ18" s="77"/>
      <c r="BA18" s="77"/>
      <c r="BB18" s="77"/>
      <c r="BC18" s="77"/>
      <c r="BD18" s="78"/>
      <c r="BE18" s="79"/>
      <c r="BF18" s="77"/>
      <c r="BG18" s="77"/>
      <c r="BH18" s="77"/>
      <c r="BI18" s="77"/>
      <c r="BJ18" s="77"/>
      <c r="BK18" s="77"/>
      <c r="BL18" s="78"/>
      <c r="BM18" s="79"/>
      <c r="BN18" s="77"/>
      <c r="BO18" s="77"/>
      <c r="BP18" s="77"/>
      <c r="BQ18" s="77"/>
      <c r="BR18" s="77"/>
      <c r="BS18" s="77"/>
      <c r="BT18" s="78"/>
      <c r="BU18" s="79"/>
      <c r="BV18" s="77"/>
      <c r="BW18" s="77"/>
      <c r="BX18" s="77"/>
      <c r="BY18" s="77"/>
      <c r="BZ18" s="77"/>
      <c r="CA18" s="77"/>
      <c r="CB18" s="78"/>
      <c r="CC18" s="79"/>
      <c r="CD18" s="77"/>
      <c r="CE18" s="77"/>
      <c r="CF18" s="77"/>
      <c r="CG18" s="77"/>
      <c r="CH18" s="77"/>
      <c r="CI18" s="77"/>
      <c r="CJ18" s="78"/>
      <c r="CK18" s="79"/>
      <c r="CL18" s="77"/>
      <c r="CM18" s="77"/>
      <c r="CN18" s="77"/>
      <c r="CO18" s="77"/>
      <c r="CP18" s="77"/>
      <c r="CQ18" s="77"/>
      <c r="CR18" s="78"/>
      <c r="CS18" s="79"/>
      <c r="CT18" s="77"/>
      <c r="CU18" s="77"/>
      <c r="CV18" s="77"/>
      <c r="CW18" s="77"/>
      <c r="CX18" s="77"/>
      <c r="CY18" s="77"/>
      <c r="CZ18" s="78"/>
      <c r="DA18" s="28">
        <f t="shared" ref="DA18" si="3">COUNTIF(Q18:CZ18,"P")</f>
        <v>1</v>
      </c>
      <c r="DB18" s="23">
        <f t="shared" ref="DB18" si="4">COUNTIF(Q18:CZ18,"E")</f>
        <v>0</v>
      </c>
      <c r="DC18" s="24">
        <f t="shared" ref="DC18" si="5">DB18/DA18</f>
        <v>0</v>
      </c>
      <c r="DD18" s="1"/>
      <c r="DE18" s="1"/>
    </row>
    <row r="19" spans="2:109" ht="50.1" customHeight="1" x14ac:dyDescent="0.2">
      <c r="B19" s="205"/>
      <c r="C19" s="186" t="s">
        <v>116</v>
      </c>
      <c r="D19" s="175"/>
      <c r="E19" s="175"/>
      <c r="F19" s="175"/>
      <c r="G19" s="176"/>
      <c r="H19" s="18" t="s">
        <v>119</v>
      </c>
      <c r="I19" s="20"/>
      <c r="J19" s="33"/>
      <c r="K19" s="33"/>
      <c r="L19" s="33"/>
      <c r="M19" s="33"/>
      <c r="N19" s="33"/>
      <c r="O19" s="33"/>
      <c r="P19" s="33"/>
      <c r="Q19" s="35"/>
      <c r="R19" s="23"/>
      <c r="S19" s="23"/>
      <c r="T19" s="23"/>
      <c r="U19" s="23"/>
      <c r="V19" s="23"/>
      <c r="W19" s="23"/>
      <c r="X19" s="23"/>
      <c r="Y19" s="35"/>
      <c r="Z19" s="23"/>
      <c r="AA19" s="23"/>
      <c r="AB19" s="23"/>
      <c r="AC19" s="23"/>
      <c r="AD19" s="23"/>
      <c r="AE19" s="23" t="s">
        <v>72</v>
      </c>
      <c r="AF19" s="34" t="s">
        <v>128</v>
      </c>
      <c r="AG19" s="22"/>
      <c r="AH19" s="23"/>
      <c r="AI19" s="23"/>
      <c r="AJ19" s="23"/>
      <c r="AK19" s="23"/>
      <c r="AL19" s="23"/>
      <c r="AM19" s="23"/>
      <c r="AN19" s="34"/>
      <c r="AO19" s="22"/>
      <c r="AP19" s="23"/>
      <c r="AQ19" s="23"/>
      <c r="AR19" s="23"/>
      <c r="AS19" s="23"/>
      <c r="AT19" s="23"/>
      <c r="AU19" s="23"/>
      <c r="AV19" s="34"/>
      <c r="AW19" s="22"/>
      <c r="AX19" s="23"/>
      <c r="AY19" s="23"/>
      <c r="AZ19" s="23"/>
      <c r="BA19" s="23"/>
      <c r="BB19" s="23"/>
      <c r="BC19" s="23" t="s">
        <v>72</v>
      </c>
      <c r="BD19" s="34"/>
      <c r="BE19" s="22"/>
      <c r="BF19" s="23"/>
      <c r="BG19" s="23"/>
      <c r="BH19" s="23"/>
      <c r="BI19" s="23"/>
      <c r="BJ19" s="23"/>
      <c r="BK19" s="23"/>
      <c r="BL19" s="34"/>
      <c r="BM19" s="22"/>
      <c r="BN19" s="23"/>
      <c r="BO19" s="23"/>
      <c r="BP19" s="23"/>
      <c r="BQ19" s="23"/>
      <c r="BR19" s="23"/>
      <c r="BS19" s="23"/>
      <c r="BT19" s="34"/>
      <c r="BU19" s="22"/>
      <c r="BV19" s="23"/>
      <c r="BW19" s="23"/>
      <c r="BX19" s="23"/>
      <c r="BY19" s="23"/>
      <c r="BZ19" s="23"/>
      <c r="CA19" s="23" t="s">
        <v>72</v>
      </c>
      <c r="CB19" s="34"/>
      <c r="CC19" s="22"/>
      <c r="CD19" s="23"/>
      <c r="CE19" s="23"/>
      <c r="CF19" s="23"/>
      <c r="CG19" s="23"/>
      <c r="CH19" s="23"/>
      <c r="CI19" s="23"/>
      <c r="CJ19" s="34"/>
      <c r="CK19" s="22"/>
      <c r="CL19" s="23"/>
      <c r="CM19" s="23"/>
      <c r="CN19" s="23"/>
      <c r="CO19" s="23"/>
      <c r="CP19" s="23"/>
      <c r="CQ19" s="23"/>
      <c r="CR19" s="34"/>
      <c r="CS19" s="22"/>
      <c r="CT19" s="23"/>
      <c r="CU19" s="23"/>
      <c r="CV19" s="23"/>
      <c r="CW19" s="23" t="s">
        <v>72</v>
      </c>
      <c r="CX19" s="23"/>
      <c r="CY19" s="23"/>
      <c r="CZ19" s="34"/>
      <c r="DA19" s="28">
        <f t="shared" ref="DA19" si="6">COUNTIF(Q19:CZ19,"P")</f>
        <v>4</v>
      </c>
      <c r="DB19" s="23">
        <f t="shared" ref="DB19" si="7">COUNTIF(Q19:CZ19,"E")</f>
        <v>1</v>
      </c>
      <c r="DC19" s="24">
        <f t="shared" ref="DC19" si="8">DB19/DA19</f>
        <v>0.25</v>
      </c>
      <c r="DD19" s="1"/>
      <c r="DE19" s="1"/>
    </row>
    <row r="20" spans="2:109" ht="50.1" customHeight="1" x14ac:dyDescent="0.2">
      <c r="B20" s="205"/>
      <c r="C20" s="223" t="s">
        <v>123</v>
      </c>
      <c r="D20" s="224"/>
      <c r="E20" s="224"/>
      <c r="F20" s="224"/>
      <c r="G20" s="225"/>
      <c r="H20" s="18" t="s">
        <v>124</v>
      </c>
      <c r="I20" s="91"/>
      <c r="J20" s="33"/>
      <c r="K20" s="33"/>
      <c r="L20" s="33"/>
      <c r="M20" s="33"/>
      <c r="N20" s="33"/>
      <c r="O20" s="33"/>
      <c r="P20" s="33"/>
      <c r="Q20" s="76"/>
      <c r="R20" s="77"/>
      <c r="S20" s="77"/>
      <c r="T20" s="77"/>
      <c r="U20" s="77"/>
      <c r="V20" s="77"/>
      <c r="W20" s="77"/>
      <c r="X20" s="77"/>
      <c r="Y20" s="76"/>
      <c r="Z20" s="77"/>
      <c r="AA20" s="77"/>
      <c r="AB20" s="77"/>
      <c r="AC20" s="77"/>
      <c r="AD20" s="77"/>
      <c r="AE20" s="77" t="s">
        <v>72</v>
      </c>
      <c r="AF20" s="78" t="s">
        <v>128</v>
      </c>
      <c r="AG20" s="79"/>
      <c r="AH20" s="77"/>
      <c r="AI20" s="77"/>
      <c r="AJ20" s="77"/>
      <c r="AK20" s="77"/>
      <c r="AL20" s="77"/>
      <c r="AM20" s="77"/>
      <c r="AN20" s="78"/>
      <c r="AO20" s="79"/>
      <c r="AP20" s="77"/>
      <c r="AQ20" s="77"/>
      <c r="AR20" s="77"/>
      <c r="AS20" s="77"/>
      <c r="AT20" s="77"/>
      <c r="AU20" s="77"/>
      <c r="AV20" s="78"/>
      <c r="AW20" s="79"/>
      <c r="AX20" s="77"/>
      <c r="AY20" s="77"/>
      <c r="AZ20" s="77"/>
      <c r="BA20" s="77"/>
      <c r="BB20" s="77"/>
      <c r="BC20" s="77" t="s">
        <v>72</v>
      </c>
      <c r="BD20" s="78"/>
      <c r="BE20" s="79"/>
      <c r="BF20" s="77"/>
      <c r="BG20" s="77"/>
      <c r="BH20" s="77"/>
      <c r="BI20" s="77"/>
      <c r="BJ20" s="77"/>
      <c r="BK20" s="77"/>
      <c r="BL20" s="78"/>
      <c r="BM20" s="79"/>
      <c r="BN20" s="77"/>
      <c r="BO20" s="77"/>
      <c r="BP20" s="77"/>
      <c r="BQ20" s="77"/>
      <c r="BR20" s="77"/>
      <c r="BS20" s="77"/>
      <c r="BT20" s="78"/>
      <c r="BU20" s="79"/>
      <c r="BV20" s="77"/>
      <c r="BW20" s="77"/>
      <c r="BX20" s="77"/>
      <c r="BY20" s="77"/>
      <c r="BZ20" s="77"/>
      <c r="CA20" s="77" t="s">
        <v>72</v>
      </c>
      <c r="CB20" s="78"/>
      <c r="CC20" s="79"/>
      <c r="CD20" s="77"/>
      <c r="CE20" s="77"/>
      <c r="CF20" s="77"/>
      <c r="CG20" s="77"/>
      <c r="CH20" s="77"/>
      <c r="CI20" s="77"/>
      <c r="CJ20" s="78"/>
      <c r="CK20" s="79"/>
      <c r="CL20" s="77"/>
      <c r="CM20" s="77"/>
      <c r="CN20" s="77"/>
      <c r="CO20" s="77"/>
      <c r="CP20" s="77"/>
      <c r="CQ20" s="77"/>
      <c r="CR20" s="78"/>
      <c r="CS20" s="79"/>
      <c r="CT20" s="77"/>
      <c r="CU20" s="77"/>
      <c r="CV20" s="77"/>
      <c r="CW20" s="77" t="s">
        <v>72</v>
      </c>
      <c r="CX20" s="77"/>
      <c r="CY20" s="77"/>
      <c r="CZ20" s="78"/>
      <c r="DA20" s="114"/>
      <c r="DB20" s="114"/>
      <c r="DC20" s="37"/>
      <c r="DD20" s="1"/>
      <c r="DE20" s="1"/>
    </row>
    <row r="21" spans="2:109" ht="24" customHeight="1" x14ac:dyDescent="0.2">
      <c r="B21" s="206"/>
      <c r="C21" s="148"/>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9"/>
      <c r="BU21" s="149"/>
      <c r="BV21" s="149"/>
      <c r="BW21" s="149"/>
      <c r="BX21" s="149"/>
      <c r="BY21" s="149"/>
      <c r="BZ21" s="149"/>
      <c r="CA21" s="149"/>
      <c r="CB21" s="149"/>
      <c r="CC21" s="149"/>
      <c r="CD21" s="149"/>
      <c r="CE21" s="149"/>
      <c r="CF21" s="149"/>
      <c r="CG21" s="149"/>
      <c r="CH21" s="149"/>
      <c r="CI21" s="149"/>
      <c r="CJ21" s="149"/>
      <c r="CK21" s="149"/>
      <c r="CL21" s="149"/>
      <c r="CM21" s="149"/>
      <c r="CN21" s="149"/>
      <c r="CO21" s="149"/>
      <c r="CP21" s="149"/>
      <c r="CQ21" s="149"/>
      <c r="CR21" s="149"/>
      <c r="CS21" s="149"/>
      <c r="CT21" s="149"/>
      <c r="CU21" s="149"/>
      <c r="CV21" s="149"/>
      <c r="CW21" s="149"/>
      <c r="CX21" s="149"/>
      <c r="CY21" s="149"/>
      <c r="CZ21" s="150"/>
      <c r="DA21" s="30">
        <f>SUM(DA18:DA19)</f>
        <v>5</v>
      </c>
      <c r="DB21" s="31">
        <f>SUM(DB18:DB19)</f>
        <v>1</v>
      </c>
      <c r="DC21" s="32">
        <f>DB21/DA21</f>
        <v>0.2</v>
      </c>
      <c r="DD21" s="1"/>
      <c r="DE21" s="1"/>
    </row>
    <row r="22" spans="2:109" ht="56.25" customHeight="1" x14ac:dyDescent="0.2">
      <c r="B22" s="187" t="s">
        <v>100</v>
      </c>
      <c r="C22" s="214" t="s">
        <v>121</v>
      </c>
      <c r="D22" s="215"/>
      <c r="E22" s="215"/>
      <c r="F22" s="215"/>
      <c r="G22" s="216"/>
      <c r="H22" s="18" t="s">
        <v>122</v>
      </c>
      <c r="I22" s="91"/>
      <c r="J22" s="33"/>
      <c r="K22" s="33"/>
      <c r="L22" s="33"/>
      <c r="M22" s="33"/>
      <c r="N22" s="33"/>
      <c r="O22" s="33"/>
      <c r="P22" s="33"/>
      <c r="Q22" s="76"/>
      <c r="R22" s="77"/>
      <c r="S22" s="77"/>
      <c r="T22" s="77"/>
      <c r="U22" s="77"/>
      <c r="V22" s="77"/>
      <c r="W22" s="77"/>
      <c r="X22" s="77"/>
      <c r="Y22" s="76"/>
      <c r="Z22" s="77"/>
      <c r="AA22" s="77"/>
      <c r="AB22" s="77"/>
      <c r="AC22" s="77"/>
      <c r="AD22" s="77"/>
      <c r="AE22" s="77"/>
      <c r="AF22" s="78"/>
      <c r="AG22" s="79"/>
      <c r="AH22" s="77"/>
      <c r="AI22" s="77"/>
      <c r="AJ22" s="77"/>
      <c r="AK22" s="77"/>
      <c r="AL22" s="77"/>
      <c r="AM22" s="77"/>
      <c r="AN22" s="78"/>
      <c r="AO22" s="79"/>
      <c r="AP22" s="77"/>
      <c r="AQ22" s="77"/>
      <c r="AR22" s="77"/>
      <c r="AS22" s="77"/>
      <c r="AT22" s="77"/>
      <c r="AU22" s="77"/>
      <c r="AV22" s="78"/>
      <c r="AW22" s="79"/>
      <c r="AX22" s="77"/>
      <c r="AY22" s="77"/>
      <c r="AZ22" s="77"/>
      <c r="BA22" s="77"/>
      <c r="BB22" s="77"/>
      <c r="BC22" s="77"/>
      <c r="BD22" s="78"/>
      <c r="BE22" s="79"/>
      <c r="BF22" s="77"/>
      <c r="BG22" s="77"/>
      <c r="BH22" s="77"/>
      <c r="BI22" s="77"/>
      <c r="BJ22" s="77"/>
      <c r="BK22" s="77"/>
      <c r="BL22" s="78"/>
      <c r="BM22" s="79"/>
      <c r="BN22" s="77"/>
      <c r="BO22" s="77"/>
      <c r="BP22" s="77"/>
      <c r="BQ22" s="77"/>
      <c r="BR22" s="77"/>
      <c r="BS22" s="77"/>
      <c r="BT22" s="78"/>
      <c r="BU22" s="79"/>
      <c r="BV22" s="77"/>
      <c r="BW22" s="77"/>
      <c r="BX22" s="77"/>
      <c r="BY22" s="77"/>
      <c r="BZ22" s="77"/>
      <c r="CA22" s="77" t="s">
        <v>72</v>
      </c>
      <c r="CB22" s="78"/>
      <c r="CC22" s="79"/>
      <c r="CD22" s="77"/>
      <c r="CE22" s="77"/>
      <c r="CF22" s="77"/>
      <c r="CG22" s="77"/>
      <c r="CH22" s="77"/>
      <c r="CI22" s="77" t="s">
        <v>72</v>
      </c>
      <c r="CJ22" s="78"/>
      <c r="CK22" s="79"/>
      <c r="CL22" s="77"/>
      <c r="CM22" s="77"/>
      <c r="CN22" s="77"/>
      <c r="CO22" s="77"/>
      <c r="CP22" s="77"/>
      <c r="CQ22" s="77"/>
      <c r="CR22" s="78"/>
      <c r="CS22" s="79"/>
      <c r="CT22" s="77"/>
      <c r="CU22" s="77"/>
      <c r="CV22" s="77"/>
      <c r="CW22" s="77"/>
      <c r="CX22" s="77"/>
      <c r="CY22" s="77"/>
      <c r="CZ22" s="78"/>
      <c r="DA22" s="22">
        <f>COUNTIF(Q22:CZ22,"P")</f>
        <v>2</v>
      </c>
      <c r="DB22" s="36">
        <f>COUNTIF(Q22:AN22,"E")</f>
        <v>0</v>
      </c>
      <c r="DC22" s="24">
        <f t="shared" si="1"/>
        <v>0</v>
      </c>
      <c r="DD22" s="1"/>
      <c r="DE22" s="1"/>
    </row>
    <row r="23" spans="2:109" ht="46.5" customHeight="1" x14ac:dyDescent="0.2">
      <c r="B23" s="171"/>
      <c r="C23" s="186" t="s">
        <v>125</v>
      </c>
      <c r="D23" s="175"/>
      <c r="E23" s="175"/>
      <c r="F23" s="175"/>
      <c r="G23" s="176"/>
      <c r="H23" s="18" t="s">
        <v>126</v>
      </c>
      <c r="I23" s="33"/>
      <c r="J23" s="33"/>
      <c r="K23" s="33"/>
      <c r="L23" s="33"/>
      <c r="M23" s="33"/>
      <c r="N23" s="33"/>
      <c r="O23" s="33"/>
      <c r="P23" s="33"/>
      <c r="Q23" s="35"/>
      <c r="R23" s="23"/>
      <c r="S23" s="23"/>
      <c r="T23" s="23"/>
      <c r="U23" s="23"/>
      <c r="V23" s="23"/>
      <c r="W23" s="23"/>
      <c r="X23" s="23"/>
      <c r="Y23" s="35"/>
      <c r="Z23" s="23"/>
      <c r="AA23" s="23"/>
      <c r="AB23" s="23"/>
      <c r="AC23" s="23"/>
      <c r="AD23" s="23"/>
      <c r="AE23" s="23"/>
      <c r="AF23" s="34"/>
      <c r="AG23" s="22"/>
      <c r="AH23" s="23"/>
      <c r="AI23" s="23"/>
      <c r="AJ23" s="23"/>
      <c r="AK23" s="23"/>
      <c r="AL23" s="23"/>
      <c r="AM23" s="23"/>
      <c r="AN23" s="34"/>
      <c r="AO23" s="22"/>
      <c r="AP23" s="23"/>
      <c r="AQ23" s="23"/>
      <c r="AR23" s="23"/>
      <c r="AS23" s="23"/>
      <c r="AT23" s="23"/>
      <c r="AU23" s="23"/>
      <c r="AV23" s="34"/>
      <c r="AW23" s="22"/>
      <c r="AX23" s="23"/>
      <c r="AY23" s="23"/>
      <c r="AZ23" s="23"/>
      <c r="BA23" s="23"/>
      <c r="BB23" s="23"/>
      <c r="BC23" s="23"/>
      <c r="BD23" s="34"/>
      <c r="BE23" s="22"/>
      <c r="BF23" s="23"/>
      <c r="BG23" s="23"/>
      <c r="BH23" s="23"/>
      <c r="BI23" s="23"/>
      <c r="BJ23" s="23"/>
      <c r="BK23" s="23"/>
      <c r="BL23" s="34"/>
      <c r="BM23" s="22"/>
      <c r="BN23" s="23"/>
      <c r="BO23" s="23"/>
      <c r="BP23" s="23"/>
      <c r="BQ23" s="23"/>
      <c r="BR23" s="23"/>
      <c r="BS23" s="23"/>
      <c r="BT23" s="34"/>
      <c r="BU23" s="22"/>
      <c r="BV23" s="23"/>
      <c r="BW23" s="23"/>
      <c r="BX23" s="23"/>
      <c r="BY23" s="23"/>
      <c r="BZ23" s="23"/>
      <c r="CA23" s="23"/>
      <c r="CB23" s="34"/>
      <c r="CC23" s="22"/>
      <c r="CD23" s="23"/>
      <c r="CE23" s="23"/>
      <c r="CF23" s="23"/>
      <c r="CG23" s="23"/>
      <c r="CH23" s="23"/>
      <c r="CI23" s="23"/>
      <c r="CJ23" s="34"/>
      <c r="CK23" s="22"/>
      <c r="CL23" s="23"/>
      <c r="CM23" s="23"/>
      <c r="CN23" s="23"/>
      <c r="CO23" s="23"/>
      <c r="CP23" s="23"/>
      <c r="CQ23" s="23"/>
      <c r="CR23" s="34"/>
      <c r="CS23" s="22"/>
      <c r="CT23" s="23"/>
      <c r="CU23" s="23"/>
      <c r="CV23" s="23"/>
      <c r="CW23" s="23" t="s">
        <v>72</v>
      </c>
      <c r="CX23" s="23"/>
      <c r="CY23" s="23"/>
      <c r="CZ23" s="34"/>
      <c r="DA23" s="22">
        <f>COUNTIF(Q23:CZ23,"P")</f>
        <v>1</v>
      </c>
      <c r="DB23" s="36">
        <f>COUNTIF(Q23:AN23,"E")</f>
        <v>0</v>
      </c>
      <c r="DC23" s="29">
        <f t="shared" si="1"/>
        <v>0</v>
      </c>
      <c r="DD23" s="1"/>
      <c r="DE23" s="1"/>
    </row>
    <row r="24" spans="2:109" ht="46.5" customHeight="1" x14ac:dyDescent="0.2">
      <c r="B24" s="171"/>
      <c r="C24" s="186"/>
      <c r="D24" s="175"/>
      <c r="E24" s="175"/>
      <c r="F24" s="175"/>
      <c r="G24" s="176"/>
      <c r="H24" s="88"/>
      <c r="I24" s="20"/>
      <c r="J24" s="33"/>
      <c r="K24" s="33"/>
      <c r="L24" s="33"/>
      <c r="M24" s="33"/>
      <c r="N24" s="33"/>
      <c r="O24" s="33"/>
      <c r="P24" s="33"/>
      <c r="Q24" s="35"/>
      <c r="R24" s="23"/>
      <c r="S24" s="23"/>
      <c r="T24" s="23"/>
      <c r="U24" s="23"/>
      <c r="V24" s="23"/>
      <c r="W24" s="23"/>
      <c r="X24" s="23"/>
      <c r="Y24" s="35"/>
      <c r="Z24" s="23"/>
      <c r="AA24" s="23"/>
      <c r="AB24" s="23"/>
      <c r="AC24" s="23"/>
      <c r="AD24" s="23"/>
      <c r="AE24" s="23"/>
      <c r="AF24" s="34"/>
      <c r="AG24" s="22"/>
      <c r="AH24" s="23"/>
      <c r="AI24" s="23"/>
      <c r="AJ24" s="23"/>
      <c r="AK24" s="23"/>
      <c r="AL24" s="23"/>
      <c r="AM24" s="23"/>
      <c r="AN24" s="34"/>
      <c r="AO24" s="22"/>
      <c r="AP24" s="23"/>
      <c r="AQ24" s="23"/>
      <c r="AR24" s="23"/>
      <c r="AS24" s="23"/>
      <c r="AT24" s="23"/>
      <c r="AU24" s="23"/>
      <c r="AV24" s="34"/>
      <c r="AW24" s="22"/>
      <c r="AX24" s="23"/>
      <c r="AY24" s="23"/>
      <c r="AZ24" s="23"/>
      <c r="BA24" s="23"/>
      <c r="BB24" s="23"/>
      <c r="BC24" s="23"/>
      <c r="BD24" s="34"/>
      <c r="BE24" s="22"/>
      <c r="BF24" s="23"/>
      <c r="BG24" s="23"/>
      <c r="BH24" s="23"/>
      <c r="BI24" s="23"/>
      <c r="BJ24" s="23"/>
      <c r="BK24" s="23"/>
      <c r="BL24" s="34"/>
      <c r="BM24" s="22"/>
      <c r="BN24" s="23"/>
      <c r="BO24" s="23"/>
      <c r="BP24" s="23"/>
      <c r="BQ24" s="23"/>
      <c r="BR24" s="23"/>
      <c r="BS24" s="23"/>
      <c r="BT24" s="34"/>
      <c r="BU24" s="22"/>
      <c r="BV24" s="23"/>
      <c r="BW24" s="23"/>
      <c r="BX24" s="23"/>
      <c r="BY24" s="23"/>
      <c r="BZ24" s="23"/>
      <c r="CA24" s="23"/>
      <c r="CB24" s="34"/>
      <c r="CC24" s="22"/>
      <c r="CD24" s="23"/>
      <c r="CE24" s="23"/>
      <c r="CF24" s="23"/>
      <c r="CG24" s="23"/>
      <c r="CH24" s="23"/>
      <c r="CI24" s="23"/>
      <c r="CJ24" s="34"/>
      <c r="CK24" s="22"/>
      <c r="CL24" s="23"/>
      <c r="CM24" s="23"/>
      <c r="CN24" s="23"/>
      <c r="CO24" s="23"/>
      <c r="CP24" s="23"/>
      <c r="CQ24" s="23"/>
      <c r="CR24" s="34"/>
      <c r="CS24" s="22"/>
      <c r="CT24" s="23"/>
      <c r="CU24" s="23"/>
      <c r="CV24" s="23"/>
      <c r="CW24" s="23"/>
      <c r="CX24" s="23"/>
      <c r="CY24" s="23"/>
      <c r="CZ24" s="34"/>
      <c r="DA24" s="22">
        <f t="shared" ref="DA24:DA25" si="9">COUNTIF(Q24:CZ24,"P")</f>
        <v>0</v>
      </c>
      <c r="DB24" s="36">
        <f t="shared" ref="DB24:DB25" si="10">COUNTIF(Q24:AN24,"E")</f>
        <v>0</v>
      </c>
      <c r="DC24" s="29" t="e">
        <f t="shared" si="1"/>
        <v>#DIV/0!</v>
      </c>
      <c r="DD24" s="1"/>
      <c r="DE24" s="1"/>
    </row>
    <row r="25" spans="2:109" ht="46.5" customHeight="1" x14ac:dyDescent="0.2">
      <c r="B25" s="171"/>
      <c r="C25" s="217"/>
      <c r="D25" s="218"/>
      <c r="E25" s="218"/>
      <c r="F25" s="218"/>
      <c r="G25" s="219"/>
      <c r="H25" s="18"/>
      <c r="I25" s="27"/>
      <c r="J25" s="87"/>
      <c r="K25" s="87"/>
      <c r="L25" s="87"/>
      <c r="M25" s="87"/>
      <c r="N25" s="87"/>
      <c r="O25" s="87"/>
      <c r="P25" s="110"/>
      <c r="Q25" s="111"/>
      <c r="R25" s="112"/>
      <c r="S25" s="112"/>
      <c r="T25" s="112"/>
      <c r="U25" s="112"/>
      <c r="V25" s="112"/>
      <c r="W25" s="112"/>
      <c r="X25" s="112"/>
      <c r="Y25" s="111"/>
      <c r="Z25" s="112"/>
      <c r="AA25" s="112"/>
      <c r="AB25" s="112"/>
      <c r="AC25" s="112"/>
      <c r="AD25" s="112"/>
      <c r="AE25" s="112"/>
      <c r="AF25" s="113"/>
      <c r="AG25" s="28"/>
      <c r="AH25" s="112"/>
      <c r="AI25" s="112"/>
      <c r="AJ25" s="112"/>
      <c r="AK25" s="112"/>
      <c r="AL25" s="112"/>
      <c r="AM25" s="112"/>
      <c r="AN25" s="113"/>
      <c r="AO25" s="28"/>
      <c r="AP25" s="112"/>
      <c r="AQ25" s="112"/>
      <c r="AR25" s="112"/>
      <c r="AS25" s="112"/>
      <c r="AT25" s="112"/>
      <c r="AU25" s="112"/>
      <c r="AV25" s="113"/>
      <c r="AW25" s="28"/>
      <c r="AX25" s="112"/>
      <c r="AY25" s="112"/>
      <c r="AZ25" s="112"/>
      <c r="BA25" s="112"/>
      <c r="BB25" s="112"/>
      <c r="BC25" s="112"/>
      <c r="BD25" s="113"/>
      <c r="BE25" s="28"/>
      <c r="BF25" s="112"/>
      <c r="BG25" s="112"/>
      <c r="BH25" s="112"/>
      <c r="BI25" s="112"/>
      <c r="BJ25" s="112"/>
      <c r="BK25" s="112"/>
      <c r="BL25" s="113"/>
      <c r="BM25" s="28"/>
      <c r="BN25" s="112"/>
      <c r="BO25" s="112"/>
      <c r="BP25" s="112"/>
      <c r="BQ25" s="112"/>
      <c r="BR25" s="112"/>
      <c r="BS25" s="112"/>
      <c r="BT25" s="113"/>
      <c r="BU25" s="28"/>
      <c r="BV25" s="112"/>
      <c r="BW25" s="112"/>
      <c r="BX25" s="112"/>
      <c r="BY25" s="112"/>
      <c r="BZ25" s="112"/>
      <c r="CA25" s="112"/>
      <c r="CB25" s="113"/>
      <c r="CC25" s="28"/>
      <c r="CD25" s="112"/>
      <c r="CE25" s="112"/>
      <c r="CF25" s="112"/>
      <c r="CG25" s="112"/>
      <c r="CH25" s="112"/>
      <c r="CI25" s="112"/>
      <c r="CJ25" s="113"/>
      <c r="CK25" s="28"/>
      <c r="CL25" s="112"/>
      <c r="CM25" s="112"/>
      <c r="CN25" s="112"/>
      <c r="CO25" s="112"/>
      <c r="CP25" s="112"/>
      <c r="CQ25" s="112"/>
      <c r="CR25" s="113"/>
      <c r="CS25" s="28"/>
      <c r="CT25" s="112"/>
      <c r="CU25" s="112"/>
      <c r="CV25" s="112"/>
      <c r="CW25" s="112"/>
      <c r="CX25" s="112"/>
      <c r="CY25" s="112"/>
      <c r="CZ25" s="113"/>
      <c r="DA25" s="22">
        <f t="shared" si="9"/>
        <v>0</v>
      </c>
      <c r="DB25" s="36">
        <f t="shared" si="10"/>
        <v>0</v>
      </c>
      <c r="DC25" s="29" t="e">
        <f t="shared" si="1"/>
        <v>#DIV/0!</v>
      </c>
      <c r="DD25" s="1"/>
      <c r="DE25" s="1"/>
    </row>
    <row r="26" spans="2:109" ht="22.5" customHeight="1" x14ac:dyDescent="0.2">
      <c r="B26" s="172"/>
      <c r="C26" s="148"/>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c r="CA26" s="149"/>
      <c r="CB26" s="149"/>
      <c r="CC26" s="149"/>
      <c r="CD26" s="149"/>
      <c r="CE26" s="149"/>
      <c r="CF26" s="149"/>
      <c r="CG26" s="149"/>
      <c r="CH26" s="149"/>
      <c r="CI26" s="149"/>
      <c r="CJ26" s="149"/>
      <c r="CK26" s="149"/>
      <c r="CL26" s="149"/>
      <c r="CM26" s="149"/>
      <c r="CN26" s="149"/>
      <c r="CO26" s="149"/>
      <c r="CP26" s="149"/>
      <c r="CQ26" s="149"/>
      <c r="CR26" s="149"/>
      <c r="CS26" s="149"/>
      <c r="CT26" s="149"/>
      <c r="CU26" s="149"/>
      <c r="CV26" s="149"/>
      <c r="CW26" s="149"/>
      <c r="CX26" s="149"/>
      <c r="CY26" s="149"/>
      <c r="CZ26" s="150"/>
      <c r="DA26" s="30">
        <f>SUM(DA22:DA23)</f>
        <v>3</v>
      </c>
      <c r="DB26" s="31">
        <f>SUM(DB22:DB23)</f>
        <v>0</v>
      </c>
      <c r="DC26" s="80">
        <f t="shared" si="1"/>
        <v>0</v>
      </c>
      <c r="DD26" s="1"/>
      <c r="DE26" s="1"/>
    </row>
    <row r="27" spans="2:109" s="41" customFormat="1" ht="23.25" customHeight="1" x14ac:dyDescent="0.2">
      <c r="B27" s="38"/>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40"/>
    </row>
    <row r="28" spans="2:109" ht="24.75" customHeight="1" x14ac:dyDescent="0.2">
      <c r="B28" s="42"/>
      <c r="C28" s="43"/>
      <c r="D28" s="43"/>
      <c r="E28" s="43"/>
      <c r="F28" s="43"/>
      <c r="G28" s="43"/>
      <c r="H28" s="44" t="s">
        <v>18</v>
      </c>
      <c r="I28" s="208" t="s">
        <v>54</v>
      </c>
      <c r="J28" s="209"/>
      <c r="K28" s="209"/>
      <c r="L28" s="209"/>
      <c r="M28" s="209"/>
      <c r="N28" s="209"/>
      <c r="O28" s="209"/>
      <c r="P28" s="210"/>
      <c r="Q28" s="164" t="str">
        <f>Q10</f>
        <v>FEBRERO</v>
      </c>
      <c r="R28" s="165"/>
      <c r="S28" s="165"/>
      <c r="T28" s="165"/>
      <c r="U28" s="165"/>
      <c r="V28" s="165"/>
      <c r="W28" s="165"/>
      <c r="X28" s="166"/>
      <c r="Y28" s="164" t="str">
        <f>Y10</f>
        <v>MARZO</v>
      </c>
      <c r="Z28" s="165"/>
      <c r="AA28" s="165"/>
      <c r="AB28" s="165"/>
      <c r="AC28" s="165"/>
      <c r="AD28" s="165"/>
      <c r="AE28" s="165"/>
      <c r="AF28" s="166"/>
      <c r="AG28" s="164" t="str">
        <f>AG10</f>
        <v>ABRIL</v>
      </c>
      <c r="AH28" s="165"/>
      <c r="AI28" s="165"/>
      <c r="AJ28" s="165"/>
      <c r="AK28" s="165"/>
      <c r="AL28" s="165"/>
      <c r="AM28" s="165"/>
      <c r="AN28" s="166"/>
      <c r="AO28" s="164" t="str">
        <f>AO10</f>
        <v>MAYO</v>
      </c>
      <c r="AP28" s="165"/>
      <c r="AQ28" s="165"/>
      <c r="AR28" s="165"/>
      <c r="AS28" s="165"/>
      <c r="AT28" s="165"/>
      <c r="AU28" s="165"/>
      <c r="AV28" s="166"/>
      <c r="AW28" s="164" t="str">
        <f>AW10</f>
        <v>JUNIO</v>
      </c>
      <c r="AX28" s="165"/>
      <c r="AY28" s="165"/>
      <c r="AZ28" s="165"/>
      <c r="BA28" s="165"/>
      <c r="BB28" s="165"/>
      <c r="BC28" s="165"/>
      <c r="BD28" s="166"/>
      <c r="BE28" s="164" t="str">
        <f>BE10</f>
        <v>JULIO</v>
      </c>
      <c r="BF28" s="165"/>
      <c r="BG28" s="165"/>
      <c r="BH28" s="165"/>
      <c r="BI28" s="165"/>
      <c r="BJ28" s="165"/>
      <c r="BK28" s="165"/>
      <c r="BL28" s="166"/>
      <c r="BM28" s="164" t="str">
        <f>BM10</f>
        <v>AGOSTO</v>
      </c>
      <c r="BN28" s="165"/>
      <c r="BO28" s="165"/>
      <c r="BP28" s="165"/>
      <c r="BQ28" s="165"/>
      <c r="BR28" s="165"/>
      <c r="BS28" s="165"/>
      <c r="BT28" s="166"/>
      <c r="BU28" s="164" t="str">
        <f>BU10</f>
        <v>SEPTIEMBRE</v>
      </c>
      <c r="BV28" s="165"/>
      <c r="BW28" s="165"/>
      <c r="BX28" s="165"/>
      <c r="BY28" s="165"/>
      <c r="BZ28" s="165"/>
      <c r="CA28" s="165"/>
      <c r="CB28" s="166"/>
      <c r="CC28" s="164" t="str">
        <f>CC10</f>
        <v>OCTUBRE</v>
      </c>
      <c r="CD28" s="165"/>
      <c r="CE28" s="165"/>
      <c r="CF28" s="165"/>
      <c r="CG28" s="165"/>
      <c r="CH28" s="165"/>
      <c r="CI28" s="165"/>
      <c r="CJ28" s="166"/>
      <c r="CK28" s="164" t="str">
        <f>CK10</f>
        <v>NOVIEMBRE</v>
      </c>
      <c r="CL28" s="165"/>
      <c r="CM28" s="165"/>
      <c r="CN28" s="165"/>
      <c r="CO28" s="165"/>
      <c r="CP28" s="165"/>
      <c r="CQ28" s="165"/>
      <c r="CR28" s="166"/>
      <c r="CS28" s="164" t="str">
        <f>CS10</f>
        <v>DICIEMBRE</v>
      </c>
      <c r="CT28" s="165"/>
      <c r="CU28" s="165"/>
      <c r="CV28" s="165"/>
      <c r="CW28" s="165"/>
      <c r="CX28" s="165"/>
      <c r="CY28" s="165"/>
      <c r="CZ28" s="166"/>
      <c r="DA28" s="45"/>
      <c r="DB28" s="46"/>
      <c r="DC28" s="47"/>
      <c r="DD28" s="1"/>
      <c r="DE28" s="1"/>
    </row>
    <row r="29" spans="2:109" ht="12.75" customHeight="1" x14ac:dyDescent="0.2">
      <c r="B29" s="48"/>
      <c r="C29" s="6"/>
      <c r="D29" s="6"/>
      <c r="E29" s="6"/>
      <c r="F29" s="6"/>
      <c r="G29" s="6"/>
      <c r="H29" s="81" t="s">
        <v>19</v>
      </c>
      <c r="I29" s="156"/>
      <c r="J29" s="156"/>
      <c r="K29" s="156"/>
      <c r="L29" s="156"/>
      <c r="M29" s="156"/>
      <c r="N29" s="156"/>
      <c r="O29" s="156"/>
      <c r="P29" s="156"/>
      <c r="Q29" s="156"/>
      <c r="R29" s="156"/>
      <c r="S29" s="156"/>
      <c r="T29" s="156"/>
      <c r="U29" s="156"/>
      <c r="V29" s="156"/>
      <c r="W29" s="156">
        <f>COUNTIF(W12:W25,"P")</f>
        <v>1</v>
      </c>
      <c r="X29" s="156"/>
      <c r="Y29" s="156">
        <f>COUNTIF(Y12:Y25,"P")</f>
        <v>0</v>
      </c>
      <c r="Z29" s="156"/>
      <c r="AA29" s="156">
        <f>COUNTIF(AA12:AA25,"P")</f>
        <v>1</v>
      </c>
      <c r="AB29" s="156"/>
      <c r="AC29" s="156">
        <f>COUNTIF(AC12:AC25,"P")</f>
        <v>0</v>
      </c>
      <c r="AD29" s="156"/>
      <c r="AE29" s="156">
        <f>COUNTIF(AE12:AE25,"P")</f>
        <v>5</v>
      </c>
      <c r="AF29" s="156"/>
      <c r="AG29" s="156">
        <f>COUNTIF(AG12:AG25,"P")</f>
        <v>0</v>
      </c>
      <c r="AH29" s="156"/>
      <c r="AI29" s="156">
        <f>COUNTIF(AI12:AI25,"P")</f>
        <v>0</v>
      </c>
      <c r="AJ29" s="156"/>
      <c r="AK29" s="156">
        <f>COUNTIF(AK12:AK25,"P")</f>
        <v>0</v>
      </c>
      <c r="AL29" s="156"/>
      <c r="AM29" s="156">
        <f>COUNTIF(AM12:AM25,"P")</f>
        <v>1</v>
      </c>
      <c r="AN29" s="156"/>
      <c r="AO29" s="156">
        <f>COUNTIF(AO12:AO25,"P")</f>
        <v>0</v>
      </c>
      <c r="AP29" s="156"/>
      <c r="AQ29" s="156">
        <f>COUNTIF(AQ12:AQ25,"P")</f>
        <v>0</v>
      </c>
      <c r="AR29" s="156"/>
      <c r="AS29" s="156">
        <f>COUNTIF(AS12:AS25,"P")</f>
        <v>0</v>
      </c>
      <c r="AT29" s="156"/>
      <c r="AU29" s="156">
        <f>COUNTIF(AU12:AU25,"P")</f>
        <v>2</v>
      </c>
      <c r="AV29" s="156"/>
      <c r="AW29" s="156">
        <f>COUNTIF(AW12:AW25,"P")</f>
        <v>0</v>
      </c>
      <c r="AX29" s="156"/>
      <c r="AY29" s="156">
        <f>COUNTIF(AY12:AY25,"P")</f>
        <v>0</v>
      </c>
      <c r="AZ29" s="156"/>
      <c r="BA29" s="156">
        <f>COUNTIF(BA12:BA25,"P")</f>
        <v>1</v>
      </c>
      <c r="BB29" s="156"/>
      <c r="BC29" s="156">
        <f>COUNTIF(BC12:BC25,"P")</f>
        <v>5</v>
      </c>
      <c r="BD29" s="156"/>
      <c r="BE29" s="156">
        <f>COUNTIF(BE12:BE25,"P")</f>
        <v>0</v>
      </c>
      <c r="BF29" s="156"/>
      <c r="BG29" s="156">
        <f>COUNTIF(BG12:BG25,"P")</f>
        <v>0</v>
      </c>
      <c r="BH29" s="156"/>
      <c r="BI29" s="156">
        <f>COUNTIF(BI12:BI25,"P")</f>
        <v>0</v>
      </c>
      <c r="BJ29" s="156"/>
      <c r="BK29" s="156">
        <f>COUNTIF(BK12:BK25,"P")</f>
        <v>1</v>
      </c>
      <c r="BL29" s="156"/>
      <c r="BM29" s="156">
        <f>COUNTIF(BM12:BM25,"P")</f>
        <v>0</v>
      </c>
      <c r="BN29" s="156"/>
      <c r="BO29" s="156">
        <f>COUNTIF(BO12:BO25,"P")</f>
        <v>0</v>
      </c>
      <c r="BP29" s="156"/>
      <c r="BQ29" s="156">
        <f>COUNTIF(BQ12:BQ25,"P")</f>
        <v>0</v>
      </c>
      <c r="BR29" s="156"/>
      <c r="BS29" s="156">
        <f>COUNTIF(BS12:BS25,"P")</f>
        <v>1</v>
      </c>
      <c r="BT29" s="156"/>
      <c r="BU29" s="156">
        <f>COUNTIF(BU12:BU25,"P")</f>
        <v>0</v>
      </c>
      <c r="BV29" s="156"/>
      <c r="BW29" s="156">
        <f>COUNTIF(BW12:BW25,"P")</f>
        <v>1</v>
      </c>
      <c r="BX29" s="156"/>
      <c r="BY29" s="156">
        <f>COUNTIF(BY12:BY25,"P")</f>
        <v>0</v>
      </c>
      <c r="BZ29" s="156"/>
      <c r="CA29" s="156">
        <f>COUNTIF(CA12:CA25,"P")</f>
        <v>6</v>
      </c>
      <c r="CB29" s="156"/>
      <c r="CC29" s="156">
        <f>COUNTIF(CC12:CC25,"P")</f>
        <v>0</v>
      </c>
      <c r="CD29" s="156"/>
      <c r="CE29" s="156">
        <f>COUNTIF(CE12:CE25,"P")</f>
        <v>0</v>
      </c>
      <c r="CF29" s="156"/>
      <c r="CG29" s="156">
        <f>COUNTIF(CG12:CG25,"P")</f>
        <v>0</v>
      </c>
      <c r="CH29" s="156"/>
      <c r="CI29" s="156">
        <f>COUNTIF(CI12:CI25,"P")</f>
        <v>2</v>
      </c>
      <c r="CJ29" s="156"/>
      <c r="CK29" s="156">
        <f>COUNTIF(CK12:CK25,"P")</f>
        <v>0</v>
      </c>
      <c r="CL29" s="156"/>
      <c r="CM29" s="156">
        <f>COUNTIF(CM12:CM25,"P")</f>
        <v>0</v>
      </c>
      <c r="CN29" s="156"/>
      <c r="CO29" s="156">
        <f>COUNTIF(CO12:CO25,"P")</f>
        <v>0</v>
      </c>
      <c r="CP29" s="156"/>
      <c r="CQ29" s="156">
        <f>COUNTIF(CQ12:CQ25,"P")</f>
        <v>1</v>
      </c>
      <c r="CR29" s="156"/>
      <c r="CS29" s="156">
        <f>COUNTIF(CS12:CS25,"P")</f>
        <v>0</v>
      </c>
      <c r="CT29" s="156"/>
      <c r="CU29" s="156">
        <f>COUNTIF(CU12:CU25,"P")</f>
        <v>0</v>
      </c>
      <c r="CV29" s="156"/>
      <c r="CW29" s="156">
        <f>COUNTIF(CW12:CW25,"P")</f>
        <v>4</v>
      </c>
      <c r="CX29" s="156"/>
      <c r="CY29" s="156">
        <f>COUNTIF(CY12:CY25,"P")</f>
        <v>3</v>
      </c>
      <c r="CZ29" s="156"/>
      <c r="DA29" s="45"/>
      <c r="DB29" s="46"/>
      <c r="DC29" s="47"/>
      <c r="DD29" s="1"/>
      <c r="DE29" s="1"/>
    </row>
    <row r="30" spans="2:109" ht="12.75" customHeight="1" x14ac:dyDescent="0.2">
      <c r="B30" s="48"/>
      <c r="C30" s="6"/>
      <c r="D30" s="6"/>
      <c r="E30" s="6"/>
      <c r="F30" s="6"/>
      <c r="G30" s="6"/>
      <c r="H30" s="81" t="s">
        <v>20</v>
      </c>
      <c r="I30" s="156"/>
      <c r="J30" s="156"/>
      <c r="K30" s="156"/>
      <c r="L30" s="156"/>
      <c r="M30" s="156"/>
      <c r="N30" s="156"/>
      <c r="O30" s="156"/>
      <c r="P30" s="156"/>
      <c r="Q30" s="156"/>
      <c r="R30" s="156"/>
      <c r="S30" s="156"/>
      <c r="T30" s="156"/>
      <c r="U30" s="156"/>
      <c r="V30" s="156"/>
      <c r="W30" s="156">
        <f>COUNTIF(X12:X25,"E")</f>
        <v>1</v>
      </c>
      <c r="X30" s="156"/>
      <c r="Y30" s="156">
        <f>COUNTIF(Z12:Z25,"E")</f>
        <v>0</v>
      </c>
      <c r="Z30" s="156"/>
      <c r="AA30" s="156">
        <f>COUNTIF(AB12:AB25,"E")</f>
        <v>1</v>
      </c>
      <c r="AB30" s="156"/>
      <c r="AC30" s="156">
        <f>COUNTIF(AD12:AD25,"E")</f>
        <v>0</v>
      </c>
      <c r="AD30" s="156"/>
      <c r="AE30" s="156">
        <f>COUNTIF(AF12:AF25,"E")</f>
        <v>4</v>
      </c>
      <c r="AF30" s="156"/>
      <c r="AG30" s="156">
        <f>COUNTIF(AH12:AH25,"E")</f>
        <v>0</v>
      </c>
      <c r="AH30" s="156"/>
      <c r="AI30" s="156">
        <f>COUNTIF(AJ12:AJ25,"E")</f>
        <v>0</v>
      </c>
      <c r="AJ30" s="156"/>
      <c r="AK30" s="156">
        <f>COUNTIF(AL12:AL25,"E")</f>
        <v>0</v>
      </c>
      <c r="AL30" s="156"/>
      <c r="AM30" s="156">
        <f>COUNTIF(AN12:AN25,"E")</f>
        <v>0</v>
      </c>
      <c r="AN30" s="156"/>
      <c r="AO30" s="156">
        <f>COUNTIF(AP12:AP25,"E")</f>
        <v>0</v>
      </c>
      <c r="AP30" s="156"/>
      <c r="AQ30" s="156">
        <f>COUNTIF(AR12:AR25,"E")</f>
        <v>0</v>
      </c>
      <c r="AR30" s="156"/>
      <c r="AS30" s="156">
        <f>COUNTIF(AT12:AT25,"E")</f>
        <v>0</v>
      </c>
      <c r="AT30" s="156"/>
      <c r="AU30" s="156">
        <f>COUNTIF(AV12:AV25,"E")</f>
        <v>0</v>
      </c>
      <c r="AV30" s="156"/>
      <c r="AW30" s="156">
        <f>COUNTIF(AX12:AX25,"E")</f>
        <v>0</v>
      </c>
      <c r="AX30" s="156"/>
      <c r="AY30" s="156">
        <f>COUNTIF(AZ12:AZ25,"E")</f>
        <v>0</v>
      </c>
      <c r="AZ30" s="156"/>
      <c r="BA30" s="156">
        <f>COUNTIF(BB12:BB25,"E")</f>
        <v>0</v>
      </c>
      <c r="BB30" s="156"/>
      <c r="BC30" s="156">
        <f>COUNTIF(BD12:BD25,"E")</f>
        <v>0</v>
      </c>
      <c r="BD30" s="156"/>
      <c r="BE30" s="156">
        <f>COUNTIF(BF12:BF25,"E")</f>
        <v>0</v>
      </c>
      <c r="BF30" s="156"/>
      <c r="BG30" s="156">
        <f>COUNTIF(BH12:BH25,"E")</f>
        <v>0</v>
      </c>
      <c r="BH30" s="156"/>
      <c r="BI30" s="156">
        <f>COUNTIF(BJ12:BJ25,"E")</f>
        <v>0</v>
      </c>
      <c r="BJ30" s="156"/>
      <c r="BK30" s="156">
        <f>COUNTIF(BL12:BL25,"E")</f>
        <v>0</v>
      </c>
      <c r="BL30" s="156"/>
      <c r="BM30" s="156">
        <f>COUNTIF(BN12:BN25,"E")</f>
        <v>0</v>
      </c>
      <c r="BN30" s="156"/>
      <c r="BO30" s="156">
        <f>COUNTIF(BP12:BP25,"E")</f>
        <v>0</v>
      </c>
      <c r="BP30" s="156"/>
      <c r="BQ30" s="156">
        <f>COUNTIF(BR12:BR25,"E")</f>
        <v>0</v>
      </c>
      <c r="BR30" s="156"/>
      <c r="BS30" s="156">
        <f>COUNTIF(BT12:BT25,"E")</f>
        <v>0</v>
      </c>
      <c r="BT30" s="156"/>
      <c r="BU30" s="156">
        <f>COUNTIF(BV12:BV25,"E")</f>
        <v>0</v>
      </c>
      <c r="BV30" s="156"/>
      <c r="BW30" s="156">
        <f>COUNTIF(BX12:BX25,"E")</f>
        <v>0</v>
      </c>
      <c r="BX30" s="156"/>
      <c r="BY30" s="156">
        <f>COUNTIF(BZ12:BZ25,"E")</f>
        <v>0</v>
      </c>
      <c r="BZ30" s="156"/>
      <c r="CA30" s="156">
        <f>COUNTIF(CB12:CB25,"E")</f>
        <v>0</v>
      </c>
      <c r="CB30" s="156"/>
      <c r="CC30" s="156">
        <f>COUNTIF(CD12:CD25,"E")</f>
        <v>0</v>
      </c>
      <c r="CD30" s="156"/>
      <c r="CE30" s="156">
        <f>COUNTIF(CF12:CF25,"E")</f>
        <v>0</v>
      </c>
      <c r="CF30" s="156"/>
      <c r="CG30" s="156">
        <f>COUNTIF(CH12:CH25,"E")</f>
        <v>0</v>
      </c>
      <c r="CH30" s="156"/>
      <c r="CI30" s="156">
        <f>COUNTIF(CJ12:CJ25,"E")</f>
        <v>0</v>
      </c>
      <c r="CJ30" s="156"/>
      <c r="CK30" s="156">
        <f>COUNTIF(CL12:CL25,"E")</f>
        <v>0</v>
      </c>
      <c r="CL30" s="156"/>
      <c r="CM30" s="156">
        <f>COUNTIF(CN12:CN25,"E")</f>
        <v>0</v>
      </c>
      <c r="CN30" s="156"/>
      <c r="CO30" s="156">
        <f>COUNTIF(CP12:CP25,"E")</f>
        <v>0</v>
      </c>
      <c r="CP30" s="156"/>
      <c r="CQ30" s="156">
        <f>COUNTIF(CR12:CR25,"E")</f>
        <v>0</v>
      </c>
      <c r="CR30" s="156"/>
      <c r="CS30" s="156">
        <f>COUNTIF(CT12:CT25,"E")</f>
        <v>0</v>
      </c>
      <c r="CT30" s="156"/>
      <c r="CU30" s="156">
        <f>COUNTIF(CV12:CV25,"E")</f>
        <v>0</v>
      </c>
      <c r="CV30" s="156"/>
      <c r="CW30" s="156">
        <f>COUNTIF(CX12:CX25,"E")</f>
        <v>0</v>
      </c>
      <c r="CX30" s="156"/>
      <c r="CY30" s="156">
        <f>COUNTIF(CZ12:CZ25,"E")</f>
        <v>0</v>
      </c>
      <c r="CZ30" s="156"/>
      <c r="DA30" s="45"/>
      <c r="DB30" s="46"/>
      <c r="DC30" s="47"/>
      <c r="DD30" s="1"/>
      <c r="DE30" s="1"/>
    </row>
    <row r="31" spans="2:109" ht="12.75" customHeight="1" x14ac:dyDescent="0.2">
      <c r="B31" s="48"/>
      <c r="C31" s="6"/>
      <c r="D31" s="6"/>
      <c r="E31" s="6"/>
      <c r="F31" s="6"/>
      <c r="G31" s="6"/>
      <c r="H31" s="81" t="s">
        <v>21</v>
      </c>
      <c r="I31" s="156"/>
      <c r="J31" s="156"/>
      <c r="K31" s="156"/>
      <c r="L31" s="156"/>
      <c r="M31" s="156"/>
      <c r="N31" s="156"/>
      <c r="O31" s="156"/>
      <c r="P31" s="156"/>
      <c r="Q31" s="156"/>
      <c r="R31" s="156"/>
      <c r="S31" s="156"/>
      <c r="T31" s="156"/>
      <c r="U31" s="156"/>
      <c r="V31" s="156"/>
      <c r="W31" s="157">
        <f>W30/W29</f>
        <v>1</v>
      </c>
      <c r="X31" s="157"/>
      <c r="Y31" s="157" t="e">
        <f>Y30/Y29</f>
        <v>#DIV/0!</v>
      </c>
      <c r="Z31" s="157"/>
      <c r="AA31" s="157">
        <f>AA30/AA29</f>
        <v>1</v>
      </c>
      <c r="AB31" s="157"/>
      <c r="AC31" s="157" t="e">
        <f>AC30/AC29</f>
        <v>#DIV/0!</v>
      </c>
      <c r="AD31" s="157"/>
      <c r="AE31" s="157">
        <f>AE30/AE29</f>
        <v>0.8</v>
      </c>
      <c r="AF31" s="157"/>
      <c r="AG31" s="157" t="e">
        <f>AG30/AG29</f>
        <v>#DIV/0!</v>
      </c>
      <c r="AH31" s="157"/>
      <c r="AI31" s="157" t="e">
        <f>AI30/AI29</f>
        <v>#DIV/0!</v>
      </c>
      <c r="AJ31" s="157"/>
      <c r="AK31" s="157" t="e">
        <f>AK30/AK29</f>
        <v>#DIV/0!</v>
      </c>
      <c r="AL31" s="157"/>
      <c r="AM31" s="157">
        <f>AM30/AM29</f>
        <v>0</v>
      </c>
      <c r="AN31" s="157"/>
      <c r="AO31" s="157" t="e">
        <f t="shared" ref="AO31" si="11">AO30/AO29</f>
        <v>#DIV/0!</v>
      </c>
      <c r="AP31" s="157"/>
      <c r="AQ31" s="157" t="e">
        <f t="shared" ref="AQ31" si="12">AQ30/AQ29</f>
        <v>#DIV/0!</v>
      </c>
      <c r="AR31" s="157"/>
      <c r="AS31" s="157" t="e">
        <f t="shared" ref="AS31" si="13">AS30/AS29</f>
        <v>#DIV/0!</v>
      </c>
      <c r="AT31" s="157"/>
      <c r="AU31" s="157">
        <f t="shared" ref="AU31" si="14">AU30/AU29</f>
        <v>0</v>
      </c>
      <c r="AV31" s="157"/>
      <c r="AW31" s="157" t="e">
        <f t="shared" ref="AW31" si="15">AW30/AW29</f>
        <v>#DIV/0!</v>
      </c>
      <c r="AX31" s="157"/>
      <c r="AY31" s="157" t="e">
        <f t="shared" ref="AY31" si="16">AY30/AY29</f>
        <v>#DIV/0!</v>
      </c>
      <c r="AZ31" s="157"/>
      <c r="BA31" s="157">
        <f t="shared" ref="BA31" si="17">BA30/BA29</f>
        <v>0</v>
      </c>
      <c r="BB31" s="157"/>
      <c r="BC31" s="157">
        <f t="shared" ref="BC31" si="18">BC30/BC29</f>
        <v>0</v>
      </c>
      <c r="BD31" s="157"/>
      <c r="BE31" s="157" t="e">
        <f t="shared" ref="BE31" si="19">BE30/BE29</f>
        <v>#DIV/0!</v>
      </c>
      <c r="BF31" s="157"/>
      <c r="BG31" s="157" t="e">
        <f t="shared" ref="BG31" si="20">BG30/BG29</f>
        <v>#DIV/0!</v>
      </c>
      <c r="BH31" s="157"/>
      <c r="BI31" s="157" t="e">
        <f t="shared" ref="BI31" si="21">BI30/BI29</f>
        <v>#DIV/0!</v>
      </c>
      <c r="BJ31" s="157"/>
      <c r="BK31" s="157">
        <f t="shared" ref="BK31" si="22">BK30/BK29</f>
        <v>0</v>
      </c>
      <c r="BL31" s="157"/>
      <c r="BM31" s="157" t="e">
        <f t="shared" ref="BM31" si="23">BM30/BM29</f>
        <v>#DIV/0!</v>
      </c>
      <c r="BN31" s="157"/>
      <c r="BO31" s="157" t="e">
        <f t="shared" ref="BO31" si="24">BO30/BO29</f>
        <v>#DIV/0!</v>
      </c>
      <c r="BP31" s="157"/>
      <c r="BQ31" s="157" t="e">
        <f t="shared" ref="BQ31" si="25">BQ30/BQ29</f>
        <v>#DIV/0!</v>
      </c>
      <c r="BR31" s="157"/>
      <c r="BS31" s="157">
        <f t="shared" ref="BS31" si="26">BS30/BS29</f>
        <v>0</v>
      </c>
      <c r="BT31" s="157"/>
      <c r="BU31" s="157" t="e">
        <f>BU30/BU29</f>
        <v>#DIV/0!</v>
      </c>
      <c r="BV31" s="157"/>
      <c r="BW31" s="157">
        <f>BW30/BW29</f>
        <v>0</v>
      </c>
      <c r="BX31" s="157"/>
      <c r="BY31" s="157" t="e">
        <f>BY30/BY29</f>
        <v>#DIV/0!</v>
      </c>
      <c r="BZ31" s="157"/>
      <c r="CA31" s="157">
        <f>CA30/CA29</f>
        <v>0</v>
      </c>
      <c r="CB31" s="157"/>
      <c r="CC31" s="157" t="e">
        <f>CC30/CC29</f>
        <v>#DIV/0!</v>
      </c>
      <c r="CD31" s="157"/>
      <c r="CE31" s="157" t="e">
        <f>CE30/CE29</f>
        <v>#DIV/0!</v>
      </c>
      <c r="CF31" s="157"/>
      <c r="CG31" s="157" t="e">
        <f>CG30/CG29</f>
        <v>#DIV/0!</v>
      </c>
      <c r="CH31" s="157"/>
      <c r="CI31" s="157">
        <f>CI30/CI29</f>
        <v>0</v>
      </c>
      <c r="CJ31" s="157"/>
      <c r="CK31" s="157" t="e">
        <f>CK30/CK29</f>
        <v>#DIV/0!</v>
      </c>
      <c r="CL31" s="157"/>
      <c r="CM31" s="157" t="e">
        <f>CM30/CM29</f>
        <v>#DIV/0!</v>
      </c>
      <c r="CN31" s="157"/>
      <c r="CO31" s="157" t="e">
        <f>CO30/CO29</f>
        <v>#DIV/0!</v>
      </c>
      <c r="CP31" s="157"/>
      <c r="CQ31" s="157">
        <f>CQ30/CQ29</f>
        <v>0</v>
      </c>
      <c r="CR31" s="157"/>
      <c r="CS31" s="157" t="e">
        <f>CS30/CS29</f>
        <v>#DIV/0!</v>
      </c>
      <c r="CT31" s="157"/>
      <c r="CU31" s="157" t="e">
        <f>CU30/CU29</f>
        <v>#DIV/0!</v>
      </c>
      <c r="CV31" s="157"/>
      <c r="CW31" s="157">
        <f>CW30/CW29</f>
        <v>0</v>
      </c>
      <c r="CX31" s="157"/>
      <c r="CY31" s="157">
        <f>CY30/CY29</f>
        <v>0</v>
      </c>
      <c r="CZ31" s="157"/>
      <c r="DA31" s="45"/>
      <c r="DB31" s="46"/>
      <c r="DC31" s="47"/>
      <c r="DD31" s="1"/>
      <c r="DE31" s="1"/>
    </row>
    <row r="32" spans="2:109" ht="12.75" hidden="1" customHeight="1" x14ac:dyDescent="0.2">
      <c r="B32" s="48"/>
      <c r="C32" s="6"/>
      <c r="D32" s="6"/>
      <c r="E32" s="6"/>
      <c r="F32" s="6"/>
      <c r="G32" s="6"/>
      <c r="H32" s="81" t="s">
        <v>22</v>
      </c>
      <c r="I32" s="81"/>
      <c r="J32" s="81"/>
      <c r="K32" s="81"/>
      <c r="L32" s="81"/>
      <c r="M32" s="81"/>
      <c r="N32" s="81"/>
      <c r="O32" s="81"/>
      <c r="P32" s="81"/>
      <c r="Q32" s="159" t="e">
        <f>#REF!+Q29</f>
        <v>#REF!</v>
      </c>
      <c r="R32" s="159"/>
      <c r="S32" s="83"/>
      <c r="T32" s="83"/>
      <c r="U32" s="159" t="e">
        <f>Q32+U29</f>
        <v>#REF!</v>
      </c>
      <c r="V32" s="159"/>
      <c r="W32" s="160" t="e">
        <f>U32+W29</f>
        <v>#REF!</v>
      </c>
      <c r="X32" s="160"/>
      <c r="Y32" s="159" t="e">
        <f>W32+Y29</f>
        <v>#REF!</v>
      </c>
      <c r="Z32" s="159"/>
      <c r="AA32" s="83"/>
      <c r="AB32" s="83"/>
      <c r="AC32" s="159" t="e">
        <f>Y32+AC29</f>
        <v>#REF!</v>
      </c>
      <c r="AD32" s="159"/>
      <c r="AE32" s="160" t="e">
        <f>AC32+AE29</f>
        <v>#REF!</v>
      </c>
      <c r="AF32" s="160"/>
      <c r="AG32" s="159" t="e">
        <f>AE32+AG29</f>
        <v>#REF!</v>
      </c>
      <c r="AH32" s="159"/>
      <c r="AI32" s="83"/>
      <c r="AJ32" s="83"/>
      <c r="AK32" s="159" t="e">
        <f>AG32+AK29</f>
        <v>#REF!</v>
      </c>
      <c r="AL32" s="159"/>
      <c r="AM32" s="160" t="e">
        <f>AK32+AM29</f>
        <v>#REF!</v>
      </c>
      <c r="AN32" s="160"/>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159" t="e">
        <f>AM32+BU29</f>
        <v>#REF!</v>
      </c>
      <c r="BV32" s="159"/>
      <c r="BW32" s="83"/>
      <c r="BX32" s="83"/>
      <c r="BY32" s="159" t="e">
        <f>BU32+BY29</f>
        <v>#REF!</v>
      </c>
      <c r="BZ32" s="159"/>
      <c r="CA32" s="160" t="e">
        <f>BY32+CA29</f>
        <v>#REF!</v>
      </c>
      <c r="CB32" s="160"/>
      <c r="CC32" s="159" t="e">
        <f>CA32+CC29</f>
        <v>#REF!</v>
      </c>
      <c r="CD32" s="159"/>
      <c r="CE32" s="83"/>
      <c r="CF32" s="83"/>
      <c r="CG32" s="159" t="e">
        <f>CC32+CG29</f>
        <v>#REF!</v>
      </c>
      <c r="CH32" s="159"/>
      <c r="CI32" s="160" t="e">
        <f>CG32+CI29</f>
        <v>#REF!</v>
      </c>
      <c r="CJ32" s="160"/>
      <c r="CK32" s="159" t="e">
        <f>CI32+CK29</f>
        <v>#REF!</v>
      </c>
      <c r="CL32" s="159"/>
      <c r="CM32" s="83"/>
      <c r="CN32" s="83"/>
      <c r="CO32" s="159" t="e">
        <f>CK32+CO29</f>
        <v>#REF!</v>
      </c>
      <c r="CP32" s="159"/>
      <c r="CQ32" s="160" t="e">
        <f>CO32+CQ29</f>
        <v>#REF!</v>
      </c>
      <c r="CR32" s="160"/>
      <c r="CS32" s="159" t="e">
        <f>CQ32+CS29</f>
        <v>#REF!</v>
      </c>
      <c r="CT32" s="159"/>
      <c r="CU32" s="83"/>
      <c r="CV32" s="83"/>
      <c r="CW32" s="159" t="e">
        <f>CS32+CW29</f>
        <v>#REF!</v>
      </c>
      <c r="CX32" s="159"/>
      <c r="CY32" s="160" t="e">
        <f>CW32+CY29</f>
        <v>#REF!</v>
      </c>
      <c r="CZ32" s="160"/>
      <c r="DA32" s="45"/>
      <c r="DB32" s="46"/>
      <c r="DC32" s="47"/>
      <c r="DD32" s="1"/>
      <c r="DE32" s="1"/>
    </row>
    <row r="33" spans="2:109" ht="12.75" hidden="1" customHeight="1" x14ac:dyDescent="0.2">
      <c r="B33" s="48"/>
      <c r="C33" s="6"/>
      <c r="D33" s="6"/>
      <c r="E33" s="6"/>
      <c r="F33" s="6"/>
      <c r="G33" s="6"/>
      <c r="H33" s="81" t="s">
        <v>23</v>
      </c>
      <c r="I33" s="81"/>
      <c r="J33" s="81"/>
      <c r="K33" s="81"/>
      <c r="L33" s="81"/>
      <c r="M33" s="81"/>
      <c r="N33" s="81"/>
      <c r="O33" s="81"/>
      <c r="P33" s="81"/>
      <c r="Q33" s="159" t="e">
        <f>#REF!+Q30</f>
        <v>#REF!</v>
      </c>
      <c r="R33" s="159"/>
      <c r="S33" s="83"/>
      <c r="T33" s="83"/>
      <c r="U33" s="159" t="e">
        <f>Q33+U30</f>
        <v>#REF!</v>
      </c>
      <c r="V33" s="159"/>
      <c r="W33" s="160" t="e">
        <f>U33+W30</f>
        <v>#REF!</v>
      </c>
      <c r="X33" s="160"/>
      <c r="Y33" s="159" t="e">
        <f>W33+Y30</f>
        <v>#REF!</v>
      </c>
      <c r="Z33" s="159"/>
      <c r="AA33" s="83"/>
      <c r="AB33" s="83"/>
      <c r="AC33" s="159" t="e">
        <f>Y33+AC30</f>
        <v>#REF!</v>
      </c>
      <c r="AD33" s="159"/>
      <c r="AE33" s="160" t="e">
        <f>AC33+AE30</f>
        <v>#REF!</v>
      </c>
      <c r="AF33" s="160"/>
      <c r="AG33" s="159" t="e">
        <f>AE33+AG30</f>
        <v>#REF!</v>
      </c>
      <c r="AH33" s="159"/>
      <c r="AI33" s="83"/>
      <c r="AJ33" s="83"/>
      <c r="AK33" s="159" t="e">
        <f>AG33+AK30</f>
        <v>#REF!</v>
      </c>
      <c r="AL33" s="159"/>
      <c r="AM33" s="160" t="e">
        <f>AK33+AM30</f>
        <v>#REF!</v>
      </c>
      <c r="AN33" s="160"/>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159" t="e">
        <f>AM33+BU30</f>
        <v>#REF!</v>
      </c>
      <c r="BV33" s="159"/>
      <c r="BW33" s="83"/>
      <c r="BX33" s="83"/>
      <c r="BY33" s="159" t="e">
        <f>BU33+BY30</f>
        <v>#REF!</v>
      </c>
      <c r="BZ33" s="159"/>
      <c r="CA33" s="160" t="e">
        <f>BY33+CA30</f>
        <v>#REF!</v>
      </c>
      <c r="CB33" s="160"/>
      <c r="CC33" s="159" t="e">
        <f>CA33+CC30</f>
        <v>#REF!</v>
      </c>
      <c r="CD33" s="159"/>
      <c r="CE33" s="83"/>
      <c r="CF33" s="83"/>
      <c r="CG33" s="159" t="e">
        <f>CC33+CG30</f>
        <v>#REF!</v>
      </c>
      <c r="CH33" s="159"/>
      <c r="CI33" s="160" t="e">
        <f>CG33+CI30</f>
        <v>#REF!</v>
      </c>
      <c r="CJ33" s="160"/>
      <c r="CK33" s="159" t="e">
        <f>CI33+CK30</f>
        <v>#REF!</v>
      </c>
      <c r="CL33" s="159"/>
      <c r="CM33" s="83"/>
      <c r="CN33" s="83"/>
      <c r="CO33" s="159" t="e">
        <f>CK33+CO30</f>
        <v>#REF!</v>
      </c>
      <c r="CP33" s="159"/>
      <c r="CQ33" s="160" t="e">
        <f>CO33+CQ30</f>
        <v>#REF!</v>
      </c>
      <c r="CR33" s="160"/>
      <c r="CS33" s="159" t="e">
        <f>CQ33+CS30</f>
        <v>#REF!</v>
      </c>
      <c r="CT33" s="159"/>
      <c r="CU33" s="83"/>
      <c r="CV33" s="83"/>
      <c r="CW33" s="159" t="e">
        <f>CS33+CW30</f>
        <v>#REF!</v>
      </c>
      <c r="CX33" s="159"/>
      <c r="CY33" s="160" t="e">
        <f>CW33+CY30</f>
        <v>#REF!</v>
      </c>
      <c r="CZ33" s="160"/>
      <c r="DA33" s="45"/>
      <c r="DB33" s="46"/>
      <c r="DC33" s="47"/>
      <c r="DD33" s="1"/>
      <c r="DE33" s="1"/>
    </row>
    <row r="34" spans="2:109" ht="12.75" hidden="1" customHeight="1" x14ac:dyDescent="0.2">
      <c r="B34" s="48"/>
      <c r="C34" s="6"/>
      <c r="D34" s="6"/>
      <c r="E34" s="6"/>
      <c r="F34" s="6"/>
      <c r="G34" s="6"/>
      <c r="H34" s="81" t="s">
        <v>24</v>
      </c>
      <c r="I34" s="81"/>
      <c r="J34" s="81"/>
      <c r="K34" s="81"/>
      <c r="L34" s="81"/>
      <c r="M34" s="81"/>
      <c r="N34" s="81"/>
      <c r="O34" s="81"/>
      <c r="P34" s="81"/>
      <c r="Q34" s="157" t="e">
        <f>+Q33/Q32</f>
        <v>#REF!</v>
      </c>
      <c r="R34" s="158"/>
      <c r="S34" s="85"/>
      <c r="T34" s="85"/>
      <c r="U34" s="157" t="e">
        <f>+U33/U32</f>
        <v>#REF!</v>
      </c>
      <c r="V34" s="158"/>
      <c r="W34" s="157" t="e">
        <f>+W33/W32</f>
        <v>#REF!</v>
      </c>
      <c r="X34" s="158"/>
      <c r="Y34" s="157" t="e">
        <f>+Y33/Y32</f>
        <v>#REF!</v>
      </c>
      <c r="Z34" s="158"/>
      <c r="AA34" s="85"/>
      <c r="AB34" s="85"/>
      <c r="AC34" s="157" t="e">
        <f>+AC33/AC32</f>
        <v>#REF!</v>
      </c>
      <c r="AD34" s="158"/>
      <c r="AE34" s="157" t="e">
        <f>+AE33/AE32</f>
        <v>#REF!</v>
      </c>
      <c r="AF34" s="158"/>
      <c r="AG34" s="157" t="e">
        <f>+AG33/AG32</f>
        <v>#REF!</v>
      </c>
      <c r="AH34" s="158"/>
      <c r="AI34" s="85"/>
      <c r="AJ34" s="85"/>
      <c r="AK34" s="157" t="e">
        <f>+AK33/AK32</f>
        <v>#REF!</v>
      </c>
      <c r="AL34" s="158"/>
      <c r="AM34" s="157" t="e">
        <f>+AM33/AM32</f>
        <v>#REF!</v>
      </c>
      <c r="AN34" s="158"/>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157" t="e">
        <f>+BU33/BU32</f>
        <v>#REF!</v>
      </c>
      <c r="BV34" s="158"/>
      <c r="BW34" s="85"/>
      <c r="BX34" s="85"/>
      <c r="BY34" s="157" t="e">
        <f>+BY33/BY32</f>
        <v>#REF!</v>
      </c>
      <c r="BZ34" s="158"/>
      <c r="CA34" s="157" t="e">
        <f>+CA33/CA32</f>
        <v>#REF!</v>
      </c>
      <c r="CB34" s="158"/>
      <c r="CC34" s="157" t="e">
        <f>+CC33/CC32</f>
        <v>#REF!</v>
      </c>
      <c r="CD34" s="158"/>
      <c r="CE34" s="85"/>
      <c r="CF34" s="85"/>
      <c r="CG34" s="157" t="e">
        <f>+CG33/CG32</f>
        <v>#REF!</v>
      </c>
      <c r="CH34" s="158"/>
      <c r="CI34" s="157" t="e">
        <f>+CI33/CI32</f>
        <v>#REF!</v>
      </c>
      <c r="CJ34" s="158"/>
      <c r="CK34" s="157" t="e">
        <f>+CK33/CK32</f>
        <v>#REF!</v>
      </c>
      <c r="CL34" s="158"/>
      <c r="CM34" s="85"/>
      <c r="CN34" s="85"/>
      <c r="CO34" s="157" t="e">
        <f>+CO33/CO32</f>
        <v>#REF!</v>
      </c>
      <c r="CP34" s="158"/>
      <c r="CQ34" s="157" t="e">
        <f>+CQ33/CQ32</f>
        <v>#REF!</v>
      </c>
      <c r="CR34" s="158"/>
      <c r="CS34" s="157" t="e">
        <f>+CS33/CS32</f>
        <v>#REF!</v>
      </c>
      <c r="CT34" s="158"/>
      <c r="CU34" s="85"/>
      <c r="CV34" s="85"/>
      <c r="CW34" s="157" t="e">
        <f>+CW33/CW32</f>
        <v>#REF!</v>
      </c>
      <c r="CX34" s="158"/>
      <c r="CY34" s="157" t="e">
        <f>+CY33/CY32</f>
        <v>#REF!</v>
      </c>
      <c r="CZ34" s="158"/>
      <c r="DA34" s="54"/>
      <c r="DB34" s="55"/>
      <c r="DC34" s="56"/>
      <c r="DD34" s="1"/>
      <c r="DE34" s="1"/>
    </row>
    <row r="35" spans="2:109" ht="10.5" customHeight="1" x14ac:dyDescent="0.2">
      <c r="B35" s="167"/>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8"/>
      <c r="BQ35" s="168"/>
      <c r="BR35" s="168"/>
      <c r="BS35" s="168"/>
      <c r="BT35" s="168"/>
      <c r="BU35" s="168"/>
      <c r="BV35" s="168"/>
      <c r="BW35" s="168"/>
      <c r="BX35" s="168"/>
      <c r="BY35" s="168"/>
      <c r="BZ35" s="168"/>
      <c r="CA35" s="168"/>
      <c r="CB35" s="168"/>
      <c r="CC35" s="168"/>
      <c r="CD35" s="168"/>
      <c r="CE35" s="168"/>
      <c r="CF35" s="168"/>
      <c r="CG35" s="168"/>
      <c r="CH35" s="168"/>
      <c r="CI35" s="168"/>
      <c r="CJ35" s="168"/>
      <c r="CK35" s="168"/>
      <c r="CL35" s="168"/>
      <c r="CM35" s="168"/>
      <c r="CN35" s="168"/>
      <c r="CO35" s="168"/>
      <c r="CP35" s="168"/>
      <c r="CQ35" s="168"/>
      <c r="CR35" s="168"/>
      <c r="CS35" s="168"/>
      <c r="CT35" s="168"/>
      <c r="CU35" s="168"/>
      <c r="CV35" s="168"/>
      <c r="CW35" s="168"/>
      <c r="CX35" s="168"/>
      <c r="CY35" s="168"/>
      <c r="CZ35" s="168"/>
      <c r="DA35" s="168"/>
      <c r="DB35" s="168"/>
      <c r="DC35" s="169"/>
      <c r="DD35" s="1"/>
      <c r="DE35" s="1"/>
    </row>
  </sheetData>
  <sheetProtection formatCells="0" formatColumns="0"/>
  <mergeCells count="269">
    <mergeCell ref="B35:DC35"/>
    <mergeCell ref="CI34:CJ34"/>
    <mergeCell ref="CK34:CL34"/>
    <mergeCell ref="CO34:CP34"/>
    <mergeCell ref="CQ34:CR34"/>
    <mergeCell ref="CS34:CT34"/>
    <mergeCell ref="CW34:CX34"/>
    <mergeCell ref="AM34:AN34"/>
    <mergeCell ref="BU34:BV34"/>
    <mergeCell ref="BY34:BZ34"/>
    <mergeCell ref="CA34:CB34"/>
    <mergeCell ref="CC34:CD34"/>
    <mergeCell ref="CG34:CH34"/>
    <mergeCell ref="CW33:CX33"/>
    <mergeCell ref="CY33:CZ33"/>
    <mergeCell ref="Q34:R34"/>
    <mergeCell ref="U34:V34"/>
    <mergeCell ref="W34:X34"/>
    <mergeCell ref="Y34:Z34"/>
    <mergeCell ref="AC34:AD34"/>
    <mergeCell ref="AE34:AF34"/>
    <mergeCell ref="AG34:AH34"/>
    <mergeCell ref="AK34:AL34"/>
    <mergeCell ref="CG33:CH33"/>
    <mergeCell ref="CI33:CJ33"/>
    <mergeCell ref="CK33:CL33"/>
    <mergeCell ref="CO33:CP33"/>
    <mergeCell ref="CQ33:CR33"/>
    <mergeCell ref="CS33:CT33"/>
    <mergeCell ref="AK33:AL33"/>
    <mergeCell ref="AM33:AN33"/>
    <mergeCell ref="BU33:BV33"/>
    <mergeCell ref="BY33:BZ33"/>
    <mergeCell ref="CA33:CB33"/>
    <mergeCell ref="CC33:CD33"/>
    <mergeCell ref="CY34:CZ34"/>
    <mergeCell ref="CS32:CT32"/>
    <mergeCell ref="CW32:CX32"/>
    <mergeCell ref="CY32:CZ32"/>
    <mergeCell ref="Q33:R33"/>
    <mergeCell ref="U33:V33"/>
    <mergeCell ref="W33:X33"/>
    <mergeCell ref="Y33:Z33"/>
    <mergeCell ref="AC33:AD33"/>
    <mergeCell ref="AE33:AF33"/>
    <mergeCell ref="AG33:AH33"/>
    <mergeCell ref="CC32:CD32"/>
    <mergeCell ref="CG32:CH32"/>
    <mergeCell ref="CI32:CJ32"/>
    <mergeCell ref="CK32:CL32"/>
    <mergeCell ref="CO32:CP32"/>
    <mergeCell ref="CQ32:CR32"/>
    <mergeCell ref="AG32:AH32"/>
    <mergeCell ref="AK32:AL32"/>
    <mergeCell ref="AM32:AN32"/>
    <mergeCell ref="BU32:BV32"/>
    <mergeCell ref="BY32:BZ32"/>
    <mergeCell ref="CA32:CB32"/>
    <mergeCell ref="Q32:R32"/>
    <mergeCell ref="U32:V32"/>
    <mergeCell ref="W32:X32"/>
    <mergeCell ref="Y32:Z32"/>
    <mergeCell ref="AC32:AD32"/>
    <mergeCell ref="AE32:AF32"/>
    <mergeCell ref="CO31:CP31"/>
    <mergeCell ref="CQ31:CR31"/>
    <mergeCell ref="CS31:CT31"/>
    <mergeCell ref="CU31:CV31"/>
    <mergeCell ref="CW31:CX31"/>
    <mergeCell ref="BE31:BF31"/>
    <mergeCell ref="BG31:BH31"/>
    <mergeCell ref="BI31:BJ31"/>
    <mergeCell ref="BK31:BL31"/>
    <mergeCell ref="BM31:BN31"/>
    <mergeCell ref="BO31:BP31"/>
    <mergeCell ref="AS31:AT31"/>
    <mergeCell ref="AU31:AV31"/>
    <mergeCell ref="AW31:AX31"/>
    <mergeCell ref="AY31:AZ31"/>
    <mergeCell ref="BA31:BB31"/>
    <mergeCell ref="BC31:BD31"/>
    <mergeCell ref="AG31:AH31"/>
    <mergeCell ref="AI31:AJ31"/>
    <mergeCell ref="AK31:AL31"/>
    <mergeCell ref="CY31:CZ31"/>
    <mergeCell ref="CC31:CD31"/>
    <mergeCell ref="CE31:CF31"/>
    <mergeCell ref="CG31:CH31"/>
    <mergeCell ref="CI31:CJ31"/>
    <mergeCell ref="CK31:CL31"/>
    <mergeCell ref="CM31:CN31"/>
    <mergeCell ref="BQ31:BR31"/>
    <mergeCell ref="BS31:BT31"/>
    <mergeCell ref="BU31:BV31"/>
    <mergeCell ref="BW31:BX31"/>
    <mergeCell ref="BY31:BZ31"/>
    <mergeCell ref="CA31:CB31"/>
    <mergeCell ref="AM31:AN31"/>
    <mergeCell ref="AO31:AP31"/>
    <mergeCell ref="AQ31:AR31"/>
    <mergeCell ref="U31:V31"/>
    <mergeCell ref="W31:X31"/>
    <mergeCell ref="Y31:Z31"/>
    <mergeCell ref="AA31:AB31"/>
    <mergeCell ref="AC31:AD31"/>
    <mergeCell ref="AE31:AF31"/>
    <mergeCell ref="I31:J31"/>
    <mergeCell ref="K31:L31"/>
    <mergeCell ref="M31:N31"/>
    <mergeCell ref="O31:P31"/>
    <mergeCell ref="Q31:R31"/>
    <mergeCell ref="S31:T31"/>
    <mergeCell ref="CO30:CP30"/>
    <mergeCell ref="CQ30:CR30"/>
    <mergeCell ref="CS30:CT30"/>
    <mergeCell ref="BQ30:BR30"/>
    <mergeCell ref="BS30:BT30"/>
    <mergeCell ref="BU30:BV30"/>
    <mergeCell ref="BW30:BX30"/>
    <mergeCell ref="BY30:BZ30"/>
    <mergeCell ref="CA30:CB30"/>
    <mergeCell ref="BE30:BF30"/>
    <mergeCell ref="BG30:BH30"/>
    <mergeCell ref="BI30:BJ30"/>
    <mergeCell ref="BK30:BL30"/>
    <mergeCell ref="BM30:BN30"/>
    <mergeCell ref="BO30:BP30"/>
    <mergeCell ref="AS30:AT30"/>
    <mergeCell ref="AU30:AV30"/>
    <mergeCell ref="AW30:AX30"/>
    <mergeCell ref="CU30:CV30"/>
    <mergeCell ref="CW30:CX30"/>
    <mergeCell ref="CY30:CZ30"/>
    <mergeCell ref="CC30:CD30"/>
    <mergeCell ref="CE30:CF30"/>
    <mergeCell ref="CG30:CH30"/>
    <mergeCell ref="CI30:CJ30"/>
    <mergeCell ref="CK30:CL30"/>
    <mergeCell ref="CM30:CN30"/>
    <mergeCell ref="AY30:AZ30"/>
    <mergeCell ref="BA30:BB30"/>
    <mergeCell ref="BC30:BD30"/>
    <mergeCell ref="AG30:AH30"/>
    <mergeCell ref="AI30:AJ30"/>
    <mergeCell ref="AK30:AL30"/>
    <mergeCell ref="AM30:AN30"/>
    <mergeCell ref="AO30:AP30"/>
    <mergeCell ref="AQ30:AR30"/>
    <mergeCell ref="U30:V30"/>
    <mergeCell ref="W30:X30"/>
    <mergeCell ref="Y30:Z30"/>
    <mergeCell ref="AA30:AB30"/>
    <mergeCell ref="AC30:AD30"/>
    <mergeCell ref="AE30:AF30"/>
    <mergeCell ref="I30:J30"/>
    <mergeCell ref="K30:L30"/>
    <mergeCell ref="M30:N30"/>
    <mergeCell ref="O30:P30"/>
    <mergeCell ref="Q30:R30"/>
    <mergeCell ref="S30:T30"/>
    <mergeCell ref="CO29:CP29"/>
    <mergeCell ref="CQ29:CR29"/>
    <mergeCell ref="CS29:CT29"/>
    <mergeCell ref="CU29:CV29"/>
    <mergeCell ref="CW29:CX29"/>
    <mergeCell ref="CY29:CZ29"/>
    <mergeCell ref="CC29:CD29"/>
    <mergeCell ref="CE29:CF29"/>
    <mergeCell ref="CG29:CH29"/>
    <mergeCell ref="CI29:CJ29"/>
    <mergeCell ref="CK29:CL29"/>
    <mergeCell ref="CM29:CN29"/>
    <mergeCell ref="BQ29:BR29"/>
    <mergeCell ref="BS29:BT29"/>
    <mergeCell ref="BU29:BV29"/>
    <mergeCell ref="BW29:BX29"/>
    <mergeCell ref="BY29:BZ29"/>
    <mergeCell ref="CA29:CB29"/>
    <mergeCell ref="BE29:BF29"/>
    <mergeCell ref="BG29:BH29"/>
    <mergeCell ref="BI29:BJ29"/>
    <mergeCell ref="BK29:BL29"/>
    <mergeCell ref="BM29:BN29"/>
    <mergeCell ref="BO29:BP29"/>
    <mergeCell ref="AS29:AT29"/>
    <mergeCell ref="AU29:AV29"/>
    <mergeCell ref="AW29:AX29"/>
    <mergeCell ref="AY29:AZ29"/>
    <mergeCell ref="BA29:BB29"/>
    <mergeCell ref="BC29:BD29"/>
    <mergeCell ref="AG29:AH29"/>
    <mergeCell ref="AI29:AJ29"/>
    <mergeCell ref="AK29:AL29"/>
    <mergeCell ref="AM29:AN29"/>
    <mergeCell ref="AO29:AP29"/>
    <mergeCell ref="AQ29:AR29"/>
    <mergeCell ref="U29:V29"/>
    <mergeCell ref="W29:X29"/>
    <mergeCell ref="Y29:Z29"/>
    <mergeCell ref="AA29:AB29"/>
    <mergeCell ref="AC29:AD29"/>
    <mergeCell ref="AE29:AF29"/>
    <mergeCell ref="I29:J29"/>
    <mergeCell ref="K29:L29"/>
    <mergeCell ref="M29:N29"/>
    <mergeCell ref="O29:P29"/>
    <mergeCell ref="Q29:R29"/>
    <mergeCell ref="S29:T29"/>
    <mergeCell ref="BE28:BL28"/>
    <mergeCell ref="BM28:BT28"/>
    <mergeCell ref="BU28:CB28"/>
    <mergeCell ref="CC28:CJ28"/>
    <mergeCell ref="CK28:CR28"/>
    <mergeCell ref="CS28:CZ28"/>
    <mergeCell ref="I28:P28"/>
    <mergeCell ref="Q28:X28"/>
    <mergeCell ref="Y28:AF28"/>
    <mergeCell ref="AG28:AN28"/>
    <mergeCell ref="AO28:AV28"/>
    <mergeCell ref="AW28:BD28"/>
    <mergeCell ref="B22:B26"/>
    <mergeCell ref="C22:G22"/>
    <mergeCell ref="C23:G23"/>
    <mergeCell ref="C24:G24"/>
    <mergeCell ref="C25:G25"/>
    <mergeCell ref="C26:CZ26"/>
    <mergeCell ref="CS10:CZ10"/>
    <mergeCell ref="DA10:DC10"/>
    <mergeCell ref="B12:B17"/>
    <mergeCell ref="C12:G12"/>
    <mergeCell ref="C13:G13"/>
    <mergeCell ref="C16:G16"/>
    <mergeCell ref="C17:AN17"/>
    <mergeCell ref="AW10:BD10"/>
    <mergeCell ref="BE10:BL10"/>
    <mergeCell ref="BM10:BT10"/>
    <mergeCell ref="BU10:CB10"/>
    <mergeCell ref="CC10:CJ10"/>
    <mergeCell ref="CK10:CR10"/>
    <mergeCell ref="B18:B21"/>
    <mergeCell ref="C18:G18"/>
    <mergeCell ref="C19:G19"/>
    <mergeCell ref="C20:G20"/>
    <mergeCell ref="C21:CZ21"/>
    <mergeCell ref="B1:DB1"/>
    <mergeCell ref="B3:Y3"/>
    <mergeCell ref="Z3:AF3"/>
    <mergeCell ref="AG3:BX3"/>
    <mergeCell ref="BY3:CH3"/>
    <mergeCell ref="CI3:CP3"/>
    <mergeCell ref="CQ3:DC3"/>
    <mergeCell ref="B6:DC7"/>
    <mergeCell ref="B8:DC8"/>
    <mergeCell ref="B4:Y4"/>
    <mergeCell ref="Z4:AF4"/>
    <mergeCell ref="AG4:BX4"/>
    <mergeCell ref="BY4:CH4"/>
    <mergeCell ref="CI4:CP4"/>
    <mergeCell ref="CQ4:DC4"/>
    <mergeCell ref="C15:G15"/>
    <mergeCell ref="I9:CR9"/>
    <mergeCell ref="B10:G11"/>
    <mergeCell ref="H10:H11"/>
    <mergeCell ref="I10:P10"/>
    <mergeCell ref="Q10:X10"/>
    <mergeCell ref="Y10:AF10"/>
    <mergeCell ref="AG10:AN10"/>
    <mergeCell ref="AO10:AV10"/>
    <mergeCell ref="C14:G14"/>
  </mergeCells>
  <conditionalFormatting sqref="U11 Q11 AM11 DA11 AK11 AG11 AE11 AC11 Y11 W11 CA11 BY11 BU11 CI11 CG11 CC11 CQ11 CO11 CK11 CY11 CW11 CS11 AU11 BC11 BK11 BS11 AS11 BA11 BI11 BQ11 AO11 AW11 BE11 BM11">
    <cfRule type="cellIs" dxfId="55" priority="55" stopIfTrue="1" operator="equal">
      <formula>"""P"""</formula>
    </cfRule>
  </conditionalFormatting>
  <conditionalFormatting sqref="I22:P25 Q21:CZ26 I16:AZ16 I12:N12 P12:V12 X12:AD12 AF12:AL12 AN12:AT12 AV12:BB12 BD12:BJ12 BL12:BR12 BT12:BZ12 CB12:CH12 CJ12:CP12 CR12:CX12 I13:AD14 AF13:BB14 BD13:BZ14 CB13:CX14 CZ12:CZ14 I15:Z15 AB15:BV15 BX15:CZ15 BB16:CV16 CX16:CZ16 I19:CZ20 I18:AT18 AV18:CZ18">
    <cfRule type="cellIs" dxfId="54" priority="53" stopIfTrue="1" operator="equal">
      <formula>"P"</formula>
    </cfRule>
    <cfRule type="cellIs" dxfId="53" priority="54" stopIfTrue="1" operator="equal">
      <formula>"E"</formula>
    </cfRule>
  </conditionalFormatting>
  <conditionalFormatting sqref="O12">
    <cfRule type="cellIs" dxfId="52" priority="49" stopIfTrue="1" operator="equal">
      <formula>"P"</formula>
    </cfRule>
    <cfRule type="cellIs" dxfId="51" priority="50" stopIfTrue="1" operator="equal">
      <formula>"E"</formula>
    </cfRule>
  </conditionalFormatting>
  <conditionalFormatting sqref="W12">
    <cfRule type="cellIs" dxfId="50" priority="47" stopIfTrue="1" operator="equal">
      <formula>"P"</formula>
    </cfRule>
    <cfRule type="cellIs" dxfId="49" priority="48" stopIfTrue="1" operator="equal">
      <formula>"E"</formula>
    </cfRule>
  </conditionalFormatting>
  <conditionalFormatting sqref="AE12">
    <cfRule type="cellIs" dxfId="48" priority="45" stopIfTrue="1" operator="equal">
      <formula>"P"</formula>
    </cfRule>
    <cfRule type="cellIs" dxfId="47" priority="46" stopIfTrue="1" operator="equal">
      <formula>"E"</formula>
    </cfRule>
  </conditionalFormatting>
  <conditionalFormatting sqref="AM12">
    <cfRule type="cellIs" dxfId="46" priority="43" stopIfTrue="1" operator="equal">
      <formula>"P"</formula>
    </cfRule>
    <cfRule type="cellIs" dxfId="45" priority="44" stopIfTrue="1" operator="equal">
      <formula>"E"</formula>
    </cfRule>
  </conditionalFormatting>
  <conditionalFormatting sqref="AU12">
    <cfRule type="cellIs" dxfId="44" priority="41" stopIfTrue="1" operator="equal">
      <formula>"P"</formula>
    </cfRule>
    <cfRule type="cellIs" dxfId="43" priority="42" stopIfTrue="1" operator="equal">
      <formula>"E"</formula>
    </cfRule>
  </conditionalFormatting>
  <conditionalFormatting sqref="BC12">
    <cfRule type="cellIs" dxfId="42" priority="39" stopIfTrue="1" operator="equal">
      <formula>"P"</formula>
    </cfRule>
    <cfRule type="cellIs" dxfId="41" priority="40" stopIfTrue="1" operator="equal">
      <formula>"E"</formula>
    </cfRule>
  </conditionalFormatting>
  <conditionalFormatting sqref="BK12">
    <cfRule type="cellIs" dxfId="40" priority="37" stopIfTrue="1" operator="equal">
      <formula>"P"</formula>
    </cfRule>
    <cfRule type="cellIs" dxfId="39" priority="38" stopIfTrue="1" operator="equal">
      <formula>"E"</formula>
    </cfRule>
  </conditionalFormatting>
  <conditionalFormatting sqref="BS12">
    <cfRule type="cellIs" dxfId="38" priority="35" stopIfTrue="1" operator="equal">
      <formula>"P"</formula>
    </cfRule>
    <cfRule type="cellIs" dxfId="37" priority="36" stopIfTrue="1" operator="equal">
      <formula>"E"</formula>
    </cfRule>
  </conditionalFormatting>
  <conditionalFormatting sqref="CA12">
    <cfRule type="cellIs" dxfId="36" priority="33" stopIfTrue="1" operator="equal">
      <formula>"P"</formula>
    </cfRule>
    <cfRule type="cellIs" dxfId="35" priority="34" stopIfTrue="1" operator="equal">
      <formula>"E"</formula>
    </cfRule>
  </conditionalFormatting>
  <conditionalFormatting sqref="CI12">
    <cfRule type="cellIs" dxfId="34" priority="31" stopIfTrue="1" operator="equal">
      <formula>"P"</formula>
    </cfRule>
    <cfRule type="cellIs" dxfId="33" priority="32" stopIfTrue="1" operator="equal">
      <formula>"E"</formula>
    </cfRule>
  </conditionalFormatting>
  <conditionalFormatting sqref="CQ12">
    <cfRule type="cellIs" dxfId="32" priority="29" stopIfTrue="1" operator="equal">
      <formula>"P"</formula>
    </cfRule>
    <cfRule type="cellIs" dxfId="31" priority="30" stopIfTrue="1" operator="equal">
      <formula>"E"</formula>
    </cfRule>
  </conditionalFormatting>
  <conditionalFormatting sqref="CY12">
    <cfRule type="cellIs" dxfId="30" priority="27" stopIfTrue="1" operator="equal">
      <formula>"P"</formula>
    </cfRule>
    <cfRule type="cellIs" dxfId="29" priority="28" stopIfTrue="1" operator="equal">
      <formula>"E"</formula>
    </cfRule>
  </conditionalFormatting>
  <conditionalFormatting sqref="AE13">
    <cfRule type="cellIs" dxfId="28" priority="25" stopIfTrue="1" operator="equal">
      <formula>"P"</formula>
    </cfRule>
    <cfRule type="cellIs" dxfId="27" priority="26" stopIfTrue="1" operator="equal">
      <formula>"E"</formula>
    </cfRule>
  </conditionalFormatting>
  <conditionalFormatting sqref="BC13">
    <cfRule type="cellIs" dxfId="26" priority="23" stopIfTrue="1" operator="equal">
      <formula>"P"</formula>
    </cfRule>
    <cfRule type="cellIs" dxfId="25" priority="24" stopIfTrue="1" operator="equal">
      <formula>"E"</formula>
    </cfRule>
  </conditionalFormatting>
  <conditionalFormatting sqref="CA13">
    <cfRule type="cellIs" dxfId="24" priority="21" stopIfTrue="1" operator="equal">
      <formula>"P"</formula>
    </cfRule>
    <cfRule type="cellIs" dxfId="23" priority="22" stopIfTrue="1" operator="equal">
      <formula>"E"</formula>
    </cfRule>
  </conditionalFormatting>
  <conditionalFormatting sqref="CY13">
    <cfRule type="cellIs" dxfId="22" priority="19" stopIfTrue="1" operator="equal">
      <formula>"P"</formula>
    </cfRule>
    <cfRule type="cellIs" dxfId="21" priority="20" stopIfTrue="1" operator="equal">
      <formula>"E"</formula>
    </cfRule>
  </conditionalFormatting>
  <conditionalFormatting sqref="AE14">
    <cfRule type="cellIs" dxfId="20" priority="17" stopIfTrue="1" operator="equal">
      <formula>"P"</formula>
    </cfRule>
    <cfRule type="cellIs" dxfId="19" priority="18" stopIfTrue="1" operator="equal">
      <formula>"E"</formula>
    </cfRule>
  </conditionalFormatting>
  <conditionalFormatting sqref="BC14">
    <cfRule type="cellIs" dxfId="18" priority="15" stopIfTrue="1" operator="equal">
      <formula>"P"</formula>
    </cfRule>
    <cfRule type="cellIs" dxfId="17" priority="16" stopIfTrue="1" operator="equal">
      <formula>"E"</formula>
    </cfRule>
  </conditionalFormatting>
  <conditionalFormatting sqref="CA14">
    <cfRule type="cellIs" dxfId="16" priority="13" stopIfTrue="1" operator="equal">
      <formula>"P"</formula>
    </cfRule>
    <cfRule type="cellIs" dxfId="15" priority="14" stopIfTrue="1" operator="equal">
      <formula>"E"</formula>
    </cfRule>
  </conditionalFormatting>
  <conditionalFormatting sqref="CY14">
    <cfRule type="cellIs" dxfId="14" priority="11" stopIfTrue="1" operator="equal">
      <formula>"P"</formula>
    </cfRule>
    <cfRule type="cellIs" dxfId="13" priority="12" stopIfTrue="1" operator="equal">
      <formula>"E"</formula>
    </cfRule>
  </conditionalFormatting>
  <conditionalFormatting sqref="AA15">
    <cfRule type="cellIs" dxfId="12" priority="9" stopIfTrue="1" operator="equal">
      <formula>"P"</formula>
    </cfRule>
    <cfRule type="cellIs" dxfId="11" priority="10" stopIfTrue="1" operator="equal">
      <formula>"E"</formula>
    </cfRule>
  </conditionalFormatting>
  <conditionalFormatting sqref="BW15">
    <cfRule type="cellIs" dxfId="10" priority="7" stopIfTrue="1" operator="equal">
      <formula>"P"</formula>
    </cfRule>
    <cfRule type="cellIs" dxfId="9" priority="8" stopIfTrue="1" operator="equal">
      <formula>"E"</formula>
    </cfRule>
  </conditionalFormatting>
  <conditionalFormatting sqref="BA16">
    <cfRule type="cellIs" dxfId="8" priority="5" stopIfTrue="1" operator="equal">
      <formula>"P"</formula>
    </cfRule>
    <cfRule type="cellIs" dxfId="7" priority="6" stopIfTrue="1" operator="equal">
      <formula>"E"</formula>
    </cfRule>
  </conditionalFormatting>
  <conditionalFormatting sqref="CW16">
    <cfRule type="cellIs" dxfId="6" priority="3" stopIfTrue="1" operator="equal">
      <formula>"P"</formula>
    </cfRule>
    <cfRule type="cellIs" dxfId="5" priority="4" stopIfTrue="1" operator="equal">
      <formula>"E"</formula>
    </cfRule>
  </conditionalFormatting>
  <conditionalFormatting sqref="AU18">
    <cfRule type="cellIs" dxfId="4" priority="1" stopIfTrue="1" operator="equal">
      <formula>"P"</formula>
    </cfRule>
    <cfRule type="cellIs" dxfId="3" priority="2" stopIfTrue="1" operator="equal">
      <formula>"E"</formula>
    </cfRule>
  </conditionalFormatting>
  <dataValidations disablePrompts="1" count="1">
    <dataValidation allowBlank="1" showInputMessage="1" showErrorMessage="1" prompt="Ingresar el Nombre de la categoría de las actividades" sqref="C12:E12"/>
  </dataValidations>
  <printOptions horizontalCentered="1"/>
  <pageMargins left="0.19685039370078741" right="0.19685039370078741" top="0.19685039370078741" bottom="0.19685039370078741" header="0" footer="0"/>
  <pageSetup scale="41" orientation="portrait" horizontalDpi="300" verticalDpi="196"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E27"/>
  <sheetViews>
    <sheetView showGridLines="0" topLeftCell="C5" zoomScale="70" zoomScaleNormal="70" zoomScaleSheetLayoutView="100" zoomScalePageLayoutView="85" workbookViewId="0">
      <selection activeCell="P13" sqref="P13"/>
    </sheetView>
  </sheetViews>
  <sheetFormatPr baseColWidth="10" defaultRowHeight="12.75" x14ac:dyDescent="0.2"/>
  <cols>
    <col min="1" max="1" width="2.28515625" style="2" customWidth="1"/>
    <col min="2" max="2" width="24.85546875" style="2" customWidth="1"/>
    <col min="3" max="6" width="10.7109375" style="2" customWidth="1"/>
    <col min="7" max="7" width="20" style="2" customWidth="1"/>
    <col min="8" max="8" width="28" style="2" customWidth="1"/>
    <col min="9" max="106" width="4.7109375" style="2" customWidth="1"/>
    <col min="107" max="107" width="18.7109375" style="57" customWidth="1"/>
    <col min="108" max="110" width="2.7109375" style="2" customWidth="1"/>
    <col min="111" max="16384" width="11.42578125" style="2"/>
  </cols>
  <sheetData>
    <row r="1" spans="2:109" ht="117.75" customHeight="1" x14ac:dyDescent="0.2">
      <c r="B1" s="161" t="s">
        <v>90</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3"/>
      <c r="DC1" s="68" t="s">
        <v>0</v>
      </c>
      <c r="DD1" s="1"/>
      <c r="DE1" s="1"/>
    </row>
    <row r="2" spans="2:109" s="7" customFormat="1" ht="5.0999999999999996" customHeight="1" x14ac:dyDescent="0.2">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ht="42.75" customHeight="1" x14ac:dyDescent="0.2">
      <c r="B3" s="118" t="s">
        <v>1</v>
      </c>
      <c r="C3" s="118"/>
      <c r="D3" s="118"/>
      <c r="E3" s="118"/>
      <c r="F3" s="118"/>
      <c r="G3" s="118"/>
      <c r="H3" s="118"/>
      <c r="I3" s="118"/>
      <c r="J3" s="118"/>
      <c r="K3" s="118"/>
      <c r="L3" s="118"/>
      <c r="M3" s="118"/>
      <c r="N3" s="118"/>
      <c r="O3" s="118"/>
      <c r="P3" s="118"/>
      <c r="Q3" s="118"/>
      <c r="R3" s="118"/>
      <c r="S3" s="118"/>
      <c r="T3" s="118"/>
      <c r="U3" s="118"/>
      <c r="V3" s="118"/>
      <c r="W3" s="118"/>
      <c r="X3" s="118"/>
      <c r="Y3" s="118"/>
      <c r="Z3" s="118" t="s">
        <v>2</v>
      </c>
      <c r="AA3" s="118"/>
      <c r="AB3" s="118"/>
      <c r="AC3" s="118"/>
      <c r="AD3" s="118"/>
      <c r="AE3" s="118"/>
      <c r="AF3" s="118"/>
      <c r="AG3" s="126" t="s">
        <v>3</v>
      </c>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8"/>
      <c r="BY3" s="120" t="s">
        <v>4</v>
      </c>
      <c r="BZ3" s="121"/>
      <c r="CA3" s="121"/>
      <c r="CB3" s="121"/>
      <c r="CC3" s="121"/>
      <c r="CD3" s="121"/>
      <c r="CE3" s="121"/>
      <c r="CF3" s="121"/>
      <c r="CG3" s="121"/>
      <c r="CH3" s="122"/>
      <c r="CI3" s="118" t="s">
        <v>5</v>
      </c>
      <c r="CJ3" s="118"/>
      <c r="CK3" s="118"/>
      <c r="CL3" s="118"/>
      <c r="CM3" s="118"/>
      <c r="CN3" s="118"/>
      <c r="CO3" s="118"/>
      <c r="CP3" s="118"/>
      <c r="CQ3" s="118" t="s">
        <v>6</v>
      </c>
      <c r="CR3" s="118"/>
      <c r="CS3" s="118"/>
      <c r="CT3" s="118"/>
      <c r="CU3" s="118"/>
      <c r="CV3" s="118"/>
      <c r="CW3" s="118"/>
      <c r="CX3" s="118"/>
      <c r="CY3" s="118"/>
      <c r="CZ3" s="118"/>
      <c r="DA3" s="118"/>
      <c r="DB3" s="118"/>
      <c r="DC3" s="118"/>
    </row>
    <row r="4" spans="2:109" s="8" customFormat="1" ht="56.25" customHeight="1" x14ac:dyDescent="0.2">
      <c r="B4" s="129" t="s">
        <v>95</v>
      </c>
      <c r="C4" s="129"/>
      <c r="D4" s="129"/>
      <c r="E4" s="129"/>
      <c r="F4" s="129"/>
      <c r="G4" s="129"/>
      <c r="H4" s="129"/>
      <c r="I4" s="129"/>
      <c r="J4" s="129"/>
      <c r="K4" s="129"/>
      <c r="L4" s="129"/>
      <c r="M4" s="129"/>
      <c r="N4" s="129"/>
      <c r="O4" s="129"/>
      <c r="P4" s="129"/>
      <c r="Q4" s="129"/>
      <c r="R4" s="129"/>
      <c r="S4" s="129"/>
      <c r="T4" s="129"/>
      <c r="U4" s="129"/>
      <c r="V4" s="129"/>
      <c r="W4" s="129"/>
      <c r="X4" s="129"/>
      <c r="Y4" s="129"/>
      <c r="Z4" s="129" t="s">
        <v>7</v>
      </c>
      <c r="AA4" s="129"/>
      <c r="AB4" s="129"/>
      <c r="AC4" s="129"/>
      <c r="AD4" s="129"/>
      <c r="AE4" s="129"/>
      <c r="AF4" s="129"/>
      <c r="AG4" s="129" t="s">
        <v>97</v>
      </c>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3" t="s">
        <v>31</v>
      </c>
      <c r="BZ4" s="124"/>
      <c r="CA4" s="124"/>
      <c r="CB4" s="124"/>
      <c r="CC4" s="124"/>
      <c r="CD4" s="124"/>
      <c r="CE4" s="124"/>
      <c r="CF4" s="124"/>
      <c r="CG4" s="124"/>
      <c r="CH4" s="125"/>
      <c r="CI4" s="119" t="s">
        <v>96</v>
      </c>
      <c r="CJ4" s="119"/>
      <c r="CK4" s="119"/>
      <c r="CL4" s="119"/>
      <c r="CM4" s="119"/>
      <c r="CN4" s="119"/>
      <c r="CO4" s="119"/>
      <c r="CP4" s="119"/>
      <c r="CQ4" s="119" t="s">
        <v>9</v>
      </c>
      <c r="CR4" s="119"/>
      <c r="CS4" s="119"/>
      <c r="CT4" s="119"/>
      <c r="CU4" s="119"/>
      <c r="CV4" s="119"/>
      <c r="CW4" s="119"/>
      <c r="CX4" s="119"/>
      <c r="CY4" s="119"/>
      <c r="CZ4" s="119"/>
      <c r="DA4" s="119"/>
      <c r="DB4" s="119"/>
      <c r="DC4" s="119"/>
    </row>
    <row r="5" spans="2:109" s="10" customFormat="1" ht="5.0999999999999996" customHeight="1" x14ac:dyDescent="0.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x14ac:dyDescent="0.2">
      <c r="B6" s="130"/>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2"/>
      <c r="DD6" s="1"/>
      <c r="DE6" s="1"/>
    </row>
    <row r="7" spans="2:109" ht="5.0999999999999996" customHeight="1" x14ac:dyDescent="0.2">
      <c r="B7" s="130"/>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c r="CS7" s="131"/>
      <c r="CT7" s="131"/>
      <c r="CU7" s="131"/>
      <c r="CV7" s="131"/>
      <c r="CW7" s="131"/>
      <c r="CX7" s="131"/>
      <c r="CY7" s="131"/>
      <c r="CZ7" s="131"/>
      <c r="DA7" s="131"/>
      <c r="DB7" s="131"/>
      <c r="DC7" s="132"/>
      <c r="DD7" s="1"/>
      <c r="DE7" s="1"/>
    </row>
    <row r="8" spans="2:109" ht="36" customHeight="1" x14ac:dyDescent="0.2">
      <c r="B8" s="133" t="s">
        <v>10</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4"/>
      <c r="CQ8" s="134"/>
      <c r="CR8" s="134"/>
      <c r="CS8" s="134"/>
      <c r="CT8" s="134"/>
      <c r="CU8" s="134"/>
      <c r="CV8" s="134"/>
      <c r="CW8" s="134"/>
      <c r="CX8" s="134"/>
      <c r="CY8" s="134"/>
      <c r="CZ8" s="134"/>
      <c r="DA8" s="134"/>
      <c r="DB8" s="134"/>
      <c r="DC8" s="135"/>
      <c r="DD8" s="1"/>
      <c r="DE8" s="1"/>
    </row>
    <row r="9" spans="2:109" ht="18.75" customHeight="1" x14ac:dyDescent="0.2">
      <c r="B9" s="60"/>
      <c r="C9" s="61"/>
      <c r="D9" s="61"/>
      <c r="E9" s="61"/>
      <c r="F9" s="61"/>
      <c r="G9" s="62"/>
      <c r="H9" s="63"/>
      <c r="I9" s="191">
        <v>2017</v>
      </c>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191"/>
      <c r="BK9" s="191"/>
      <c r="BL9" s="191"/>
      <c r="BM9" s="191"/>
      <c r="BN9" s="191"/>
      <c r="BO9" s="191"/>
      <c r="BP9" s="191"/>
      <c r="BQ9" s="191"/>
      <c r="BR9" s="191"/>
      <c r="BS9" s="191"/>
      <c r="BT9" s="191"/>
      <c r="BU9" s="191"/>
      <c r="BV9" s="191"/>
      <c r="BW9" s="191"/>
      <c r="BX9" s="191"/>
      <c r="BY9" s="191"/>
      <c r="BZ9" s="191"/>
      <c r="CA9" s="191"/>
      <c r="CB9" s="191"/>
      <c r="CC9" s="191"/>
      <c r="CD9" s="191"/>
      <c r="CE9" s="191"/>
      <c r="CF9" s="191"/>
      <c r="CG9" s="191"/>
      <c r="CH9" s="191"/>
      <c r="CI9" s="191"/>
      <c r="CJ9" s="191"/>
      <c r="CK9" s="191"/>
      <c r="CL9" s="191"/>
      <c r="CM9" s="191"/>
      <c r="CN9" s="191"/>
      <c r="CO9" s="191"/>
      <c r="CP9" s="191"/>
      <c r="CQ9" s="191"/>
      <c r="CR9" s="191"/>
      <c r="CS9" s="69"/>
      <c r="CT9" s="69"/>
      <c r="CU9" s="69"/>
      <c r="CV9" s="69"/>
      <c r="CW9" s="69"/>
      <c r="CX9" s="69"/>
      <c r="CY9" s="69"/>
      <c r="CZ9" s="69"/>
      <c r="DA9" s="64"/>
      <c r="DB9" s="65"/>
      <c r="DC9" s="66"/>
      <c r="DD9" s="1"/>
      <c r="DE9" s="1"/>
    </row>
    <row r="10" spans="2:109" x14ac:dyDescent="0.2">
      <c r="B10" s="180" t="s">
        <v>11</v>
      </c>
      <c r="C10" s="181"/>
      <c r="D10" s="181"/>
      <c r="E10" s="181"/>
      <c r="F10" s="181"/>
      <c r="G10" s="182"/>
      <c r="H10" s="151" t="s">
        <v>12</v>
      </c>
      <c r="I10" s="180" t="s">
        <v>54</v>
      </c>
      <c r="J10" s="181"/>
      <c r="K10" s="181"/>
      <c r="L10" s="181"/>
      <c r="M10" s="181"/>
      <c r="N10" s="181"/>
      <c r="O10" s="181"/>
      <c r="P10" s="207"/>
      <c r="Q10" s="153" t="s">
        <v>26</v>
      </c>
      <c r="R10" s="154"/>
      <c r="S10" s="154"/>
      <c r="T10" s="154"/>
      <c r="U10" s="154"/>
      <c r="V10" s="154"/>
      <c r="W10" s="154"/>
      <c r="X10" s="155"/>
      <c r="Y10" s="153" t="s">
        <v>27</v>
      </c>
      <c r="Z10" s="154"/>
      <c r="AA10" s="154"/>
      <c r="AB10" s="154"/>
      <c r="AC10" s="154"/>
      <c r="AD10" s="154"/>
      <c r="AE10" s="154"/>
      <c r="AF10" s="155"/>
      <c r="AG10" s="153" t="s">
        <v>28</v>
      </c>
      <c r="AH10" s="154"/>
      <c r="AI10" s="154"/>
      <c r="AJ10" s="154"/>
      <c r="AK10" s="154"/>
      <c r="AL10" s="154"/>
      <c r="AM10" s="154"/>
      <c r="AN10" s="155"/>
      <c r="AO10" s="153" t="s">
        <v>29</v>
      </c>
      <c r="AP10" s="154"/>
      <c r="AQ10" s="154"/>
      <c r="AR10" s="154"/>
      <c r="AS10" s="154"/>
      <c r="AT10" s="154"/>
      <c r="AU10" s="154"/>
      <c r="AV10" s="155"/>
      <c r="AW10" s="153" t="s">
        <v>30</v>
      </c>
      <c r="AX10" s="154"/>
      <c r="AY10" s="154"/>
      <c r="AZ10" s="154"/>
      <c r="BA10" s="154"/>
      <c r="BB10" s="154"/>
      <c r="BC10" s="154"/>
      <c r="BD10" s="155"/>
      <c r="BE10" s="153" t="s">
        <v>48</v>
      </c>
      <c r="BF10" s="154"/>
      <c r="BG10" s="154"/>
      <c r="BH10" s="154"/>
      <c r="BI10" s="154"/>
      <c r="BJ10" s="154"/>
      <c r="BK10" s="154"/>
      <c r="BL10" s="155"/>
      <c r="BM10" s="153" t="s">
        <v>49</v>
      </c>
      <c r="BN10" s="154"/>
      <c r="BO10" s="154"/>
      <c r="BP10" s="154"/>
      <c r="BQ10" s="154"/>
      <c r="BR10" s="154"/>
      <c r="BS10" s="154"/>
      <c r="BT10" s="155"/>
      <c r="BU10" s="153" t="s">
        <v>50</v>
      </c>
      <c r="BV10" s="154"/>
      <c r="BW10" s="154"/>
      <c r="BX10" s="154"/>
      <c r="BY10" s="154"/>
      <c r="BZ10" s="154"/>
      <c r="CA10" s="154"/>
      <c r="CB10" s="155"/>
      <c r="CC10" s="153" t="s">
        <v>51</v>
      </c>
      <c r="CD10" s="154"/>
      <c r="CE10" s="154"/>
      <c r="CF10" s="154"/>
      <c r="CG10" s="154"/>
      <c r="CH10" s="154"/>
      <c r="CI10" s="154"/>
      <c r="CJ10" s="155"/>
      <c r="CK10" s="153" t="s">
        <v>52</v>
      </c>
      <c r="CL10" s="154"/>
      <c r="CM10" s="154"/>
      <c r="CN10" s="154"/>
      <c r="CO10" s="154"/>
      <c r="CP10" s="154"/>
      <c r="CQ10" s="154"/>
      <c r="CR10" s="155"/>
      <c r="CS10" s="153" t="s">
        <v>13</v>
      </c>
      <c r="CT10" s="154"/>
      <c r="CU10" s="154"/>
      <c r="CV10" s="154"/>
      <c r="CW10" s="154"/>
      <c r="CX10" s="154"/>
      <c r="CY10" s="154"/>
      <c r="CZ10" s="155"/>
      <c r="DA10" s="194" t="s">
        <v>14</v>
      </c>
      <c r="DB10" s="194"/>
      <c r="DC10" s="194"/>
      <c r="DD10" s="1"/>
      <c r="DE10" s="1"/>
    </row>
    <row r="11" spans="2:109" x14ac:dyDescent="0.2">
      <c r="B11" s="183"/>
      <c r="C11" s="184"/>
      <c r="D11" s="184"/>
      <c r="E11" s="184"/>
      <c r="F11" s="184"/>
      <c r="G11" s="185"/>
      <c r="H11" s="152"/>
      <c r="I11" s="14" t="s">
        <v>15</v>
      </c>
      <c r="J11" s="12" t="s">
        <v>16</v>
      </c>
      <c r="K11" s="12" t="s">
        <v>15</v>
      </c>
      <c r="L11" s="12" t="s">
        <v>16</v>
      </c>
      <c r="M11" s="12" t="s">
        <v>15</v>
      </c>
      <c r="N11" s="12" t="s">
        <v>16</v>
      </c>
      <c r="O11" s="12" t="s">
        <v>15</v>
      </c>
      <c r="P11" s="13" t="s">
        <v>16</v>
      </c>
      <c r="Q11" s="14" t="s">
        <v>15</v>
      </c>
      <c r="R11" s="12" t="s">
        <v>16</v>
      </c>
      <c r="S11" s="12" t="s">
        <v>15</v>
      </c>
      <c r="T11" s="12" t="s">
        <v>16</v>
      </c>
      <c r="U11" s="12" t="s">
        <v>15</v>
      </c>
      <c r="V11" s="12" t="s">
        <v>16</v>
      </c>
      <c r="W11" s="12" t="s">
        <v>15</v>
      </c>
      <c r="X11" s="13" t="s">
        <v>16</v>
      </c>
      <c r="Y11" s="14" t="s">
        <v>15</v>
      </c>
      <c r="Z11" s="12" t="s">
        <v>16</v>
      </c>
      <c r="AA11" s="12" t="s">
        <v>15</v>
      </c>
      <c r="AB11" s="12" t="s">
        <v>16</v>
      </c>
      <c r="AC11" s="12" t="s">
        <v>15</v>
      </c>
      <c r="AD11" s="12" t="s">
        <v>16</v>
      </c>
      <c r="AE11" s="12" t="s">
        <v>15</v>
      </c>
      <c r="AF11" s="13" t="s">
        <v>16</v>
      </c>
      <c r="AG11" s="14" t="s">
        <v>15</v>
      </c>
      <c r="AH11" s="12" t="s">
        <v>16</v>
      </c>
      <c r="AI11" s="12" t="s">
        <v>15</v>
      </c>
      <c r="AJ11" s="12" t="s">
        <v>16</v>
      </c>
      <c r="AK11" s="12" t="s">
        <v>15</v>
      </c>
      <c r="AL11" s="12" t="s">
        <v>16</v>
      </c>
      <c r="AM11" s="12" t="s">
        <v>15</v>
      </c>
      <c r="AN11" s="13" t="s">
        <v>16</v>
      </c>
      <c r="AO11" s="14" t="s">
        <v>15</v>
      </c>
      <c r="AP11" s="12" t="s">
        <v>16</v>
      </c>
      <c r="AQ11" s="12" t="s">
        <v>15</v>
      </c>
      <c r="AR11" s="12" t="s">
        <v>16</v>
      </c>
      <c r="AS11" s="12" t="s">
        <v>15</v>
      </c>
      <c r="AT11" s="12" t="s">
        <v>16</v>
      </c>
      <c r="AU11" s="12" t="s">
        <v>15</v>
      </c>
      <c r="AV11" s="13" t="s">
        <v>16</v>
      </c>
      <c r="AW11" s="14" t="s">
        <v>15</v>
      </c>
      <c r="AX11" s="12" t="s">
        <v>16</v>
      </c>
      <c r="AY11" s="12" t="s">
        <v>15</v>
      </c>
      <c r="AZ11" s="12" t="s">
        <v>16</v>
      </c>
      <c r="BA11" s="12" t="s">
        <v>15</v>
      </c>
      <c r="BB11" s="12" t="s">
        <v>16</v>
      </c>
      <c r="BC11" s="12" t="s">
        <v>15</v>
      </c>
      <c r="BD11" s="13" t="s">
        <v>16</v>
      </c>
      <c r="BE11" s="14" t="s">
        <v>15</v>
      </c>
      <c r="BF11" s="12" t="s">
        <v>16</v>
      </c>
      <c r="BG11" s="12" t="s">
        <v>15</v>
      </c>
      <c r="BH11" s="12" t="s">
        <v>16</v>
      </c>
      <c r="BI11" s="12" t="s">
        <v>15</v>
      </c>
      <c r="BJ11" s="12" t="s">
        <v>16</v>
      </c>
      <c r="BK11" s="12" t="s">
        <v>15</v>
      </c>
      <c r="BL11" s="13" t="s">
        <v>16</v>
      </c>
      <c r="BM11" s="14" t="s">
        <v>15</v>
      </c>
      <c r="BN11" s="12" t="s">
        <v>16</v>
      </c>
      <c r="BO11" s="12" t="s">
        <v>15</v>
      </c>
      <c r="BP11" s="12" t="s">
        <v>16</v>
      </c>
      <c r="BQ11" s="12" t="s">
        <v>15</v>
      </c>
      <c r="BR11" s="12" t="s">
        <v>16</v>
      </c>
      <c r="BS11" s="12" t="s">
        <v>15</v>
      </c>
      <c r="BT11" s="13" t="s">
        <v>16</v>
      </c>
      <c r="BU11" s="14" t="s">
        <v>15</v>
      </c>
      <c r="BV11" s="12" t="s">
        <v>16</v>
      </c>
      <c r="BW11" s="12" t="s">
        <v>15</v>
      </c>
      <c r="BX11" s="12" t="s">
        <v>16</v>
      </c>
      <c r="BY11" s="12" t="s">
        <v>15</v>
      </c>
      <c r="BZ11" s="12" t="s">
        <v>16</v>
      </c>
      <c r="CA11" s="12" t="s">
        <v>15</v>
      </c>
      <c r="CB11" s="13" t="s">
        <v>16</v>
      </c>
      <c r="CC11" s="14" t="s">
        <v>15</v>
      </c>
      <c r="CD11" s="12" t="s">
        <v>16</v>
      </c>
      <c r="CE11" s="12" t="s">
        <v>15</v>
      </c>
      <c r="CF11" s="12" t="s">
        <v>16</v>
      </c>
      <c r="CG11" s="12" t="s">
        <v>15</v>
      </c>
      <c r="CH11" s="12" t="s">
        <v>16</v>
      </c>
      <c r="CI11" s="12" t="s">
        <v>15</v>
      </c>
      <c r="CJ11" s="13" t="s">
        <v>16</v>
      </c>
      <c r="CK11" s="14" t="s">
        <v>15</v>
      </c>
      <c r="CL11" s="12" t="s">
        <v>16</v>
      </c>
      <c r="CM11" s="12" t="s">
        <v>15</v>
      </c>
      <c r="CN11" s="12" t="s">
        <v>16</v>
      </c>
      <c r="CO11" s="12" t="s">
        <v>15</v>
      </c>
      <c r="CP11" s="12" t="s">
        <v>16</v>
      </c>
      <c r="CQ11" s="12" t="s">
        <v>15</v>
      </c>
      <c r="CR11" s="13" t="s">
        <v>16</v>
      </c>
      <c r="CS11" s="14" t="s">
        <v>15</v>
      </c>
      <c r="CT11" s="12" t="s">
        <v>16</v>
      </c>
      <c r="CU11" s="12" t="s">
        <v>15</v>
      </c>
      <c r="CV11" s="12" t="s">
        <v>16</v>
      </c>
      <c r="CW11" s="12" t="s">
        <v>15</v>
      </c>
      <c r="CX11" s="12" t="s">
        <v>16</v>
      </c>
      <c r="CY11" s="12" t="s">
        <v>15</v>
      </c>
      <c r="CZ11" s="13" t="s">
        <v>16</v>
      </c>
      <c r="DA11" s="70" t="s">
        <v>15</v>
      </c>
      <c r="DB11" s="12" t="s">
        <v>16</v>
      </c>
      <c r="DC11" s="13" t="s">
        <v>17</v>
      </c>
      <c r="DD11" s="1"/>
      <c r="DE11" s="1"/>
    </row>
    <row r="12" spans="2:109" ht="50.1" customHeight="1" x14ac:dyDescent="0.2">
      <c r="B12" s="220" t="s">
        <v>104</v>
      </c>
      <c r="C12" s="195" t="s">
        <v>106</v>
      </c>
      <c r="D12" s="196"/>
      <c r="E12" s="196"/>
      <c r="F12" s="196"/>
      <c r="G12" s="197"/>
      <c r="H12" s="18" t="s">
        <v>31</v>
      </c>
      <c r="I12" s="91"/>
      <c r="J12" s="33"/>
      <c r="K12" s="33"/>
      <c r="L12" s="33"/>
      <c r="M12" s="33"/>
      <c r="N12" s="33"/>
      <c r="O12" s="33" t="s">
        <v>72</v>
      </c>
      <c r="P12" s="92" t="s">
        <v>128</v>
      </c>
      <c r="Q12" s="33"/>
      <c r="R12" s="21"/>
      <c r="S12" s="21"/>
      <c r="T12" s="21"/>
      <c r="U12" s="21"/>
      <c r="V12" s="21"/>
      <c r="W12" s="21" t="s">
        <v>72</v>
      </c>
      <c r="X12" s="19" t="s">
        <v>128</v>
      </c>
      <c r="Y12" s="20"/>
      <c r="Z12" s="21"/>
      <c r="AA12" s="21"/>
      <c r="AB12" s="21"/>
      <c r="AC12" s="21"/>
      <c r="AD12" s="21"/>
      <c r="AE12" s="21" t="s">
        <v>72</v>
      </c>
      <c r="AF12" s="21" t="s">
        <v>128</v>
      </c>
      <c r="AG12" s="20"/>
      <c r="AH12" s="21"/>
      <c r="AI12" s="21"/>
      <c r="AJ12" s="21"/>
      <c r="AK12" s="21"/>
      <c r="AL12" s="21"/>
      <c r="AM12" s="21" t="s">
        <v>72</v>
      </c>
      <c r="AN12" s="19"/>
      <c r="AO12" s="20"/>
      <c r="AP12" s="21"/>
      <c r="AQ12" s="21"/>
      <c r="AR12" s="21"/>
      <c r="AS12" s="21"/>
      <c r="AT12" s="21"/>
      <c r="AU12" s="21" t="s">
        <v>72</v>
      </c>
      <c r="AV12" s="19"/>
      <c r="AW12" s="20"/>
      <c r="AX12" s="21"/>
      <c r="AY12" s="21"/>
      <c r="AZ12" s="21"/>
      <c r="BA12" s="21"/>
      <c r="BB12" s="21"/>
      <c r="BC12" s="21" t="s">
        <v>72</v>
      </c>
      <c r="BD12" s="19"/>
      <c r="BE12" s="20"/>
      <c r="BF12" s="21"/>
      <c r="BG12" s="21"/>
      <c r="BH12" s="21"/>
      <c r="BI12" s="21"/>
      <c r="BJ12" s="21"/>
      <c r="BK12" s="21" t="s">
        <v>72</v>
      </c>
      <c r="BL12" s="19"/>
      <c r="BM12" s="20"/>
      <c r="BN12" s="21"/>
      <c r="BO12" s="21"/>
      <c r="BP12" s="21"/>
      <c r="BQ12" s="21"/>
      <c r="BR12" s="21"/>
      <c r="BS12" s="21" t="s">
        <v>72</v>
      </c>
      <c r="BT12" s="19"/>
      <c r="BU12" s="20"/>
      <c r="BV12" s="21"/>
      <c r="BW12" s="21"/>
      <c r="BX12" s="21"/>
      <c r="BY12" s="21"/>
      <c r="BZ12" s="21"/>
      <c r="CA12" s="21" t="s">
        <v>72</v>
      </c>
      <c r="CB12" s="19"/>
      <c r="CC12" s="20"/>
      <c r="CD12" s="21"/>
      <c r="CE12" s="21"/>
      <c r="CF12" s="21"/>
      <c r="CG12" s="21"/>
      <c r="CH12" s="21"/>
      <c r="CI12" s="21" t="s">
        <v>72</v>
      </c>
      <c r="CJ12" s="19"/>
      <c r="CK12" s="20"/>
      <c r="CL12" s="21"/>
      <c r="CM12" s="21"/>
      <c r="CN12" s="21"/>
      <c r="CO12" s="21"/>
      <c r="CP12" s="21"/>
      <c r="CQ12" s="21" t="s">
        <v>72</v>
      </c>
      <c r="CR12" s="19"/>
      <c r="CS12" s="20"/>
      <c r="CT12" s="21"/>
      <c r="CU12" s="21"/>
      <c r="CV12" s="21"/>
      <c r="CW12" s="21"/>
      <c r="CX12" s="21"/>
      <c r="CY12" s="21" t="s">
        <v>72</v>
      </c>
      <c r="CZ12" s="19"/>
      <c r="DA12" s="28">
        <f t="shared" ref="DA12:DA14" si="0">COUNTIF(Q12:CZ12,"P")</f>
        <v>11</v>
      </c>
      <c r="DB12" s="23">
        <f>COUNTIF(Q12:CZ12,"E")</f>
        <v>2</v>
      </c>
      <c r="DC12" s="24">
        <f t="shared" ref="DC12:DC18" si="1">DB12/DA12</f>
        <v>0.18181818181818182</v>
      </c>
      <c r="DD12" s="1"/>
      <c r="DE12" s="1"/>
    </row>
    <row r="13" spans="2:109" ht="50.1" customHeight="1" x14ac:dyDescent="0.2">
      <c r="B13" s="221"/>
      <c r="C13" s="195" t="s">
        <v>107</v>
      </c>
      <c r="D13" s="196"/>
      <c r="E13" s="196"/>
      <c r="F13" s="196"/>
      <c r="G13" s="197"/>
      <c r="H13" s="18" t="s">
        <v>31</v>
      </c>
      <c r="I13" s="20"/>
      <c r="J13" s="33"/>
      <c r="K13" s="33"/>
      <c r="L13" s="33"/>
      <c r="M13" s="33"/>
      <c r="N13" s="33"/>
      <c r="O13" s="33" t="s">
        <v>72</v>
      </c>
      <c r="P13" s="92"/>
      <c r="Q13" s="33"/>
      <c r="R13" s="21"/>
      <c r="S13" s="21"/>
      <c r="T13" s="21"/>
      <c r="U13" s="21"/>
      <c r="V13" s="21"/>
      <c r="W13" s="21" t="s">
        <v>72</v>
      </c>
      <c r="X13" s="19" t="s">
        <v>128</v>
      </c>
      <c r="Y13" s="20"/>
      <c r="Z13" s="21"/>
      <c r="AA13" s="21"/>
      <c r="AB13" s="21"/>
      <c r="AC13" s="21"/>
      <c r="AD13" s="21"/>
      <c r="AE13" s="21" t="s">
        <v>72</v>
      </c>
      <c r="AF13" s="21" t="s">
        <v>128</v>
      </c>
      <c r="AG13" s="20"/>
      <c r="AH13" s="21"/>
      <c r="AI13" s="21"/>
      <c r="AJ13" s="21"/>
      <c r="AK13" s="21"/>
      <c r="AL13" s="21"/>
      <c r="AM13" s="21" t="s">
        <v>72</v>
      </c>
      <c r="AN13" s="19"/>
      <c r="AO13" s="20"/>
      <c r="AP13" s="21"/>
      <c r="AQ13" s="21"/>
      <c r="AR13" s="21"/>
      <c r="AS13" s="21"/>
      <c r="AT13" s="21"/>
      <c r="AU13" s="21" t="s">
        <v>72</v>
      </c>
      <c r="AV13" s="19"/>
      <c r="AW13" s="20"/>
      <c r="AX13" s="21"/>
      <c r="AY13" s="21"/>
      <c r="AZ13" s="21"/>
      <c r="BA13" s="21"/>
      <c r="BB13" s="21"/>
      <c r="BC13" s="21" t="s">
        <v>72</v>
      </c>
      <c r="BD13" s="19"/>
      <c r="BE13" s="20"/>
      <c r="BF13" s="21"/>
      <c r="BG13" s="21"/>
      <c r="BH13" s="21"/>
      <c r="BI13" s="21"/>
      <c r="BJ13" s="21"/>
      <c r="BK13" s="21" t="s">
        <v>72</v>
      </c>
      <c r="BL13" s="19"/>
      <c r="BM13" s="20"/>
      <c r="BN13" s="21"/>
      <c r="BO13" s="21"/>
      <c r="BP13" s="21"/>
      <c r="BQ13" s="21"/>
      <c r="BR13" s="21"/>
      <c r="BS13" s="21" t="s">
        <v>72</v>
      </c>
      <c r="BT13" s="19"/>
      <c r="BU13" s="20"/>
      <c r="BV13" s="21"/>
      <c r="BW13" s="21"/>
      <c r="BX13" s="21"/>
      <c r="BY13" s="21"/>
      <c r="BZ13" s="21"/>
      <c r="CA13" s="21" t="s">
        <v>72</v>
      </c>
      <c r="CB13" s="19"/>
      <c r="CC13" s="20"/>
      <c r="CD13" s="21"/>
      <c r="CE13" s="21"/>
      <c r="CF13" s="21"/>
      <c r="CG13" s="21"/>
      <c r="CH13" s="21"/>
      <c r="CI13" s="21" t="s">
        <v>72</v>
      </c>
      <c r="CJ13" s="19"/>
      <c r="CK13" s="20"/>
      <c r="CL13" s="21"/>
      <c r="CM13" s="21"/>
      <c r="CN13" s="21"/>
      <c r="CO13" s="21"/>
      <c r="CP13" s="21"/>
      <c r="CQ13" s="21" t="s">
        <v>72</v>
      </c>
      <c r="CR13" s="19"/>
      <c r="CS13" s="20"/>
      <c r="CT13" s="21"/>
      <c r="CU13" s="21"/>
      <c r="CV13" s="21"/>
      <c r="CW13" s="21"/>
      <c r="CX13" s="21"/>
      <c r="CY13" s="21" t="s">
        <v>72</v>
      </c>
      <c r="CZ13" s="26"/>
      <c r="DA13" s="28">
        <f t="shared" si="0"/>
        <v>11</v>
      </c>
      <c r="DB13" s="23">
        <f t="shared" ref="DB13:DB14" si="2">COUNTIF(Q13:CZ13,"E")</f>
        <v>2</v>
      </c>
      <c r="DC13" s="24">
        <f t="shared" si="1"/>
        <v>0.18181818181818182</v>
      </c>
      <c r="DD13" s="1"/>
      <c r="DE13" s="1"/>
    </row>
    <row r="14" spans="2:109" ht="50.1" customHeight="1" x14ac:dyDescent="0.2">
      <c r="B14" s="221"/>
      <c r="C14" s="195" t="s">
        <v>117</v>
      </c>
      <c r="D14" s="196"/>
      <c r="E14" s="196"/>
      <c r="F14" s="196"/>
      <c r="G14" s="197"/>
      <c r="H14" s="18" t="s">
        <v>31</v>
      </c>
      <c r="I14" s="20"/>
      <c r="J14" s="33"/>
      <c r="K14" s="33"/>
      <c r="L14" s="33"/>
      <c r="M14" s="33"/>
      <c r="N14" s="33"/>
      <c r="O14" s="33"/>
      <c r="P14" s="19"/>
      <c r="Q14" s="87"/>
      <c r="R14" s="25"/>
      <c r="S14" s="25"/>
      <c r="T14" s="25"/>
      <c r="U14" s="25"/>
      <c r="V14" s="25"/>
      <c r="W14" s="25"/>
      <c r="X14" s="26"/>
      <c r="Y14" s="27"/>
      <c r="Z14" s="25"/>
      <c r="AA14" s="25"/>
      <c r="AB14" s="25"/>
      <c r="AC14" s="25"/>
      <c r="AD14" s="25"/>
      <c r="AE14" s="25"/>
      <c r="AF14" s="26"/>
      <c r="AG14" s="27"/>
      <c r="AH14" s="25"/>
      <c r="AI14" s="25"/>
      <c r="AJ14" s="25"/>
      <c r="AK14" s="25"/>
      <c r="AL14" s="25"/>
      <c r="AM14" s="21" t="s">
        <v>72</v>
      </c>
      <c r="AN14" s="19"/>
      <c r="AO14" s="20"/>
      <c r="AP14" s="21"/>
      <c r="AQ14" s="21"/>
      <c r="AR14" s="21"/>
      <c r="AS14" s="21"/>
      <c r="AT14" s="21"/>
      <c r="AU14" s="21" t="s">
        <v>72</v>
      </c>
      <c r="AV14" s="19"/>
      <c r="AW14" s="20"/>
      <c r="AX14" s="21"/>
      <c r="AY14" s="21"/>
      <c r="AZ14" s="21"/>
      <c r="BA14" s="21"/>
      <c r="BB14" s="21"/>
      <c r="BC14" s="21" t="s">
        <v>72</v>
      </c>
      <c r="BD14" s="19"/>
      <c r="BE14" s="20"/>
      <c r="BF14" s="21"/>
      <c r="BG14" s="21"/>
      <c r="BH14" s="21"/>
      <c r="BI14" s="21"/>
      <c r="BJ14" s="21"/>
      <c r="BK14" s="21" t="s">
        <v>72</v>
      </c>
      <c r="BL14" s="19"/>
      <c r="BM14" s="20"/>
      <c r="BN14" s="21"/>
      <c r="BO14" s="21"/>
      <c r="BP14" s="21"/>
      <c r="BQ14" s="21"/>
      <c r="BR14" s="21"/>
      <c r="BS14" s="21" t="s">
        <v>72</v>
      </c>
      <c r="BT14" s="19"/>
      <c r="BU14" s="20"/>
      <c r="BV14" s="21"/>
      <c r="BW14" s="21"/>
      <c r="BX14" s="21"/>
      <c r="BY14" s="21"/>
      <c r="BZ14" s="21"/>
      <c r="CA14" s="21" t="s">
        <v>72</v>
      </c>
      <c r="CB14" s="19"/>
      <c r="CC14" s="20"/>
      <c r="CD14" s="21"/>
      <c r="CE14" s="21"/>
      <c r="CF14" s="21"/>
      <c r="CG14" s="21"/>
      <c r="CH14" s="21"/>
      <c r="CI14" s="21" t="s">
        <v>72</v>
      </c>
      <c r="CJ14" s="19"/>
      <c r="CK14" s="20"/>
      <c r="CL14" s="21"/>
      <c r="CM14" s="21"/>
      <c r="CN14" s="21"/>
      <c r="CO14" s="21"/>
      <c r="CP14" s="21"/>
      <c r="CQ14" s="21" t="s">
        <v>72</v>
      </c>
      <c r="CR14" s="19"/>
      <c r="CS14" s="20"/>
      <c r="CT14" s="21"/>
      <c r="CU14" s="21"/>
      <c r="CV14" s="21"/>
      <c r="CW14" s="21"/>
      <c r="CX14" s="21"/>
      <c r="CY14" s="21" t="s">
        <v>72</v>
      </c>
      <c r="CZ14" s="26"/>
      <c r="DA14" s="28">
        <f t="shared" si="0"/>
        <v>9</v>
      </c>
      <c r="DB14" s="23">
        <f t="shared" si="2"/>
        <v>0</v>
      </c>
      <c r="DC14" s="24">
        <f t="shared" si="1"/>
        <v>0</v>
      </c>
      <c r="DD14" s="1"/>
      <c r="DE14" s="1"/>
    </row>
    <row r="15" spans="2:109" ht="24" customHeight="1" x14ac:dyDescent="0.2">
      <c r="B15" s="222"/>
      <c r="C15" s="149"/>
      <c r="D15" s="149"/>
      <c r="E15" s="149"/>
      <c r="F15" s="149"/>
      <c r="G15" s="149"/>
      <c r="H15" s="149"/>
      <c r="I15" s="189"/>
      <c r="J15" s="189"/>
      <c r="K15" s="189"/>
      <c r="L15" s="189"/>
      <c r="M15" s="189"/>
      <c r="N15" s="189"/>
      <c r="O15" s="189"/>
      <c r="P15" s="18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50"/>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30">
        <f>SUM(DA12:DA14)</f>
        <v>31</v>
      </c>
      <c r="DB15" s="31">
        <f>SUM(DB12:DB14)</f>
        <v>4</v>
      </c>
      <c r="DC15" s="32">
        <f>DB15/DA15</f>
        <v>0.12903225806451613</v>
      </c>
      <c r="DD15" s="1"/>
      <c r="DE15" s="1"/>
    </row>
    <row r="16" spans="2:109" ht="56.25" customHeight="1" x14ac:dyDescent="0.2">
      <c r="B16" s="187" t="s">
        <v>105</v>
      </c>
      <c r="C16" s="214" t="s">
        <v>108</v>
      </c>
      <c r="D16" s="215"/>
      <c r="E16" s="215"/>
      <c r="F16" s="215"/>
      <c r="G16" s="216"/>
      <c r="H16" s="18" t="s">
        <v>31</v>
      </c>
      <c r="I16" s="91"/>
      <c r="J16" s="33"/>
      <c r="K16" s="33"/>
      <c r="L16" s="33"/>
      <c r="M16" s="33"/>
      <c r="N16" s="33"/>
      <c r="O16" s="33"/>
      <c r="P16" s="33"/>
      <c r="Q16" s="76"/>
      <c r="R16" s="77"/>
      <c r="S16" s="77"/>
      <c r="T16" s="77"/>
      <c r="U16" s="77"/>
      <c r="V16" s="77"/>
      <c r="W16" s="77" t="s">
        <v>72</v>
      </c>
      <c r="X16" s="77" t="s">
        <v>128</v>
      </c>
      <c r="Y16" s="76"/>
      <c r="Z16" s="77"/>
      <c r="AA16" s="77"/>
      <c r="AB16" s="77"/>
      <c r="AC16" s="77"/>
      <c r="AD16" s="77"/>
      <c r="AE16" s="77"/>
      <c r="AF16" s="78"/>
      <c r="AG16" s="79"/>
      <c r="AH16" s="77"/>
      <c r="AI16" s="77"/>
      <c r="AJ16" s="77"/>
      <c r="AK16" s="77"/>
      <c r="AL16" s="77"/>
      <c r="AM16" s="77"/>
      <c r="AN16" s="78"/>
      <c r="AO16" s="79"/>
      <c r="AP16" s="77"/>
      <c r="AQ16" s="77"/>
      <c r="AR16" s="77"/>
      <c r="AS16" s="77"/>
      <c r="AT16" s="77"/>
      <c r="AU16" s="77"/>
      <c r="AV16" s="78"/>
      <c r="AW16" s="79"/>
      <c r="AX16" s="77"/>
      <c r="AY16" s="77"/>
      <c r="AZ16" s="77"/>
      <c r="BA16" s="77"/>
      <c r="BB16" s="77"/>
      <c r="BC16" s="77"/>
      <c r="BD16" s="78"/>
      <c r="BE16" s="79"/>
      <c r="BF16" s="77"/>
      <c r="BG16" s="77"/>
      <c r="BH16" s="77"/>
      <c r="BI16" s="77"/>
      <c r="BJ16" s="77"/>
      <c r="BK16" s="77"/>
      <c r="BL16" s="78"/>
      <c r="BM16" s="79"/>
      <c r="BN16" s="77"/>
      <c r="BO16" s="77"/>
      <c r="BP16" s="77"/>
      <c r="BQ16" s="77"/>
      <c r="BR16" s="77"/>
      <c r="BS16" s="77"/>
      <c r="BT16" s="78"/>
      <c r="BU16" s="79"/>
      <c r="BV16" s="77"/>
      <c r="BW16" s="77"/>
      <c r="BX16" s="77"/>
      <c r="BY16" s="77"/>
      <c r="BZ16" s="77"/>
      <c r="CA16" s="77"/>
      <c r="CB16" s="78"/>
      <c r="CC16" s="79"/>
      <c r="CD16" s="77"/>
      <c r="CE16" s="77"/>
      <c r="CF16" s="77"/>
      <c r="CG16" s="77"/>
      <c r="CH16" s="77"/>
      <c r="CI16" s="77"/>
      <c r="CJ16" s="78"/>
      <c r="CK16" s="79"/>
      <c r="CL16" s="77"/>
      <c r="CM16" s="77"/>
      <c r="CN16" s="77"/>
      <c r="CO16" s="77"/>
      <c r="CP16" s="77"/>
      <c r="CQ16" s="77"/>
      <c r="CR16" s="78"/>
      <c r="CS16" s="79"/>
      <c r="CT16" s="77"/>
      <c r="CU16" s="77"/>
      <c r="CV16" s="77"/>
      <c r="CW16" s="77"/>
      <c r="CX16" s="77"/>
      <c r="CY16" s="77"/>
      <c r="CZ16" s="78"/>
      <c r="DA16" s="22">
        <f>COUNTIF(Q16:CZ16,"P")</f>
        <v>1</v>
      </c>
      <c r="DB16" s="36">
        <f>COUNTIF(Q16:AN16,"E")</f>
        <v>1</v>
      </c>
      <c r="DC16" s="24">
        <f t="shared" si="1"/>
        <v>1</v>
      </c>
      <c r="DD16" s="1"/>
      <c r="DE16" s="1"/>
    </row>
    <row r="17" spans="2:109" ht="57" customHeight="1" x14ac:dyDescent="0.2">
      <c r="B17" s="171"/>
      <c r="C17" s="186" t="s">
        <v>109</v>
      </c>
      <c r="D17" s="175"/>
      <c r="E17" s="175"/>
      <c r="F17" s="175"/>
      <c r="G17" s="176"/>
      <c r="H17" s="18" t="s">
        <v>31</v>
      </c>
      <c r="I17" s="20"/>
      <c r="J17" s="33"/>
      <c r="K17" s="33"/>
      <c r="L17" s="33"/>
      <c r="M17" s="33"/>
      <c r="N17" s="33"/>
      <c r="O17" s="33"/>
      <c r="P17" s="33"/>
      <c r="Q17" s="35"/>
      <c r="R17" s="23"/>
      <c r="S17" s="23"/>
      <c r="T17" s="23"/>
      <c r="U17" s="23"/>
      <c r="V17" s="23"/>
      <c r="W17" s="23"/>
      <c r="X17" s="23"/>
      <c r="Y17" s="35"/>
      <c r="Z17" s="23"/>
      <c r="AA17" s="23"/>
      <c r="AB17" s="23"/>
      <c r="AC17" s="23"/>
      <c r="AD17" s="23"/>
      <c r="AE17" s="23"/>
      <c r="AF17" s="34"/>
      <c r="AG17" s="22"/>
      <c r="AH17" s="23"/>
      <c r="AI17" s="23"/>
      <c r="AJ17" s="23"/>
      <c r="AK17" s="23"/>
      <c r="AL17" s="23"/>
      <c r="AM17" s="23"/>
      <c r="AN17" s="34"/>
      <c r="AO17" s="22"/>
      <c r="AP17" s="23"/>
      <c r="AQ17" s="23"/>
      <c r="AR17" s="23"/>
      <c r="AS17" s="23"/>
      <c r="AT17" s="23"/>
      <c r="AU17" s="23"/>
      <c r="AV17" s="34"/>
      <c r="AW17" s="22"/>
      <c r="AX17" s="23"/>
      <c r="AY17" s="23"/>
      <c r="AZ17" s="23"/>
      <c r="BA17" s="23" t="s">
        <v>72</v>
      </c>
      <c r="BB17" s="23"/>
      <c r="BC17" s="23"/>
      <c r="BD17" s="34"/>
      <c r="BE17" s="22"/>
      <c r="BF17" s="23"/>
      <c r="BG17" s="23"/>
      <c r="BH17" s="23"/>
      <c r="BI17" s="23"/>
      <c r="BJ17" s="23"/>
      <c r="BK17" s="23"/>
      <c r="BL17" s="34"/>
      <c r="BM17" s="22"/>
      <c r="BN17" s="23"/>
      <c r="BO17" s="23"/>
      <c r="BP17" s="23"/>
      <c r="BQ17" s="23"/>
      <c r="BR17" s="23"/>
      <c r="BS17" s="23"/>
      <c r="BT17" s="34"/>
      <c r="BU17" s="22"/>
      <c r="BV17" s="23"/>
      <c r="BW17" s="23"/>
      <c r="BX17" s="23"/>
      <c r="BY17" s="23"/>
      <c r="BZ17" s="23"/>
      <c r="CA17" s="23"/>
      <c r="CB17" s="34"/>
      <c r="CC17" s="22"/>
      <c r="CD17" s="23"/>
      <c r="CE17" s="23"/>
      <c r="CF17" s="23"/>
      <c r="CG17" s="23"/>
      <c r="CH17" s="23"/>
      <c r="CI17" s="23"/>
      <c r="CJ17" s="34"/>
      <c r="CK17" s="22"/>
      <c r="CL17" s="23"/>
      <c r="CM17" s="23"/>
      <c r="CN17" s="23"/>
      <c r="CO17" s="23"/>
      <c r="CP17" s="23"/>
      <c r="CQ17" s="23"/>
      <c r="CR17" s="34"/>
      <c r="CS17" s="22"/>
      <c r="CT17" s="23"/>
      <c r="CU17" s="23"/>
      <c r="CV17" s="23"/>
      <c r="CW17" s="23"/>
      <c r="CX17" s="23"/>
      <c r="CY17" s="23"/>
      <c r="CZ17" s="34"/>
      <c r="DA17" s="22">
        <f>COUNTIF(Q17:CZ17,"P")</f>
        <v>1</v>
      </c>
      <c r="DB17" s="36">
        <f>COUNTIF(Q17:AN17,"E")</f>
        <v>0</v>
      </c>
      <c r="DC17" s="29">
        <f t="shared" si="1"/>
        <v>0</v>
      </c>
      <c r="DD17" s="1"/>
      <c r="DE17" s="1"/>
    </row>
    <row r="18" spans="2:109" ht="22.5" customHeight="1" x14ac:dyDescent="0.2">
      <c r="B18" s="172"/>
      <c r="C18" s="188"/>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89"/>
      <c r="BH18" s="189"/>
      <c r="BI18" s="189"/>
      <c r="BJ18" s="189"/>
      <c r="BK18" s="189"/>
      <c r="BL18" s="189"/>
      <c r="BM18" s="189"/>
      <c r="BN18" s="189"/>
      <c r="BO18" s="189"/>
      <c r="BP18" s="189"/>
      <c r="BQ18" s="189"/>
      <c r="BR18" s="189"/>
      <c r="BS18" s="189"/>
      <c r="BT18" s="189"/>
      <c r="BU18" s="189"/>
      <c r="BV18" s="189"/>
      <c r="BW18" s="189"/>
      <c r="BX18" s="189"/>
      <c r="BY18" s="189"/>
      <c r="BZ18" s="189"/>
      <c r="CA18" s="189"/>
      <c r="CB18" s="189"/>
      <c r="CC18" s="189"/>
      <c r="CD18" s="189"/>
      <c r="CE18" s="189"/>
      <c r="CF18" s="189"/>
      <c r="CG18" s="189"/>
      <c r="CH18" s="189"/>
      <c r="CI18" s="189"/>
      <c r="CJ18" s="189"/>
      <c r="CK18" s="189"/>
      <c r="CL18" s="189"/>
      <c r="CM18" s="189"/>
      <c r="CN18" s="189"/>
      <c r="CO18" s="189"/>
      <c r="CP18" s="189"/>
      <c r="CQ18" s="189"/>
      <c r="CR18" s="189"/>
      <c r="CS18" s="189"/>
      <c r="CT18" s="189"/>
      <c r="CU18" s="189"/>
      <c r="CV18" s="189"/>
      <c r="CW18" s="189"/>
      <c r="CX18" s="189"/>
      <c r="CY18" s="189"/>
      <c r="CZ18" s="190"/>
      <c r="DA18" s="30">
        <f>SUM(DA16:DA17)</f>
        <v>2</v>
      </c>
      <c r="DB18" s="31">
        <f>SUM(DB16:DB17)</f>
        <v>1</v>
      </c>
      <c r="DC18" s="80">
        <f t="shared" si="1"/>
        <v>0.5</v>
      </c>
      <c r="DD18" s="1"/>
      <c r="DE18" s="1"/>
    </row>
    <row r="19" spans="2:109" s="41" customFormat="1" ht="23.25" customHeight="1" x14ac:dyDescent="0.2">
      <c r="B19" s="38"/>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40"/>
    </row>
    <row r="20" spans="2:109" ht="24.75" customHeight="1" x14ac:dyDescent="0.2">
      <c r="B20" s="42"/>
      <c r="C20" s="43"/>
      <c r="D20" s="43"/>
      <c r="E20" s="43"/>
      <c r="F20" s="43"/>
      <c r="G20" s="43"/>
      <c r="H20" s="44" t="s">
        <v>18</v>
      </c>
      <c r="I20" s="208" t="s">
        <v>54</v>
      </c>
      <c r="J20" s="209"/>
      <c r="K20" s="209"/>
      <c r="L20" s="209"/>
      <c r="M20" s="209"/>
      <c r="N20" s="209"/>
      <c r="O20" s="209"/>
      <c r="P20" s="210"/>
      <c r="Q20" s="164" t="str">
        <f>Q10</f>
        <v>FEBRERO</v>
      </c>
      <c r="R20" s="165"/>
      <c r="S20" s="165"/>
      <c r="T20" s="165"/>
      <c r="U20" s="165"/>
      <c r="V20" s="165"/>
      <c r="W20" s="165"/>
      <c r="X20" s="166"/>
      <c r="Y20" s="164" t="str">
        <f>Y10</f>
        <v>MARZO</v>
      </c>
      <c r="Z20" s="165"/>
      <c r="AA20" s="165"/>
      <c r="AB20" s="165"/>
      <c r="AC20" s="165"/>
      <c r="AD20" s="165"/>
      <c r="AE20" s="165"/>
      <c r="AF20" s="166"/>
      <c r="AG20" s="164" t="str">
        <f>AG10</f>
        <v>ABRIL</v>
      </c>
      <c r="AH20" s="165"/>
      <c r="AI20" s="165"/>
      <c r="AJ20" s="165"/>
      <c r="AK20" s="165"/>
      <c r="AL20" s="165"/>
      <c r="AM20" s="165"/>
      <c r="AN20" s="166"/>
      <c r="AO20" s="164" t="str">
        <f>AO10</f>
        <v>MAYO</v>
      </c>
      <c r="AP20" s="165"/>
      <c r="AQ20" s="165"/>
      <c r="AR20" s="165"/>
      <c r="AS20" s="165"/>
      <c r="AT20" s="165"/>
      <c r="AU20" s="165"/>
      <c r="AV20" s="166"/>
      <c r="AW20" s="164" t="str">
        <f>AW10</f>
        <v>JUNIO</v>
      </c>
      <c r="AX20" s="165"/>
      <c r="AY20" s="165"/>
      <c r="AZ20" s="165"/>
      <c r="BA20" s="165"/>
      <c r="BB20" s="165"/>
      <c r="BC20" s="165"/>
      <c r="BD20" s="166"/>
      <c r="BE20" s="164" t="str">
        <f>BE10</f>
        <v>JULIO</v>
      </c>
      <c r="BF20" s="165"/>
      <c r="BG20" s="165"/>
      <c r="BH20" s="165"/>
      <c r="BI20" s="165"/>
      <c r="BJ20" s="165"/>
      <c r="BK20" s="165"/>
      <c r="BL20" s="166"/>
      <c r="BM20" s="164" t="str">
        <f>BM10</f>
        <v>AGOSTO</v>
      </c>
      <c r="BN20" s="165"/>
      <c r="BO20" s="165"/>
      <c r="BP20" s="165"/>
      <c r="BQ20" s="165"/>
      <c r="BR20" s="165"/>
      <c r="BS20" s="165"/>
      <c r="BT20" s="166"/>
      <c r="BU20" s="164" t="str">
        <f>BU10</f>
        <v>SEPTIEMBRE</v>
      </c>
      <c r="BV20" s="165"/>
      <c r="BW20" s="165"/>
      <c r="BX20" s="165"/>
      <c r="BY20" s="165"/>
      <c r="BZ20" s="165"/>
      <c r="CA20" s="165"/>
      <c r="CB20" s="166"/>
      <c r="CC20" s="164" t="str">
        <f>CC10</f>
        <v>OCTUBRE</v>
      </c>
      <c r="CD20" s="165"/>
      <c r="CE20" s="165"/>
      <c r="CF20" s="165"/>
      <c r="CG20" s="165"/>
      <c r="CH20" s="165"/>
      <c r="CI20" s="165"/>
      <c r="CJ20" s="166"/>
      <c r="CK20" s="164" t="str">
        <f>CK10</f>
        <v>NOVIEMBRE</v>
      </c>
      <c r="CL20" s="165"/>
      <c r="CM20" s="165"/>
      <c r="CN20" s="165"/>
      <c r="CO20" s="165"/>
      <c r="CP20" s="165"/>
      <c r="CQ20" s="165"/>
      <c r="CR20" s="166"/>
      <c r="CS20" s="164" t="str">
        <f>CS10</f>
        <v>DICIEMBRE</v>
      </c>
      <c r="CT20" s="165"/>
      <c r="CU20" s="165"/>
      <c r="CV20" s="165"/>
      <c r="CW20" s="165"/>
      <c r="CX20" s="165"/>
      <c r="CY20" s="165"/>
      <c r="CZ20" s="166"/>
      <c r="DA20" s="45"/>
      <c r="DB20" s="46"/>
      <c r="DC20" s="47"/>
      <c r="DD20" s="1"/>
      <c r="DE20" s="1"/>
    </row>
    <row r="21" spans="2:109" ht="12.75" customHeight="1" x14ac:dyDescent="0.2">
      <c r="B21" s="48"/>
      <c r="C21" s="6"/>
      <c r="D21" s="6"/>
      <c r="E21" s="6"/>
      <c r="F21" s="6"/>
      <c r="G21" s="6"/>
      <c r="H21" s="49" t="s">
        <v>19</v>
      </c>
      <c r="I21" s="156">
        <f t="shared" ref="I21:P21" si="3">COUNTIF(I12:I17,"P")</f>
        <v>0</v>
      </c>
      <c r="J21" s="156"/>
      <c r="K21" s="156">
        <f t="shared" ref="K21:P21" si="4">COUNTIF(K12:K17,"P")</f>
        <v>0</v>
      </c>
      <c r="L21" s="156"/>
      <c r="M21" s="156">
        <f t="shared" ref="M21:P21" si="5">COUNTIF(M12:M17,"P")</f>
        <v>0</v>
      </c>
      <c r="N21" s="156"/>
      <c r="O21" s="156">
        <f t="shared" ref="O21:P21" si="6">COUNTIF(O12:O17,"P")</f>
        <v>2</v>
      </c>
      <c r="P21" s="156"/>
      <c r="Q21" s="156"/>
      <c r="R21" s="156"/>
      <c r="S21" s="156"/>
      <c r="T21" s="156"/>
      <c r="U21" s="156"/>
      <c r="V21" s="156"/>
      <c r="W21" s="156">
        <f>COUNTIF(W12:W17,"P")</f>
        <v>3</v>
      </c>
      <c r="X21" s="156"/>
      <c r="Y21" s="156">
        <f>COUNTIF(Y12:Y17,"P")</f>
        <v>0</v>
      </c>
      <c r="Z21" s="156"/>
      <c r="AA21" s="156">
        <f>COUNTIF(AA12:AA17,"P")</f>
        <v>0</v>
      </c>
      <c r="AB21" s="156"/>
      <c r="AC21" s="156">
        <f>COUNTIF(AC12:AC17,"P")</f>
        <v>0</v>
      </c>
      <c r="AD21" s="156"/>
      <c r="AE21" s="156">
        <f>COUNTIF(AE12:AE17,"P")</f>
        <v>2</v>
      </c>
      <c r="AF21" s="156"/>
      <c r="AG21" s="156">
        <f>COUNTIF(AG12:AG17,"P")</f>
        <v>0</v>
      </c>
      <c r="AH21" s="156"/>
      <c r="AI21" s="156">
        <f>COUNTIF(AI12:AI17,"P")</f>
        <v>0</v>
      </c>
      <c r="AJ21" s="156"/>
      <c r="AK21" s="156">
        <f>COUNTIF(AK12:AK17,"P")</f>
        <v>0</v>
      </c>
      <c r="AL21" s="156"/>
      <c r="AM21" s="156">
        <f>COUNTIF(AM12:AM17,"P")</f>
        <v>3</v>
      </c>
      <c r="AN21" s="156"/>
      <c r="AO21" s="156">
        <f>COUNTIF(AO12:AO17,"P")</f>
        <v>0</v>
      </c>
      <c r="AP21" s="156"/>
      <c r="AQ21" s="156">
        <f>COUNTIF(AQ12:AQ17,"P")</f>
        <v>0</v>
      </c>
      <c r="AR21" s="156"/>
      <c r="AS21" s="156">
        <f>COUNTIF(AS12:AS17,"P")</f>
        <v>0</v>
      </c>
      <c r="AT21" s="156"/>
      <c r="AU21" s="156">
        <f>COUNTIF(AU12:AU17,"P")</f>
        <v>3</v>
      </c>
      <c r="AV21" s="156"/>
      <c r="AW21" s="156">
        <f>COUNTIF(AW12:AW17,"P")</f>
        <v>0</v>
      </c>
      <c r="AX21" s="156"/>
      <c r="AY21" s="156">
        <f>COUNTIF(AY12:AY17,"P")</f>
        <v>0</v>
      </c>
      <c r="AZ21" s="156"/>
      <c r="BA21" s="156">
        <f>COUNTIF(BA12:BA17,"P")</f>
        <v>1</v>
      </c>
      <c r="BB21" s="156"/>
      <c r="BC21" s="156">
        <f>COUNTIF(BC12:BC17,"P")</f>
        <v>3</v>
      </c>
      <c r="BD21" s="156"/>
      <c r="BE21" s="156">
        <f>COUNTIF(BE12:BE17,"P")</f>
        <v>0</v>
      </c>
      <c r="BF21" s="156"/>
      <c r="BG21" s="156">
        <f>COUNTIF(BG12:BG17,"P")</f>
        <v>0</v>
      </c>
      <c r="BH21" s="156"/>
      <c r="BI21" s="156">
        <f>COUNTIF(BI12:BI17,"P")</f>
        <v>0</v>
      </c>
      <c r="BJ21" s="156"/>
      <c r="BK21" s="156">
        <f>COUNTIF(BK12:BK17,"P")</f>
        <v>3</v>
      </c>
      <c r="BL21" s="156"/>
      <c r="BM21" s="156">
        <f>COUNTIF(BM12:BM17,"P")</f>
        <v>0</v>
      </c>
      <c r="BN21" s="156"/>
      <c r="BO21" s="156">
        <f>COUNTIF(BO12:BO17,"P")</f>
        <v>0</v>
      </c>
      <c r="BP21" s="156"/>
      <c r="BQ21" s="156">
        <f>COUNTIF(BQ12:BQ17,"P")</f>
        <v>0</v>
      </c>
      <c r="BR21" s="156"/>
      <c r="BS21" s="156">
        <f>COUNTIF(BS12:BS17,"P")</f>
        <v>3</v>
      </c>
      <c r="BT21" s="156"/>
      <c r="BU21" s="156">
        <f>COUNTIF(BU12:BU17,"P")</f>
        <v>0</v>
      </c>
      <c r="BV21" s="156"/>
      <c r="BW21" s="156">
        <f>COUNTIF(BW12:BW17,"P")</f>
        <v>0</v>
      </c>
      <c r="BX21" s="156"/>
      <c r="BY21" s="156">
        <f>COUNTIF(BY12:BY17,"P")</f>
        <v>0</v>
      </c>
      <c r="BZ21" s="156"/>
      <c r="CA21" s="156">
        <f>COUNTIF(CA12:CA17,"P")</f>
        <v>3</v>
      </c>
      <c r="CB21" s="156"/>
      <c r="CC21" s="156">
        <f>COUNTIF(CC12:CC17,"P")</f>
        <v>0</v>
      </c>
      <c r="CD21" s="156"/>
      <c r="CE21" s="156">
        <f>COUNTIF(CE12:CE17,"P")</f>
        <v>0</v>
      </c>
      <c r="CF21" s="156"/>
      <c r="CG21" s="156">
        <f>COUNTIF(CG12:CG17,"P")</f>
        <v>0</v>
      </c>
      <c r="CH21" s="156"/>
      <c r="CI21" s="156">
        <f>COUNTIF(CI12:CI17,"P")</f>
        <v>3</v>
      </c>
      <c r="CJ21" s="156"/>
      <c r="CK21" s="156">
        <f>COUNTIF(CK12:CK17,"P")</f>
        <v>0</v>
      </c>
      <c r="CL21" s="156"/>
      <c r="CM21" s="156">
        <f>COUNTIF(CM12:CM17,"P")</f>
        <v>0</v>
      </c>
      <c r="CN21" s="156"/>
      <c r="CO21" s="156">
        <f>COUNTIF(CO12:CO17,"P")</f>
        <v>0</v>
      </c>
      <c r="CP21" s="156"/>
      <c r="CQ21" s="156">
        <f>COUNTIF(CQ12:CQ17,"P")</f>
        <v>3</v>
      </c>
      <c r="CR21" s="156"/>
      <c r="CS21" s="156">
        <f>COUNTIF(CS12:CS17,"P")</f>
        <v>0</v>
      </c>
      <c r="CT21" s="156"/>
      <c r="CU21" s="156">
        <f>COUNTIF(CU12:CU17,"P")</f>
        <v>0</v>
      </c>
      <c r="CV21" s="156"/>
      <c r="CW21" s="156">
        <f>COUNTIF(CW12:CW17,"P")</f>
        <v>0</v>
      </c>
      <c r="CX21" s="156"/>
      <c r="CY21" s="156">
        <f>COUNTIF(CY12:CY17,"P")</f>
        <v>3</v>
      </c>
      <c r="CZ21" s="156"/>
      <c r="DA21" s="45"/>
      <c r="DB21" s="46"/>
      <c r="DC21" s="47"/>
      <c r="DD21" s="1"/>
      <c r="DE21" s="1"/>
    </row>
    <row r="22" spans="2:109" ht="12.75" customHeight="1" x14ac:dyDescent="0.2">
      <c r="B22" s="48"/>
      <c r="C22" s="6"/>
      <c r="D22" s="6"/>
      <c r="E22" s="6"/>
      <c r="F22" s="6"/>
      <c r="G22" s="6"/>
      <c r="H22" s="49" t="s">
        <v>20</v>
      </c>
      <c r="I22" s="156">
        <f t="shared" ref="I22:P22" si="7">COUNTIF(J12:J17,"E")</f>
        <v>0</v>
      </c>
      <c r="J22" s="156"/>
      <c r="K22" s="156">
        <f t="shared" ref="K22:P22" si="8">COUNTIF(L12:L17,"E")</f>
        <v>0</v>
      </c>
      <c r="L22" s="156"/>
      <c r="M22" s="156">
        <f t="shared" ref="M22:P22" si="9">COUNTIF(N12:N17,"E")</f>
        <v>0</v>
      </c>
      <c r="N22" s="156"/>
      <c r="O22" s="156">
        <f t="shared" ref="O22:P22" si="10">COUNTIF(P12:P17,"E")</f>
        <v>1</v>
      </c>
      <c r="P22" s="156"/>
      <c r="Q22" s="156"/>
      <c r="R22" s="156"/>
      <c r="S22" s="156"/>
      <c r="T22" s="156"/>
      <c r="U22" s="156"/>
      <c r="V22" s="156"/>
      <c r="W22" s="156">
        <f>COUNTIF(X12:X17,"E")</f>
        <v>3</v>
      </c>
      <c r="X22" s="156"/>
      <c r="Y22" s="156">
        <f>COUNTIF(Z12:Z17,"E")</f>
        <v>0</v>
      </c>
      <c r="Z22" s="156"/>
      <c r="AA22" s="156">
        <f>COUNTIF(AB12:AB17,"E")</f>
        <v>0</v>
      </c>
      <c r="AB22" s="156"/>
      <c r="AC22" s="156">
        <f>COUNTIF(AD12:AD17,"E")</f>
        <v>0</v>
      </c>
      <c r="AD22" s="156"/>
      <c r="AE22" s="156">
        <f>COUNTIF(AF12:AF17,"E")</f>
        <v>2</v>
      </c>
      <c r="AF22" s="156"/>
      <c r="AG22" s="156">
        <f>COUNTIF(AH12:AH17,"E")</f>
        <v>0</v>
      </c>
      <c r="AH22" s="156"/>
      <c r="AI22" s="156">
        <f>COUNTIF(AJ12:AJ17,"E")</f>
        <v>0</v>
      </c>
      <c r="AJ22" s="156"/>
      <c r="AK22" s="156">
        <f>COUNTIF(AL12:AL17,"E")</f>
        <v>0</v>
      </c>
      <c r="AL22" s="156"/>
      <c r="AM22" s="156">
        <f>COUNTIF(AN12:AN17,"E")</f>
        <v>0</v>
      </c>
      <c r="AN22" s="156"/>
      <c r="AO22" s="156">
        <f>COUNTIF(AP12:AP17,"E")</f>
        <v>0</v>
      </c>
      <c r="AP22" s="156"/>
      <c r="AQ22" s="156">
        <f>COUNTIF(AR12:AR17,"E")</f>
        <v>0</v>
      </c>
      <c r="AR22" s="156"/>
      <c r="AS22" s="156">
        <f>COUNTIF(AT12:AT17,"E")</f>
        <v>0</v>
      </c>
      <c r="AT22" s="156"/>
      <c r="AU22" s="156">
        <f>COUNTIF(AV12:AV17,"E")</f>
        <v>0</v>
      </c>
      <c r="AV22" s="156"/>
      <c r="AW22" s="156">
        <f>COUNTIF(AX12:AX17,"E")</f>
        <v>0</v>
      </c>
      <c r="AX22" s="156"/>
      <c r="AY22" s="156">
        <f>COUNTIF(AZ12:AZ17,"E")</f>
        <v>0</v>
      </c>
      <c r="AZ22" s="156"/>
      <c r="BA22" s="156">
        <f>COUNTIF(BB12:BB17,"E")</f>
        <v>0</v>
      </c>
      <c r="BB22" s="156"/>
      <c r="BC22" s="156">
        <f>COUNTIF(BD12:BD17,"E")</f>
        <v>0</v>
      </c>
      <c r="BD22" s="156"/>
      <c r="BE22" s="156">
        <f>COUNTIF(BF12:BF17,"E")</f>
        <v>0</v>
      </c>
      <c r="BF22" s="156"/>
      <c r="BG22" s="156">
        <f>COUNTIF(BH12:BH17,"E")</f>
        <v>0</v>
      </c>
      <c r="BH22" s="156"/>
      <c r="BI22" s="156">
        <f>COUNTIF(BJ12:BJ17,"E")</f>
        <v>0</v>
      </c>
      <c r="BJ22" s="156"/>
      <c r="BK22" s="156">
        <f>COUNTIF(BL12:BL17,"E")</f>
        <v>0</v>
      </c>
      <c r="BL22" s="156"/>
      <c r="BM22" s="156">
        <f>COUNTIF(BN12:BN17,"E")</f>
        <v>0</v>
      </c>
      <c r="BN22" s="156"/>
      <c r="BO22" s="156">
        <f>COUNTIF(BP12:BP17,"E")</f>
        <v>0</v>
      </c>
      <c r="BP22" s="156"/>
      <c r="BQ22" s="156">
        <f>COUNTIF(BR12:BR17,"E")</f>
        <v>0</v>
      </c>
      <c r="BR22" s="156"/>
      <c r="BS22" s="156">
        <f>COUNTIF(BT12:BT17,"E")</f>
        <v>0</v>
      </c>
      <c r="BT22" s="156"/>
      <c r="BU22" s="156">
        <f>COUNTIF(BV12:BV17,"E")</f>
        <v>0</v>
      </c>
      <c r="BV22" s="156"/>
      <c r="BW22" s="156">
        <f>COUNTIF(BX12:BX17,"E")</f>
        <v>0</v>
      </c>
      <c r="BX22" s="156"/>
      <c r="BY22" s="156">
        <f>COUNTIF(BZ12:BZ17,"E")</f>
        <v>0</v>
      </c>
      <c r="BZ22" s="156"/>
      <c r="CA22" s="156">
        <f>COUNTIF(CB12:CB17,"E")</f>
        <v>0</v>
      </c>
      <c r="CB22" s="156"/>
      <c r="CC22" s="156">
        <f>COUNTIF(CD12:CD17,"E")</f>
        <v>0</v>
      </c>
      <c r="CD22" s="156"/>
      <c r="CE22" s="156">
        <f>COUNTIF(CF12:CF17,"E")</f>
        <v>0</v>
      </c>
      <c r="CF22" s="156"/>
      <c r="CG22" s="156">
        <f>COUNTIF(CH12:CH17,"E")</f>
        <v>0</v>
      </c>
      <c r="CH22" s="156"/>
      <c r="CI22" s="156">
        <f>COUNTIF(CJ12:CJ17,"E")</f>
        <v>0</v>
      </c>
      <c r="CJ22" s="156"/>
      <c r="CK22" s="156">
        <f>COUNTIF(CL12:CL17,"E")</f>
        <v>0</v>
      </c>
      <c r="CL22" s="156"/>
      <c r="CM22" s="156">
        <f>COUNTIF(CN12:CN17,"E")</f>
        <v>0</v>
      </c>
      <c r="CN22" s="156"/>
      <c r="CO22" s="156">
        <f>COUNTIF(CP12:CP17,"E")</f>
        <v>0</v>
      </c>
      <c r="CP22" s="156"/>
      <c r="CQ22" s="156">
        <f>COUNTIF(CR12:CR17,"E")</f>
        <v>0</v>
      </c>
      <c r="CR22" s="156"/>
      <c r="CS22" s="156">
        <f>COUNTIF(CT12:CT17,"E")</f>
        <v>0</v>
      </c>
      <c r="CT22" s="156"/>
      <c r="CU22" s="156">
        <f>COUNTIF(CV12:CV17,"E")</f>
        <v>0</v>
      </c>
      <c r="CV22" s="156"/>
      <c r="CW22" s="156">
        <f>COUNTIF(CX12:CX17,"E")</f>
        <v>0</v>
      </c>
      <c r="CX22" s="156"/>
      <c r="CY22" s="156">
        <f>COUNTIF(CZ12:CZ17,"E")</f>
        <v>0</v>
      </c>
      <c r="CZ22" s="156"/>
      <c r="DA22" s="45"/>
      <c r="DB22" s="46"/>
      <c r="DC22" s="47"/>
      <c r="DD22" s="1"/>
      <c r="DE22" s="1"/>
    </row>
    <row r="23" spans="2:109" ht="12.75" customHeight="1" x14ac:dyDescent="0.2">
      <c r="B23" s="48"/>
      <c r="C23" s="6"/>
      <c r="D23" s="6"/>
      <c r="E23" s="6"/>
      <c r="F23" s="6"/>
      <c r="G23" s="6"/>
      <c r="H23" s="49" t="s">
        <v>21</v>
      </c>
      <c r="I23" s="157" t="e">
        <f t="shared" ref="I23" si="11">I22/I21</f>
        <v>#DIV/0!</v>
      </c>
      <c r="J23" s="157"/>
      <c r="K23" s="157" t="e">
        <f t="shared" ref="K23" si="12">K22/K21</f>
        <v>#DIV/0!</v>
      </c>
      <c r="L23" s="157"/>
      <c r="M23" s="157" t="e">
        <f t="shared" ref="M23" si="13">M22/M21</f>
        <v>#DIV/0!</v>
      </c>
      <c r="N23" s="157"/>
      <c r="O23" s="157">
        <f t="shared" ref="O23" si="14">O22/O21</f>
        <v>0.5</v>
      </c>
      <c r="P23" s="157"/>
      <c r="Q23" s="156"/>
      <c r="R23" s="156"/>
      <c r="S23" s="156"/>
      <c r="T23" s="156"/>
      <c r="U23" s="156"/>
      <c r="V23" s="156"/>
      <c r="W23" s="157">
        <f>W22/W21</f>
        <v>1</v>
      </c>
      <c r="X23" s="157"/>
      <c r="Y23" s="157" t="e">
        <f>Y22/Y21</f>
        <v>#DIV/0!</v>
      </c>
      <c r="Z23" s="157"/>
      <c r="AA23" s="157" t="e">
        <f>AA22/AA21</f>
        <v>#DIV/0!</v>
      </c>
      <c r="AB23" s="157"/>
      <c r="AC23" s="157" t="e">
        <f>AC22/AC21</f>
        <v>#DIV/0!</v>
      </c>
      <c r="AD23" s="157"/>
      <c r="AE23" s="157">
        <f>AE22/AE21</f>
        <v>1</v>
      </c>
      <c r="AF23" s="157"/>
      <c r="AG23" s="157" t="e">
        <f>AG22/AG21</f>
        <v>#DIV/0!</v>
      </c>
      <c r="AH23" s="157"/>
      <c r="AI23" s="157" t="e">
        <f>AI22/AI21</f>
        <v>#DIV/0!</v>
      </c>
      <c r="AJ23" s="157"/>
      <c r="AK23" s="157" t="e">
        <f>AK22/AK21</f>
        <v>#DIV/0!</v>
      </c>
      <c r="AL23" s="157"/>
      <c r="AM23" s="157">
        <f>AM22/AM21</f>
        <v>0</v>
      </c>
      <c r="AN23" s="157"/>
      <c r="AO23" s="157" t="e">
        <f t="shared" ref="AO23" si="15">AO22/AO21</f>
        <v>#DIV/0!</v>
      </c>
      <c r="AP23" s="157"/>
      <c r="AQ23" s="157" t="e">
        <f t="shared" ref="AQ23" si="16">AQ22/AQ21</f>
        <v>#DIV/0!</v>
      </c>
      <c r="AR23" s="157"/>
      <c r="AS23" s="157" t="e">
        <f t="shared" ref="AS23" si="17">AS22/AS21</f>
        <v>#DIV/0!</v>
      </c>
      <c r="AT23" s="157"/>
      <c r="AU23" s="157">
        <f t="shared" ref="AU23" si="18">AU22/AU21</f>
        <v>0</v>
      </c>
      <c r="AV23" s="157"/>
      <c r="AW23" s="157" t="e">
        <f t="shared" ref="AW23" si="19">AW22/AW21</f>
        <v>#DIV/0!</v>
      </c>
      <c r="AX23" s="157"/>
      <c r="AY23" s="157" t="e">
        <f t="shared" ref="AY23" si="20">AY22/AY21</f>
        <v>#DIV/0!</v>
      </c>
      <c r="AZ23" s="157"/>
      <c r="BA23" s="157">
        <f t="shared" ref="BA23" si="21">BA22/BA21</f>
        <v>0</v>
      </c>
      <c r="BB23" s="157"/>
      <c r="BC23" s="157">
        <f t="shared" ref="BC23" si="22">BC22/BC21</f>
        <v>0</v>
      </c>
      <c r="BD23" s="157"/>
      <c r="BE23" s="157" t="e">
        <f t="shared" ref="BE23" si="23">BE22/BE21</f>
        <v>#DIV/0!</v>
      </c>
      <c r="BF23" s="157"/>
      <c r="BG23" s="157" t="e">
        <f t="shared" ref="BG23" si="24">BG22/BG21</f>
        <v>#DIV/0!</v>
      </c>
      <c r="BH23" s="157"/>
      <c r="BI23" s="157" t="e">
        <f t="shared" ref="BI23" si="25">BI22/BI21</f>
        <v>#DIV/0!</v>
      </c>
      <c r="BJ23" s="157"/>
      <c r="BK23" s="157">
        <f t="shared" ref="BK23" si="26">BK22/BK21</f>
        <v>0</v>
      </c>
      <c r="BL23" s="157"/>
      <c r="BM23" s="157" t="e">
        <f t="shared" ref="BM23" si="27">BM22/BM21</f>
        <v>#DIV/0!</v>
      </c>
      <c r="BN23" s="157"/>
      <c r="BO23" s="157" t="e">
        <f t="shared" ref="BO23" si="28">BO22/BO21</f>
        <v>#DIV/0!</v>
      </c>
      <c r="BP23" s="157"/>
      <c r="BQ23" s="157" t="e">
        <f t="shared" ref="BQ23" si="29">BQ22/BQ21</f>
        <v>#DIV/0!</v>
      </c>
      <c r="BR23" s="157"/>
      <c r="BS23" s="157">
        <f t="shared" ref="BS23" si="30">BS22/BS21</f>
        <v>0</v>
      </c>
      <c r="BT23" s="157"/>
      <c r="BU23" s="157" t="e">
        <f>BU22/BU21</f>
        <v>#DIV/0!</v>
      </c>
      <c r="BV23" s="157"/>
      <c r="BW23" s="157" t="e">
        <f>BW22/BW21</f>
        <v>#DIV/0!</v>
      </c>
      <c r="BX23" s="157"/>
      <c r="BY23" s="157" t="e">
        <f>BY22/BY21</f>
        <v>#DIV/0!</v>
      </c>
      <c r="BZ23" s="157"/>
      <c r="CA23" s="157">
        <f>CA22/CA21</f>
        <v>0</v>
      </c>
      <c r="CB23" s="157"/>
      <c r="CC23" s="157" t="e">
        <f>CC22/CC21</f>
        <v>#DIV/0!</v>
      </c>
      <c r="CD23" s="157"/>
      <c r="CE23" s="157" t="e">
        <f>CE22/CE21</f>
        <v>#DIV/0!</v>
      </c>
      <c r="CF23" s="157"/>
      <c r="CG23" s="157" t="e">
        <f>CG22/CG21</f>
        <v>#DIV/0!</v>
      </c>
      <c r="CH23" s="157"/>
      <c r="CI23" s="157">
        <f>CI22/CI21</f>
        <v>0</v>
      </c>
      <c r="CJ23" s="157"/>
      <c r="CK23" s="157" t="e">
        <f>CK22/CK21</f>
        <v>#DIV/0!</v>
      </c>
      <c r="CL23" s="157"/>
      <c r="CM23" s="157" t="e">
        <f>CM22/CM21</f>
        <v>#DIV/0!</v>
      </c>
      <c r="CN23" s="157"/>
      <c r="CO23" s="157" t="e">
        <f>CO22/CO21</f>
        <v>#DIV/0!</v>
      </c>
      <c r="CP23" s="157"/>
      <c r="CQ23" s="157">
        <f>CQ22/CQ21</f>
        <v>0</v>
      </c>
      <c r="CR23" s="157"/>
      <c r="CS23" s="157" t="e">
        <f>CS22/CS21</f>
        <v>#DIV/0!</v>
      </c>
      <c r="CT23" s="157"/>
      <c r="CU23" s="157" t="e">
        <f>CU22/CU21</f>
        <v>#DIV/0!</v>
      </c>
      <c r="CV23" s="157"/>
      <c r="CW23" s="157" t="e">
        <f>CW22/CW21</f>
        <v>#DIV/0!</v>
      </c>
      <c r="CX23" s="157"/>
      <c r="CY23" s="157">
        <f>CY22/CY21</f>
        <v>0</v>
      </c>
      <c r="CZ23" s="157"/>
      <c r="DA23" s="45"/>
      <c r="DB23" s="46"/>
      <c r="DC23" s="47"/>
      <c r="DD23" s="1"/>
      <c r="DE23" s="1"/>
    </row>
    <row r="24" spans="2:109" ht="12.75" hidden="1" customHeight="1" x14ac:dyDescent="0.2">
      <c r="B24" s="48"/>
      <c r="C24" s="6"/>
      <c r="D24" s="6"/>
      <c r="E24" s="6"/>
      <c r="F24" s="6"/>
      <c r="G24" s="6"/>
      <c r="H24" s="49" t="s">
        <v>22</v>
      </c>
      <c r="I24" s="81"/>
      <c r="J24" s="81"/>
      <c r="K24" s="81"/>
      <c r="L24" s="81"/>
      <c r="M24" s="81"/>
      <c r="N24" s="81"/>
      <c r="O24" s="81"/>
      <c r="P24" s="81"/>
      <c r="Q24" s="159" t="e">
        <f>#REF!+Q21</f>
        <v>#REF!</v>
      </c>
      <c r="R24" s="159"/>
      <c r="S24" s="52"/>
      <c r="T24" s="52"/>
      <c r="U24" s="159" t="e">
        <f>Q24+U21</f>
        <v>#REF!</v>
      </c>
      <c r="V24" s="159"/>
      <c r="W24" s="160" t="e">
        <f>U24+W21</f>
        <v>#REF!</v>
      </c>
      <c r="X24" s="160"/>
      <c r="Y24" s="159" t="e">
        <f>W24+Y21</f>
        <v>#REF!</v>
      </c>
      <c r="Z24" s="159"/>
      <c r="AA24" s="52"/>
      <c r="AB24" s="52"/>
      <c r="AC24" s="159" t="e">
        <f>Y24+AC21</f>
        <v>#REF!</v>
      </c>
      <c r="AD24" s="159"/>
      <c r="AE24" s="160" t="e">
        <f>AC24+AE21</f>
        <v>#REF!</v>
      </c>
      <c r="AF24" s="160"/>
      <c r="AG24" s="159" t="e">
        <f>AE24+AG21</f>
        <v>#REF!</v>
      </c>
      <c r="AH24" s="159"/>
      <c r="AI24" s="52"/>
      <c r="AJ24" s="52"/>
      <c r="AK24" s="159" t="e">
        <f>AG24+AK21</f>
        <v>#REF!</v>
      </c>
      <c r="AL24" s="159"/>
      <c r="AM24" s="160" t="e">
        <f>AK24+AM21</f>
        <v>#REF!</v>
      </c>
      <c r="AN24" s="160"/>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159" t="e">
        <f>AM24+BU21</f>
        <v>#REF!</v>
      </c>
      <c r="BV24" s="159"/>
      <c r="BW24" s="52"/>
      <c r="BX24" s="52"/>
      <c r="BY24" s="159" t="e">
        <f>BU24+BY21</f>
        <v>#REF!</v>
      </c>
      <c r="BZ24" s="159"/>
      <c r="CA24" s="160" t="e">
        <f>BY24+CA21</f>
        <v>#REF!</v>
      </c>
      <c r="CB24" s="160"/>
      <c r="CC24" s="159" t="e">
        <f>CA24+CC21</f>
        <v>#REF!</v>
      </c>
      <c r="CD24" s="159"/>
      <c r="CE24" s="52"/>
      <c r="CF24" s="52"/>
      <c r="CG24" s="159" t="e">
        <f>CC24+CG21</f>
        <v>#REF!</v>
      </c>
      <c r="CH24" s="159"/>
      <c r="CI24" s="160" t="e">
        <f>CG24+CI21</f>
        <v>#REF!</v>
      </c>
      <c r="CJ24" s="160"/>
      <c r="CK24" s="159" t="e">
        <f>CI24+CK21</f>
        <v>#REF!</v>
      </c>
      <c r="CL24" s="159"/>
      <c r="CM24" s="52"/>
      <c r="CN24" s="52"/>
      <c r="CO24" s="159" t="e">
        <f>CK24+CO21</f>
        <v>#REF!</v>
      </c>
      <c r="CP24" s="159"/>
      <c r="CQ24" s="160" t="e">
        <f>CO24+CQ21</f>
        <v>#REF!</v>
      </c>
      <c r="CR24" s="160"/>
      <c r="CS24" s="159" t="e">
        <f>CQ24+CS21</f>
        <v>#REF!</v>
      </c>
      <c r="CT24" s="159"/>
      <c r="CU24" s="52"/>
      <c r="CV24" s="52"/>
      <c r="CW24" s="159" t="e">
        <f>CS24+CW21</f>
        <v>#REF!</v>
      </c>
      <c r="CX24" s="159"/>
      <c r="CY24" s="160" t="e">
        <f>CW24+CY21</f>
        <v>#REF!</v>
      </c>
      <c r="CZ24" s="160"/>
      <c r="DA24" s="45"/>
      <c r="DB24" s="46"/>
      <c r="DC24" s="47"/>
      <c r="DD24" s="1"/>
      <c r="DE24" s="1"/>
    </row>
    <row r="25" spans="2:109" ht="12.75" hidden="1" customHeight="1" x14ac:dyDescent="0.2">
      <c r="B25" s="48"/>
      <c r="C25" s="6"/>
      <c r="D25" s="6"/>
      <c r="E25" s="6"/>
      <c r="F25" s="6"/>
      <c r="G25" s="6"/>
      <c r="H25" s="49" t="s">
        <v>23</v>
      </c>
      <c r="I25" s="81"/>
      <c r="J25" s="81"/>
      <c r="K25" s="81"/>
      <c r="L25" s="81"/>
      <c r="M25" s="81"/>
      <c r="N25" s="81"/>
      <c r="O25" s="81"/>
      <c r="P25" s="81"/>
      <c r="Q25" s="159" t="e">
        <f>#REF!+Q22</f>
        <v>#REF!</v>
      </c>
      <c r="R25" s="159"/>
      <c r="S25" s="52"/>
      <c r="T25" s="52"/>
      <c r="U25" s="159" t="e">
        <f>Q25+U22</f>
        <v>#REF!</v>
      </c>
      <c r="V25" s="159"/>
      <c r="W25" s="160" t="e">
        <f>U25+W22</f>
        <v>#REF!</v>
      </c>
      <c r="X25" s="160"/>
      <c r="Y25" s="159" t="e">
        <f>W25+Y22</f>
        <v>#REF!</v>
      </c>
      <c r="Z25" s="159"/>
      <c r="AA25" s="52"/>
      <c r="AB25" s="52"/>
      <c r="AC25" s="159" t="e">
        <f>Y25+AC22</f>
        <v>#REF!</v>
      </c>
      <c r="AD25" s="159"/>
      <c r="AE25" s="160" t="e">
        <f>AC25+AE22</f>
        <v>#REF!</v>
      </c>
      <c r="AF25" s="160"/>
      <c r="AG25" s="159" t="e">
        <f>AE25+AG22</f>
        <v>#REF!</v>
      </c>
      <c r="AH25" s="159"/>
      <c r="AI25" s="52"/>
      <c r="AJ25" s="52"/>
      <c r="AK25" s="159" t="e">
        <f>AG25+AK22</f>
        <v>#REF!</v>
      </c>
      <c r="AL25" s="159"/>
      <c r="AM25" s="160" t="e">
        <f>AK25+AM22</f>
        <v>#REF!</v>
      </c>
      <c r="AN25" s="160"/>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159" t="e">
        <f>AM25+BU22</f>
        <v>#REF!</v>
      </c>
      <c r="BV25" s="159"/>
      <c r="BW25" s="52"/>
      <c r="BX25" s="52"/>
      <c r="BY25" s="159" t="e">
        <f>BU25+BY22</f>
        <v>#REF!</v>
      </c>
      <c r="BZ25" s="159"/>
      <c r="CA25" s="160" t="e">
        <f>BY25+CA22</f>
        <v>#REF!</v>
      </c>
      <c r="CB25" s="160"/>
      <c r="CC25" s="159" t="e">
        <f>CA25+CC22</f>
        <v>#REF!</v>
      </c>
      <c r="CD25" s="159"/>
      <c r="CE25" s="52"/>
      <c r="CF25" s="52"/>
      <c r="CG25" s="159" t="e">
        <f>CC25+CG22</f>
        <v>#REF!</v>
      </c>
      <c r="CH25" s="159"/>
      <c r="CI25" s="160" t="e">
        <f>CG25+CI22</f>
        <v>#REF!</v>
      </c>
      <c r="CJ25" s="160"/>
      <c r="CK25" s="159" t="e">
        <f>CI25+CK22</f>
        <v>#REF!</v>
      </c>
      <c r="CL25" s="159"/>
      <c r="CM25" s="52"/>
      <c r="CN25" s="52"/>
      <c r="CO25" s="159" t="e">
        <f>CK25+CO22</f>
        <v>#REF!</v>
      </c>
      <c r="CP25" s="159"/>
      <c r="CQ25" s="160" t="e">
        <f>CO25+CQ22</f>
        <v>#REF!</v>
      </c>
      <c r="CR25" s="160"/>
      <c r="CS25" s="159" t="e">
        <f>CQ25+CS22</f>
        <v>#REF!</v>
      </c>
      <c r="CT25" s="159"/>
      <c r="CU25" s="52"/>
      <c r="CV25" s="52"/>
      <c r="CW25" s="159" t="e">
        <f>CS25+CW22</f>
        <v>#REF!</v>
      </c>
      <c r="CX25" s="159"/>
      <c r="CY25" s="160" t="e">
        <f>CW25+CY22</f>
        <v>#REF!</v>
      </c>
      <c r="CZ25" s="160"/>
      <c r="DA25" s="45"/>
      <c r="DB25" s="46"/>
      <c r="DC25" s="47"/>
      <c r="DD25" s="1"/>
      <c r="DE25" s="1"/>
    </row>
    <row r="26" spans="2:109" ht="12.75" hidden="1" customHeight="1" x14ac:dyDescent="0.2">
      <c r="B26" s="48"/>
      <c r="C26" s="6"/>
      <c r="D26" s="6"/>
      <c r="E26" s="6"/>
      <c r="F26" s="6"/>
      <c r="G26" s="6"/>
      <c r="H26" s="49" t="s">
        <v>24</v>
      </c>
      <c r="I26" s="81"/>
      <c r="J26" s="81"/>
      <c r="K26" s="81"/>
      <c r="L26" s="81"/>
      <c r="M26" s="81"/>
      <c r="N26" s="81"/>
      <c r="O26" s="81"/>
      <c r="P26" s="81"/>
      <c r="Q26" s="157" t="e">
        <f>+Q25/Q24</f>
        <v>#REF!</v>
      </c>
      <c r="R26" s="158"/>
      <c r="S26" s="53"/>
      <c r="T26" s="53"/>
      <c r="U26" s="157" t="e">
        <f>+U25/U24</f>
        <v>#REF!</v>
      </c>
      <c r="V26" s="158"/>
      <c r="W26" s="157" t="e">
        <f>+W25/W24</f>
        <v>#REF!</v>
      </c>
      <c r="X26" s="158"/>
      <c r="Y26" s="157" t="e">
        <f>+Y25/Y24</f>
        <v>#REF!</v>
      </c>
      <c r="Z26" s="158"/>
      <c r="AA26" s="53"/>
      <c r="AB26" s="53"/>
      <c r="AC26" s="157" t="e">
        <f>+AC25/AC24</f>
        <v>#REF!</v>
      </c>
      <c r="AD26" s="158"/>
      <c r="AE26" s="157" t="e">
        <f>+AE25/AE24</f>
        <v>#REF!</v>
      </c>
      <c r="AF26" s="158"/>
      <c r="AG26" s="157" t="e">
        <f>+AG25/AG24</f>
        <v>#REF!</v>
      </c>
      <c r="AH26" s="158"/>
      <c r="AI26" s="53"/>
      <c r="AJ26" s="53"/>
      <c r="AK26" s="157" t="e">
        <f>+AK25/AK24</f>
        <v>#REF!</v>
      </c>
      <c r="AL26" s="158"/>
      <c r="AM26" s="157" t="e">
        <f>+AM25/AM24</f>
        <v>#REF!</v>
      </c>
      <c r="AN26" s="158"/>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157" t="e">
        <f>+BU25/BU24</f>
        <v>#REF!</v>
      </c>
      <c r="BV26" s="158"/>
      <c r="BW26" s="53"/>
      <c r="BX26" s="53"/>
      <c r="BY26" s="157" t="e">
        <f>+BY25/BY24</f>
        <v>#REF!</v>
      </c>
      <c r="BZ26" s="158"/>
      <c r="CA26" s="157" t="e">
        <f>+CA25/CA24</f>
        <v>#REF!</v>
      </c>
      <c r="CB26" s="158"/>
      <c r="CC26" s="157" t="e">
        <f>+CC25/CC24</f>
        <v>#REF!</v>
      </c>
      <c r="CD26" s="158"/>
      <c r="CE26" s="53"/>
      <c r="CF26" s="53"/>
      <c r="CG26" s="157" t="e">
        <f>+CG25/CG24</f>
        <v>#REF!</v>
      </c>
      <c r="CH26" s="158"/>
      <c r="CI26" s="157" t="e">
        <f>+CI25/CI24</f>
        <v>#REF!</v>
      </c>
      <c r="CJ26" s="158"/>
      <c r="CK26" s="157" t="e">
        <f>+CK25/CK24</f>
        <v>#REF!</v>
      </c>
      <c r="CL26" s="158"/>
      <c r="CM26" s="53"/>
      <c r="CN26" s="53"/>
      <c r="CO26" s="157" t="e">
        <f>+CO25/CO24</f>
        <v>#REF!</v>
      </c>
      <c r="CP26" s="158"/>
      <c r="CQ26" s="157" t="e">
        <f>+CQ25/CQ24</f>
        <v>#REF!</v>
      </c>
      <c r="CR26" s="158"/>
      <c r="CS26" s="157" t="e">
        <f>+CS25/CS24</f>
        <v>#REF!</v>
      </c>
      <c r="CT26" s="158"/>
      <c r="CU26" s="53"/>
      <c r="CV26" s="53"/>
      <c r="CW26" s="157" t="e">
        <f>+CW25/CW24</f>
        <v>#REF!</v>
      </c>
      <c r="CX26" s="158"/>
      <c r="CY26" s="157" t="e">
        <f>+CY25/CY24</f>
        <v>#REF!</v>
      </c>
      <c r="CZ26" s="158"/>
      <c r="DA26" s="54"/>
      <c r="DB26" s="55"/>
      <c r="DC26" s="56"/>
      <c r="DD26" s="1"/>
      <c r="DE26" s="1"/>
    </row>
    <row r="27" spans="2:109" ht="10.5" customHeight="1" x14ac:dyDescent="0.2">
      <c r="B27" s="167"/>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8"/>
      <c r="CA27" s="168"/>
      <c r="CB27" s="168"/>
      <c r="CC27" s="168"/>
      <c r="CD27" s="168"/>
      <c r="CE27" s="168"/>
      <c r="CF27" s="168"/>
      <c r="CG27" s="168"/>
      <c r="CH27" s="168"/>
      <c r="CI27" s="168"/>
      <c r="CJ27" s="168"/>
      <c r="CK27" s="168"/>
      <c r="CL27" s="168"/>
      <c r="CM27" s="168"/>
      <c r="CN27" s="168"/>
      <c r="CO27" s="168"/>
      <c r="CP27" s="168"/>
      <c r="CQ27" s="168"/>
      <c r="CR27" s="168"/>
      <c r="CS27" s="168"/>
      <c r="CT27" s="168"/>
      <c r="CU27" s="168"/>
      <c r="CV27" s="168"/>
      <c r="CW27" s="168"/>
      <c r="CX27" s="168"/>
      <c r="CY27" s="168"/>
      <c r="CZ27" s="168"/>
      <c r="DA27" s="168"/>
      <c r="DB27" s="168"/>
      <c r="DC27" s="169"/>
      <c r="DD27" s="1"/>
      <c r="DE27" s="1"/>
    </row>
  </sheetData>
  <sheetProtection formatCells="0" formatColumns="0"/>
  <mergeCells count="260">
    <mergeCell ref="M21:N21"/>
    <mergeCell ref="O21:P21"/>
    <mergeCell ref="I22:J22"/>
    <mergeCell ref="K22:L22"/>
    <mergeCell ref="M22:N22"/>
    <mergeCell ref="O22:P22"/>
    <mergeCell ref="I23:J23"/>
    <mergeCell ref="K23:L23"/>
    <mergeCell ref="M23:N23"/>
    <mergeCell ref="O23:P23"/>
    <mergeCell ref="BM22:BN22"/>
    <mergeCell ref="BO22:BP22"/>
    <mergeCell ref="BQ22:BR22"/>
    <mergeCell ref="BS22:BT22"/>
    <mergeCell ref="AO23:AP23"/>
    <mergeCell ref="AQ23:AR23"/>
    <mergeCell ref="AS23:AT23"/>
    <mergeCell ref="AU23:AV23"/>
    <mergeCell ref="AW23:AX23"/>
    <mergeCell ref="AY23:AZ23"/>
    <mergeCell ref="BA23:BB23"/>
    <mergeCell ref="BC23:BD23"/>
    <mergeCell ref="BE23:BF23"/>
    <mergeCell ref="BG23:BH23"/>
    <mergeCell ref="BI23:BJ23"/>
    <mergeCell ref="BK23:BL23"/>
    <mergeCell ref="BM23:BN23"/>
    <mergeCell ref="BO23:BP23"/>
    <mergeCell ref="BQ23:BR23"/>
    <mergeCell ref="BS23:BT23"/>
    <mergeCell ref="B4:Y4"/>
    <mergeCell ref="Z4:AF4"/>
    <mergeCell ref="AG4:BX4"/>
    <mergeCell ref="BY4:CH4"/>
    <mergeCell ref="CI4:CP4"/>
    <mergeCell ref="CQ4:DC4"/>
    <mergeCell ref="B1:DB1"/>
    <mergeCell ref="B3:Y3"/>
    <mergeCell ref="Z3:AF3"/>
    <mergeCell ref="AG3:BX3"/>
    <mergeCell ref="BY3:CH3"/>
    <mergeCell ref="CI3:CP3"/>
    <mergeCell ref="CQ3:DC3"/>
    <mergeCell ref="CK21:CL21"/>
    <mergeCell ref="CK20:CR20"/>
    <mergeCell ref="B6:DC7"/>
    <mergeCell ref="B8:DC8"/>
    <mergeCell ref="B10:G11"/>
    <mergeCell ref="H10:H11"/>
    <mergeCell ref="Q10:X10"/>
    <mergeCell ref="Y10:AF10"/>
    <mergeCell ref="AG10:AN10"/>
    <mergeCell ref="BU10:CB10"/>
    <mergeCell ref="AO10:AV10"/>
    <mergeCell ref="AW10:BD10"/>
    <mergeCell ref="BE10:BL10"/>
    <mergeCell ref="BM10:BT10"/>
    <mergeCell ref="CK10:CR10"/>
    <mergeCell ref="CS10:CZ10"/>
    <mergeCell ref="DA10:DC10"/>
    <mergeCell ref="CC10:CJ10"/>
    <mergeCell ref="I10:P10"/>
    <mergeCell ref="I20:P20"/>
    <mergeCell ref="I9:CR9"/>
    <mergeCell ref="C17:G17"/>
    <mergeCell ref="I21:J21"/>
    <mergeCell ref="K21:L21"/>
    <mergeCell ref="B12:B15"/>
    <mergeCell ref="C12:G12"/>
    <mergeCell ref="C13:G13"/>
    <mergeCell ref="C14:G14"/>
    <mergeCell ref="C16:G16"/>
    <mergeCell ref="Q20:X20"/>
    <mergeCell ref="Y20:AF20"/>
    <mergeCell ref="B16:B18"/>
    <mergeCell ref="C18:CZ18"/>
    <mergeCell ref="AO20:AV20"/>
    <mergeCell ref="AW20:BD20"/>
    <mergeCell ref="BE20:BL20"/>
    <mergeCell ref="BM20:BT20"/>
    <mergeCell ref="AG20:AN20"/>
    <mergeCell ref="BU20:CB20"/>
    <mergeCell ref="CC20:CJ20"/>
    <mergeCell ref="C15:AN15"/>
    <mergeCell ref="Q22:R22"/>
    <mergeCell ref="S22:T22"/>
    <mergeCell ref="U22:V22"/>
    <mergeCell ref="W22:X22"/>
    <mergeCell ref="Y22:Z22"/>
    <mergeCell ref="AA22:AB22"/>
    <mergeCell ref="AC22:AD22"/>
    <mergeCell ref="AE22:AF22"/>
    <mergeCell ref="CS20:CZ20"/>
    <mergeCell ref="Q21:R21"/>
    <mergeCell ref="S21:T21"/>
    <mergeCell ref="U21:V21"/>
    <mergeCell ref="W21:X21"/>
    <mergeCell ref="Y21:Z21"/>
    <mergeCell ref="AA21:AB21"/>
    <mergeCell ref="AC21:AD21"/>
    <mergeCell ref="AE21:AF21"/>
    <mergeCell ref="CY21:CZ21"/>
    <mergeCell ref="CM21:CN21"/>
    <mergeCell ref="CO21:CP21"/>
    <mergeCell ref="CQ21:CR21"/>
    <mergeCell ref="CS21:CT21"/>
    <mergeCell ref="CU21:CV21"/>
    <mergeCell ref="AO21:AP21"/>
    <mergeCell ref="BY21:BZ21"/>
    <mergeCell ref="CA21:CB21"/>
    <mergeCell ref="CC21:CD21"/>
    <mergeCell ref="CE21:CF21"/>
    <mergeCell ref="CG21:CH21"/>
    <mergeCell ref="CI21:CJ21"/>
    <mergeCell ref="AG21:AH21"/>
    <mergeCell ref="AI21:AJ21"/>
    <mergeCell ref="AK21:AL21"/>
    <mergeCell ref="BI21:BJ21"/>
    <mergeCell ref="BK21:BL21"/>
    <mergeCell ref="BM21:BN21"/>
    <mergeCell ref="BO21:BP21"/>
    <mergeCell ref="BQ21:BR21"/>
    <mergeCell ref="BS21:BT21"/>
    <mergeCell ref="BG21:BH21"/>
    <mergeCell ref="AQ21:AR21"/>
    <mergeCell ref="AS21:AT21"/>
    <mergeCell ref="AU21:AV21"/>
    <mergeCell ref="AW21:AX21"/>
    <mergeCell ref="AY21:AZ21"/>
    <mergeCell ref="BA21:BB21"/>
    <mergeCell ref="BC21:BD21"/>
    <mergeCell ref="BE21:BF21"/>
    <mergeCell ref="CG22:CH22"/>
    <mergeCell ref="CI22:CJ22"/>
    <mergeCell ref="AG22:AH22"/>
    <mergeCell ref="AI22:AJ22"/>
    <mergeCell ref="AK22:AL22"/>
    <mergeCell ref="AM22:AN22"/>
    <mergeCell ref="BU22:BV22"/>
    <mergeCell ref="BW22:BX22"/>
    <mergeCell ref="CW21:CX21"/>
    <mergeCell ref="AM21:AN21"/>
    <mergeCell ref="BU21:BV21"/>
    <mergeCell ref="BW21:BX21"/>
    <mergeCell ref="AO22:AP22"/>
    <mergeCell ref="AQ22:AR22"/>
    <mergeCell ref="AS22:AT22"/>
    <mergeCell ref="AU22:AV22"/>
    <mergeCell ref="AW22:AX22"/>
    <mergeCell ref="AY22:AZ22"/>
    <mergeCell ref="BA22:BB22"/>
    <mergeCell ref="BC22:BD22"/>
    <mergeCell ref="BE22:BF22"/>
    <mergeCell ref="BG22:BH22"/>
    <mergeCell ref="BI22:BJ22"/>
    <mergeCell ref="BK22:BL22"/>
    <mergeCell ref="AK23:AL23"/>
    <mergeCell ref="AM23:AN23"/>
    <mergeCell ref="BU23:BV23"/>
    <mergeCell ref="BW23:BX23"/>
    <mergeCell ref="CW22:CX22"/>
    <mergeCell ref="CY22:CZ22"/>
    <mergeCell ref="Q23:R23"/>
    <mergeCell ref="S23:T23"/>
    <mergeCell ref="U23:V23"/>
    <mergeCell ref="W23:X23"/>
    <mergeCell ref="Y23:Z23"/>
    <mergeCell ref="AA23:AB23"/>
    <mergeCell ref="AC23:AD23"/>
    <mergeCell ref="AE23:AF23"/>
    <mergeCell ref="CK22:CL22"/>
    <mergeCell ref="CM22:CN22"/>
    <mergeCell ref="CO22:CP22"/>
    <mergeCell ref="CQ22:CR22"/>
    <mergeCell ref="CS22:CT22"/>
    <mergeCell ref="CU22:CV22"/>
    <mergeCell ref="BY22:BZ22"/>
    <mergeCell ref="CA22:CB22"/>
    <mergeCell ref="CC22:CD22"/>
    <mergeCell ref="CE22:CF22"/>
    <mergeCell ref="CW23:CX23"/>
    <mergeCell ref="CY23:CZ23"/>
    <mergeCell ref="Q24:R24"/>
    <mergeCell ref="U24:V24"/>
    <mergeCell ref="W24:X24"/>
    <mergeCell ref="Y24:Z24"/>
    <mergeCell ref="AC24:AD24"/>
    <mergeCell ref="AE24:AF24"/>
    <mergeCell ref="AG24:AH24"/>
    <mergeCell ref="AK24:AL24"/>
    <mergeCell ref="CK23:CL23"/>
    <mergeCell ref="CM23:CN23"/>
    <mergeCell ref="CO23:CP23"/>
    <mergeCell ref="CQ23:CR23"/>
    <mergeCell ref="CS23:CT23"/>
    <mergeCell ref="CU23:CV23"/>
    <mergeCell ref="BY23:BZ23"/>
    <mergeCell ref="CA23:CB23"/>
    <mergeCell ref="CC23:CD23"/>
    <mergeCell ref="CE23:CF23"/>
    <mergeCell ref="CG23:CH23"/>
    <mergeCell ref="CI23:CJ23"/>
    <mergeCell ref="AG23:AH23"/>
    <mergeCell ref="AI23:AJ23"/>
    <mergeCell ref="CY24:CZ24"/>
    <mergeCell ref="Q25:R25"/>
    <mergeCell ref="U25:V25"/>
    <mergeCell ref="W25:X25"/>
    <mergeCell ref="Y25:Z25"/>
    <mergeCell ref="AC25:AD25"/>
    <mergeCell ref="AE25:AF25"/>
    <mergeCell ref="AG25:AH25"/>
    <mergeCell ref="AK25:AL25"/>
    <mergeCell ref="AM25:AN25"/>
    <mergeCell ref="CI24:CJ24"/>
    <mergeCell ref="CK24:CL24"/>
    <mergeCell ref="CO24:CP24"/>
    <mergeCell ref="CQ24:CR24"/>
    <mergeCell ref="CS24:CT24"/>
    <mergeCell ref="CW24:CX24"/>
    <mergeCell ref="AM24:AN24"/>
    <mergeCell ref="BU24:BV24"/>
    <mergeCell ref="BY24:BZ24"/>
    <mergeCell ref="CA24:CB24"/>
    <mergeCell ref="CC24:CD24"/>
    <mergeCell ref="CG24:CH24"/>
    <mergeCell ref="CK25:CL25"/>
    <mergeCell ref="CO25:CP25"/>
    <mergeCell ref="CQ25:CR25"/>
    <mergeCell ref="CS25:CT25"/>
    <mergeCell ref="CW25:CX25"/>
    <mergeCell ref="CY25:CZ25"/>
    <mergeCell ref="BU25:BV25"/>
    <mergeCell ref="BY25:BZ25"/>
    <mergeCell ref="CA25:CB25"/>
    <mergeCell ref="CC25:CD25"/>
    <mergeCell ref="CG25:CH25"/>
    <mergeCell ref="CI25:CJ25"/>
    <mergeCell ref="CS26:CT26"/>
    <mergeCell ref="CW26:CX26"/>
    <mergeCell ref="CY26:CZ26"/>
    <mergeCell ref="B27:DC27"/>
    <mergeCell ref="CC26:CD26"/>
    <mergeCell ref="CG26:CH26"/>
    <mergeCell ref="CI26:CJ26"/>
    <mergeCell ref="CK26:CL26"/>
    <mergeCell ref="CO26:CP26"/>
    <mergeCell ref="CQ26:CR26"/>
    <mergeCell ref="AG26:AH26"/>
    <mergeCell ref="AK26:AL26"/>
    <mergeCell ref="AM26:AN26"/>
    <mergeCell ref="BU26:BV26"/>
    <mergeCell ref="BY26:BZ26"/>
    <mergeCell ref="CA26:CB26"/>
    <mergeCell ref="Q26:R26"/>
    <mergeCell ref="U26:V26"/>
    <mergeCell ref="W26:X26"/>
    <mergeCell ref="Y26:Z26"/>
    <mergeCell ref="AC26:AD26"/>
    <mergeCell ref="AE26:AF26"/>
  </mergeCells>
  <conditionalFormatting sqref="U11 Q11 AM11 DA11 AK11 AG11 AE11 AC11 Y11 W11 CA11 BY11 BU11 CI11 CG11 CC11 CQ11 CO11 CK11 CY11 CW11 CS11 AU11 BC11 BK11 BS11 AS11 BA11 BI11 BQ11 AO11 AW11 BE11 BM11">
    <cfRule type="cellIs" dxfId="2" priority="32" stopIfTrue="1" operator="equal">
      <formula>"""P"""</formula>
    </cfRule>
  </conditionalFormatting>
  <conditionalFormatting sqref="Q18:CZ18 I16:CZ17 I12:CZ14">
    <cfRule type="cellIs" dxfId="1" priority="30" stopIfTrue="1" operator="equal">
      <formula>"P"</formula>
    </cfRule>
    <cfRule type="cellIs" dxfId="0" priority="31" stopIfTrue="1" operator="equal">
      <formula>"E"</formula>
    </cfRule>
  </conditionalFormatting>
  <printOptions horizontalCentered="1"/>
  <pageMargins left="0.19685039370078741" right="0.19685039370078741" top="0.19685039370078741" bottom="0.19685039370078741" header="0" footer="0"/>
  <pageSetup scale="41" orientation="portrait" horizontalDpi="300" verticalDpi="196"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Agua</vt:lpstr>
      <vt:lpstr>Energía</vt:lpstr>
      <vt:lpstr>Residuos</vt:lpstr>
      <vt:lpstr>Cero Papel</vt:lpstr>
      <vt:lpstr>Buenas Practicas</vt:lpstr>
      <vt:lpstr>Agua!Área_de_impresión</vt:lpstr>
      <vt:lpstr>'Buenas Practicas'!Área_de_impresión</vt:lpstr>
      <vt:lpstr>'Cero Papel'!Área_de_impresión</vt:lpstr>
      <vt:lpstr>Energía!Área_de_impresión</vt:lpstr>
      <vt:lpstr>Residuos!Área_de_impresión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 Alejandra Torres Sepulveda</dc:creator>
  <cp:lastModifiedBy>Sandra Liliana Ucros Velasquez</cp:lastModifiedBy>
  <dcterms:created xsi:type="dcterms:W3CDTF">2015-11-20T13:47:27Z</dcterms:created>
  <dcterms:modified xsi:type="dcterms:W3CDTF">2017-04-06T23:21:43Z</dcterms:modified>
</cp:coreProperties>
</file>