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xlsx" ContentType="application/vnd.openxmlformats-officedocument.spreadsheetml.sheet"/>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angelicagalan\Desktop\Ley Transparencia\Control Interno\Informes Evaluacion de la Entidad\"/>
    </mc:Choice>
  </mc:AlternateContent>
  <workbookProtection workbookPassword="DFF6" lockStructure="1"/>
  <bookViews>
    <workbookView xWindow="0" yWindow="0" windowWidth="20490" windowHeight="7455" tabRatio="592"/>
  </bookViews>
  <sheets>
    <sheet name="PLANEACIÓN" sheetId="4" r:id="rId1"/>
    <sheet name="JURIDICA" sheetId="11" r:id="rId2"/>
    <sheet name="COMUNICACIONES" sheetId="35" r:id="rId3"/>
    <sheet name="TRÁNSITO" sheetId="29" r:id="rId4"/>
    <sheet name="CONCESIONES" sheetId="27" r:id="rId5"/>
    <sheet name="PUERTOS " sheetId="28" r:id="rId6"/>
    <sheet name="INFORMATICA" sheetId="32" r:id="rId7"/>
    <sheet name="FINANCIERA  " sheetId="30" r:id="rId8"/>
    <sheet name="ATENCION CIUDADANO" sheetId="13" r:id="rId9"/>
    <sheet name="DISCIPLINARIO" sheetId="33" r:id="rId10"/>
    <sheet name="DOCUMENTAL" sheetId="10" r:id="rId11"/>
    <sheet name="ADMINISTRATIVA" sheetId="7" r:id="rId12"/>
    <sheet name="NOTIFICACIONES" sheetId="14" r:id="rId13"/>
    <sheet name="TALENTO HUMANO" sheetId="8" r:id="rId14"/>
    <sheet name="Hoja2" sheetId="39" r:id="rId15"/>
    <sheet name="Hoja3" sheetId="40" r:id="rId16"/>
    <sheet name="Hoja4" sheetId="41" r:id="rId17"/>
  </sheets>
  <externalReferences>
    <externalReference r:id="rId18"/>
  </externalReferences>
  <definedNames>
    <definedName name="_xlnm.Print_Area" localSheetId="7">'FINANCIERA  '!$A$1:$F$32</definedName>
  </definedNames>
  <calcPr calcId="152511"/>
</workbook>
</file>

<file path=xl/calcChain.xml><?xml version="1.0" encoding="utf-8"?>
<calcChain xmlns="http://schemas.openxmlformats.org/spreadsheetml/2006/main">
  <c r="A3" i="4" l="1"/>
  <c r="A3" i="30"/>
  <c r="A3" i="35" l="1"/>
  <c r="A3" i="13" l="1"/>
  <c r="A3" i="33"/>
  <c r="A3" i="10" l="1"/>
  <c r="A3" i="32"/>
  <c r="A3" i="8"/>
  <c r="A3" i="11"/>
  <c r="A3" i="7" l="1"/>
  <c r="A3" i="14"/>
  <c r="A3" i="29" l="1"/>
  <c r="G21" i="28"/>
  <c r="A3" i="27"/>
  <c r="E29" i="27"/>
  <c r="A3" i="28" l="1"/>
</calcChain>
</file>

<file path=xl/comments1.xml><?xml version="1.0" encoding="utf-8"?>
<comments xmlns="http://schemas.openxmlformats.org/spreadsheetml/2006/main">
  <authors>
    <author>dilsabermudez</author>
  </authors>
  <commentList>
    <comment ref="E20" authorId="0" shapeId="0">
      <text>
        <r>
          <rPr>
            <b/>
            <sz val="9"/>
            <color indexed="81"/>
            <rFont val="Tahoma"/>
            <family val="2"/>
          </rPr>
          <t>ejecucion2947</t>
        </r>
        <r>
          <rPr>
            <sz val="9"/>
            <color indexed="81"/>
            <rFont val="Tahoma"/>
            <family val="2"/>
          </rPr>
          <t xml:space="preserve">
</t>
        </r>
      </text>
    </comment>
    <comment ref="E22" authorId="0" shapeId="0">
      <text>
        <r>
          <rPr>
            <b/>
            <sz val="9"/>
            <color indexed="81"/>
            <rFont val="Tahoma"/>
            <family val="2"/>
          </rPr>
          <t>85</t>
        </r>
        <r>
          <rPr>
            <sz val="9"/>
            <color indexed="81"/>
            <rFont val="Tahoma"/>
            <family val="2"/>
          </rPr>
          <t xml:space="preserve">
</t>
        </r>
      </text>
    </comment>
    <comment ref="E24" authorId="0" shapeId="0">
      <text>
        <r>
          <rPr>
            <b/>
            <sz val="9"/>
            <color indexed="81"/>
            <rFont val="Tahoma"/>
            <family val="2"/>
          </rPr>
          <t>73</t>
        </r>
      </text>
    </comment>
    <comment ref="E25" authorId="0" shapeId="0">
      <text>
        <r>
          <rPr>
            <b/>
            <sz val="9"/>
            <color indexed="81"/>
            <rFont val="Tahoma"/>
            <family val="2"/>
          </rPr>
          <t>7</t>
        </r>
      </text>
    </comment>
  </commentList>
</comments>
</file>

<file path=xl/comments2.xml><?xml version="1.0" encoding="utf-8"?>
<comments xmlns="http://schemas.openxmlformats.org/spreadsheetml/2006/main">
  <authors>
    <author>dilsabermudez</author>
  </authors>
  <commentList>
    <comment ref="C20" authorId="0" shapeId="0">
      <text>
        <r>
          <rPr>
            <sz val="9"/>
            <color indexed="81"/>
            <rFont val="Tahoma"/>
            <family val="2"/>
          </rPr>
          <t xml:space="preserve">
</t>
        </r>
      </text>
    </comment>
  </commentList>
</comments>
</file>

<file path=xl/comments3.xml><?xml version="1.0" encoding="utf-8"?>
<comments xmlns="http://schemas.openxmlformats.org/spreadsheetml/2006/main">
  <authors>
    <author>dilsabermudez</author>
  </authors>
  <commentList>
    <comment ref="D17" authorId="0" shapeId="0">
      <text>
        <r>
          <rPr>
            <b/>
            <sz val="9"/>
            <color indexed="81"/>
            <rFont val="Tahoma"/>
            <family val="2"/>
          </rPr>
          <t>dilsabermudez:</t>
        </r>
        <r>
          <rPr>
            <sz val="9"/>
            <color indexed="81"/>
            <rFont val="Tahoma"/>
            <family val="2"/>
          </rPr>
          <t xml:space="preserve">
</t>
        </r>
      </text>
    </comment>
  </commentList>
</comments>
</file>

<file path=xl/comments4.xml><?xml version="1.0" encoding="utf-8"?>
<comments xmlns="http://schemas.openxmlformats.org/spreadsheetml/2006/main">
  <authors>
    <author>dilsabermudez</author>
  </authors>
  <commentList>
    <comment ref="E20" authorId="0" shapeId="0">
      <text>
        <r>
          <rPr>
            <b/>
            <sz val="9"/>
            <color indexed="81"/>
            <rFont val="Tahoma"/>
            <family val="2"/>
          </rPr>
          <t xml:space="preserve">No. de servidores ciento treinta (130) a corte de diciembre 30 de 2015 </t>
        </r>
        <r>
          <rPr>
            <sz val="9"/>
            <color indexed="81"/>
            <rFont val="Tahoma"/>
            <family val="2"/>
          </rPr>
          <t xml:space="preserve">
+</t>
        </r>
      </text>
    </comment>
  </commentList>
</comments>
</file>

<file path=xl/sharedStrings.xml><?xml version="1.0" encoding="utf-8"?>
<sst xmlns="http://schemas.openxmlformats.org/spreadsheetml/2006/main" count="799" uniqueCount="312">
  <si>
    <t>OFICINA DE CONTROL INTERNO</t>
  </si>
  <si>
    <t xml:space="preserve">7. RECOMENDACIONES DE MEJORAMIENTO DE LA OFICINA DE CONTROL INTERNO: </t>
  </si>
  <si>
    <t xml:space="preserve">2. DEPENDENCIA A EVALUAR:
</t>
  </si>
  <si>
    <t>5.1. 
INDICADOR</t>
  </si>
  <si>
    <t>5.2. 
RESULTADO
%</t>
  </si>
  <si>
    <t>4. COMPROMISOS ASOCIADOS AL CUMPLIMIENTO DEL OBJETIVO INSTITUCIONAL</t>
  </si>
  <si>
    <t>DELEGADA DE PUERTOS</t>
  </si>
  <si>
    <t>% de cumplimiento anual</t>
  </si>
  <si>
    <t>Cumplir el 100% del plan de adquisiciones planeado</t>
  </si>
  <si>
    <t>Ejecutar el presupuesto de Inversión</t>
  </si>
  <si>
    <t>Ejecución Pptal</t>
  </si>
  <si>
    <t>Implementar el procedimiento para la entrega de documentación por parte de los usuarios y vigilados externos (superior a 30 folios).</t>
  </si>
  <si>
    <t>Apoyar a las dependencias en el alistamiento y lineamientos de organización documental para transferencia de los archivos de las dependencias con mayores debilidades en la implementación del Programa de gestión Documental.</t>
  </si>
  <si>
    <t>Notificar y/o comunicar oportunamente el 100% de los Actos Administrativos expedidos por la Supertransporte a los usuarios y prestadores de servicios y demás partes interesadas  durante el período comprendido entre el 1° enero de 2015 y el 31 de diciembre de 2015.</t>
  </si>
  <si>
    <t>No. indicadores implementados / No.  De indicadores estimados</t>
  </si>
  <si>
    <t>No. modelo implementados  / No. modelo programados</t>
  </si>
  <si>
    <t>DELEGADA DE CONCESIONES E INFRAESTRUCTURA</t>
  </si>
  <si>
    <t>Fortalecer el conocimiento en normas vigentes al  100% de los sujetos supervisados  para subsanar presuntas deficiencias en su aplicación.</t>
  </si>
  <si>
    <t>Socializar e impulsar la política de supervisión para la formalización del Sector.</t>
  </si>
  <si>
    <t>No. departamento con presencia /
No. total de departamentos</t>
  </si>
  <si>
    <t>No de PQR recibidas/No. de PQR tramitadas</t>
  </si>
  <si>
    <t>No. de supervisados que reciben acciones objetivas/ No. total de supervisados</t>
  </si>
  <si>
    <t>No. de reuniones realizadas / No. de reuniones programadas</t>
  </si>
  <si>
    <t>No. de capacitados  / universo anual de supervisados</t>
  </si>
  <si>
    <t>Presencia de la SPT en los 32 departamentos</t>
  </si>
  <si>
    <t>No. Mesas realizadas /No. de mesas programadas año</t>
  </si>
  <si>
    <t>No. Realizadas / No. Programadas</t>
  </si>
  <si>
    <t>No. de socializados / Universo anual de supervisados</t>
  </si>
  <si>
    <t>EVALUACIÓN DE GESTIÓN POR DEPENDENCIAS</t>
  </si>
  <si>
    <t xml:space="preserve">3. PROCESOS </t>
  </si>
  <si>
    <t>4.1 Promover la formalidad en la prestación del servicio desarrollando acciones preventivas y correctivas.</t>
  </si>
  <si>
    <t>4.2 Minimizar los riesgos en seguridad y competitividad empresarial de la prestación de los servicios objeto de supervisión.</t>
  </si>
  <si>
    <t>4.3 Fortalecer la presencia institucional a nivel territorial.</t>
  </si>
  <si>
    <t>4.4 Evitar riesgos asociados a la corrupción.</t>
  </si>
  <si>
    <t>Registro</t>
  </si>
  <si>
    <t>Vigilancia</t>
  </si>
  <si>
    <t>Inspección</t>
  </si>
  <si>
    <t>Control</t>
  </si>
  <si>
    <t xml:space="preserve">1. ENTIDAD: </t>
  </si>
  <si>
    <t xml:space="preserve"> SUPERTRANSPORTE</t>
  </si>
  <si>
    <t xml:space="preserve">4.1 Mejorar la ejecución presupuestal de la entidad mediante acciones de seguimiento y control, para garantizar el cumplimiento de las metas </t>
  </si>
  <si>
    <t>4.2 Evitar riesgos asociados a la corrupción.</t>
  </si>
  <si>
    <t>Del total de las apropiaciones asignadas a la Superintendencia de Puertos y Transporte para la vigencia fiscal 2015, se comprometieron recursos a diciembre 31 de 2015 por valor de $34.283 MM, alcanzando un mayor nivel de ejecución por un valor de $7.992 MM que se representa en un 9% del total de los compromisos frente al valor apropiado a diciembre 31 de 2014.</t>
  </si>
  <si>
    <t xml:space="preserve">4. OBJETIVOS ESTRATÉGICOS RELACIONADOS CON LA DEPENDENCIA </t>
  </si>
  <si>
    <t>5. MEDICIÓN DE COMPROMISOS</t>
  </si>
  <si>
    <t>5.3. ANÁLISIS DE RESULTADO</t>
  </si>
  <si>
    <t>ESTRATEGIA</t>
  </si>
  <si>
    <t>ACCIONES PROGRAMADAS</t>
  </si>
  <si>
    <t>META 2015</t>
  </si>
  <si>
    <t>Socializar e impulsar la política sectorial sobre competitividad empresarial</t>
  </si>
  <si>
    <t>Cobertura del 100% de supervisados.</t>
  </si>
  <si>
    <t>253 Vigilados</t>
  </si>
  <si>
    <t>Ejecutar reuniones con las autoridades para unificar criterios en la aplicación de la normatividad</t>
  </si>
  <si>
    <t>1 Reunión de trabajo</t>
  </si>
  <si>
    <t>Se realizaron diez (10) mesas de trabajo con autoridades del sector transporte pero no se especifica cuantos y cuales participaron en las mismas, con el fin de precisar el alcance y beneficios de esta actividad. En el informe del PEI se reporta un cumplimiento del 1000%.</t>
  </si>
  <si>
    <t>190 Vigilados</t>
  </si>
  <si>
    <t>Fortalecer los conocimientos de los servidores públicos de la SPT que  realizan la supervisión.</t>
  </si>
  <si>
    <t>100% de servidores de la Delegada</t>
  </si>
  <si>
    <t>Número de servidores capacitados/        total servidores de la spt</t>
  </si>
  <si>
    <t>Impreciso</t>
  </si>
  <si>
    <t xml:space="preserve">
De acuerdo con el informe de gestión de la Delegada de Concesiones para la vigencia 2015, se contó con un total de 31 funcionarios y contratistas. Se brindó capacitación al 100% de los funcionarios y contratistas que  prestaron sus servicios para ésta durante el 2015.
No Obstante lo anterior, en el informe de cumplimiento del PEI 2015 se reporta un número total de servidores y contratistas capacitados de treinta y ocho (38), lo cual genera inconsistencias en la información pues en el mismo informe se relacionan un equipo de trabajo de 31 personas, entre funcionarios y contratistas. Por otra parte, no se especifica cuales fueron las temáticas de la formación, ni si se evaluaron a los servidores, contratistas y a los formadores durante la capacitación, si se aplicaron los refuerzos en el caso de pérdida de las evaluaciones realizadas y se definieron acciones de mejora para nuevas capacitaciones.
</t>
  </si>
  <si>
    <t>Realizar 400 Mesas de Trabajo con los supervisados, agremiaciones y autoridades que interactúan con la SPT, para identificar oportunidades de mejora</t>
  </si>
  <si>
    <t>3 Mesas de trabajo</t>
  </si>
  <si>
    <t xml:space="preserve">Desarrollar e implementar  acciones preventivas y correctivas que minimicen las condiciones de riesgo en seguridad, por tipo de vigilado </t>
  </si>
  <si>
    <t xml:space="preserve">Acciones preventivas para mitigación de riesgo que afectan la operación, calidad y seguridad en el servicio. </t>
  </si>
  <si>
    <t>1 Acción preventiva</t>
  </si>
  <si>
    <t>Implementar indicadores de gestión en seguridad.</t>
  </si>
  <si>
    <t>1 Indicador</t>
  </si>
  <si>
    <t>En el PEI se reporta un cumplimiento del 1481,3%. Se implementaron nueve (9) indicadores de utilidad para evaluar la seguridad en la prestación del servicio:
Carretero concesionado: 1. Sectores críticos de accidentalidad. 2. Señalización. 3. Estado de la carpeta asfáltica.
Férreo: 4. Pasos a nivel. 5. Señalización.
Aeropuertos: 6. Estado de la pista. 7. Servicios conexos (Bomberos y sanidad aeroportuaria).
Terminales Transporte Terrestre Automotor: 8. Señalización áreas operativas. 9. Señalización áreas de la terminal.
No se evidenció información sobre los resultados y análisis de la medición de los indicadores ni de recomendaciones para minimizar las condiciones de riesgo en seguridad de los vigilados de la Delegada.</t>
  </si>
  <si>
    <t>Desarrollar e implementar  acciones preventivas y correctivas que optimicen la competitividad empresarial. Por tipo de vigilado</t>
  </si>
  <si>
    <t>Identificar e  implementar modelos de buenas prácticas empresariales para nuestros supervisados. (Gobierno corporativo, responsabilidad social, estándares de rentabilidad y servicio, estándares internacionales, entre otros)</t>
  </si>
  <si>
    <t>No definida</t>
  </si>
  <si>
    <t>Implementar indicadores en competitividad empresarial.</t>
  </si>
  <si>
    <t>Se implementaron nueve (9) indicadores, pero no se anexan los resultados de la implementación.
El cumplimiento de la meta presentado en el PEI 2015 es del 1481%.</t>
  </si>
  <si>
    <t>Mayor cobertura institucional a nivel nacional</t>
  </si>
  <si>
    <t>32 Departamentos</t>
  </si>
  <si>
    <t>Incrementar la supervisión en vigilancia, inspección y control</t>
  </si>
  <si>
    <t>70% de vigilados de la Delegada (177 vigilados)</t>
  </si>
  <si>
    <t>Disminuir anualmente en un 20% el tiempo de  respuesta frente al año anterior.</t>
  </si>
  <si>
    <t>633 Vigilados</t>
  </si>
  <si>
    <t>844 vigilados</t>
  </si>
  <si>
    <t>En el informe del PEI se reporta un cumplimiento del 112%. No obstante, se registra que no se realizaron capacitaciones.</t>
  </si>
  <si>
    <t>ND</t>
  </si>
  <si>
    <t>6 Mesas de trabajo</t>
  </si>
  <si>
    <t>2 acciones</t>
  </si>
  <si>
    <t>2 indicadores</t>
  </si>
  <si>
    <t>Se cumplió con la meta propuesta para la vigencia 100% de los supervisados alcanzando 351 capacitados, los esfuerzos se concentraron en dar a conocer el cumplimiento de toda la normatividad a vigilados y ciudadanía en general, en particular con el Normograma de la Superintendencia Delegada de Concesiones e Infraestructura y  las resoluciones No. 22543 y 24444/15, sobre pago de tasa de vigilancia.
El cumplimiento de la meta presentado en el Modelo Integrado de Planeación y Gestión Institucional 2015 reportado por la Oficina Asesora de Planeación es del 185%. No se evidencia información sobre las capacitaciones (actas o listas de asistencia, presentaciones, memoras de los encuentros, etc.)</t>
  </si>
  <si>
    <t xml:space="preserve">De acuerdo con el informe de gestión de la Delegada, durante el 2015 se realizaron diez y siete (17) mesas de trabajo. Los temas tratados se enfocaron en la normatividad para facilitar el acceso a personas con discapacidad.
El cumplimiento de la meta presentado en el Modelo Integrado de Planeación y Gestión Institucional 2015 reportado por la Oficina Asesora de Planeación es del 1195%. 
En el informe de gestión institucional se registran treinta y tres (33) mesas de trabajo y en el informe de la delegada son diecisiete (17), lo cual genera incertidumbre sobre la coherencia de la información reportada. Por otra parte, no se evidencian registros (actas, listas de asistencias) de las mesas como tampoco un reporte de identificación de las oportunidades de mejora para la formalización del sector, tal como se establece en la estrategia.
</t>
  </si>
  <si>
    <t xml:space="preserve">
En el Plan Estratégico Institucional no se definió una meta para la Delegada en esta vigencia. No obstante se reportó la identificación de nueve (9) modelos y nueve (9) indicadores de buenas prácticas empresariales, los cuales tienen como objetivo y servirán a los supervisados, para:
• Fomentar la ética empresarial y la competitividad.
• Maximizar y proteger el patrimonio, tomando en cuenta a los terceros interesados en la compañía.
• Garantizar el desarrollo sostenible de la empresa.
• Impulsar la responsabilidad social con sus empleados y con su entorno.
El cumplimiento de la meta presentado en el PEI 2015 es del 3258%.</t>
  </si>
  <si>
    <t>La Delegada hizo presencia en veinte (20) departamentos de los treinta y dos (32) departamentos a través de las 7 regionales:
1) Atlántico, Guajira y Magdalena.
2) Bolivar, Córdoba y Cesar.
3) Antioquia y Chocó.
4) Valle, Caldas, Quindío y Cauca.
5) Meta, Guainía, Vaupés y Guaviare.
6) Santander y Norte de Santander.
7) Boyacá y Casanare.
En el informe de gestión de la Delegada se reporta presencia en 30 departamentos, lo cual genera incertidumbre en el reporte de información.</t>
  </si>
  <si>
    <t>Mayor cobertura en supervisión (vigilancia, inspección y control) a nuestros supervisados.</t>
  </si>
  <si>
    <t>En el PEI se reporta un cumplimiento del 395%, debido a que se implementaron ocho (8) indicadores de utilidad para la gestión de la seguridad.  Sin embargo, no se relacionan en el informe de gestión, no se evidenció información sobre los resultados y el análisis de los mismos, ni de las recomendaciones para minimizar las condiciones de riesgo en seguridad de los vigilados de la Delegada.</t>
  </si>
  <si>
    <t>2 modelos implementados</t>
  </si>
  <si>
    <t>32 departamentos</t>
  </si>
  <si>
    <t xml:space="preserve">Se reportó en el PEI un total de 461  supervisados con acciones de vigilancia, inspección y control. </t>
  </si>
  <si>
    <t>506 vigilados (60% de los vigilados)</t>
  </si>
  <si>
    <t>Se cumplió con el objetivo a través de circulares de divulgación, son:
1. Circular 05 de 29/01/2015, Presentación de cálculos actuariales a 31 de diciembre de 2014.
2. Circular 26 del 26/03/2015, Ingreso a las instalaciones portuarias y no se especifica el alcance.
3. Circular 35 del 13/07/2015 ,  Remisión de planes estratégicos de seguridad vial alcance a sociedades portuarias, muelles homologados, licencias portuarias,  operadores portuarios, autorizaciones temporales, empresas de transporte fluvial.
4. Circular 39 del 01/09/2015, Medida Excepcional y temporal para el movimiento de carga.
El cumplimiento de la meta presentado en el Modelo Integrado de Planeación y Gestión Institucional 2015 es del 169%. No obstante no se registra la información reportada por la Coordinación de enero a septiembre en el informe de gestión de la dependencia, lo que genera incertidumbre sobre la información reportada.</t>
  </si>
  <si>
    <t>El cumplimiento de la meta presentado en el PEI  2015 reportado por la Oficina Asesora de Planeación es de 296%, que corresponde a seis (6) acciones preventivas desarrolladas.
La meta establecida es muy conservadora para el universo de los vigilados, se recomienda ajustar para los próximos años.</t>
  </si>
  <si>
    <t xml:space="preserve">
El cumplimiento de la meta presentado en el PEI 2015 es del 217%. Sin embargo, en el informe de gestión no se mencionan los modelos implementados, ni los resultados esperados o avances de los mismos.</t>
  </si>
  <si>
    <t>No se implementaron, por lo cual no se cumple la meta. No obstante no se menciona en el informe las acciones de mejora para cumplir la meta en los próximos años.</t>
  </si>
  <si>
    <t>Se realizaron ocho (8) reuniones para tratar temas como tarifas, normatividad, revisión de contratos, entre otros. Sin embargo,  no se refleja la presencia de autoridades sino en tres (3) de las nueve (9) reportadas en el informe de gestión de la dependencia. El informe del PEI se reporta un cumplimiento del 800%, sin embargo la meta de una (1) reunión definida es muy conservadora para el universo de vigilados de la Delegada.</t>
  </si>
  <si>
    <t xml:space="preserve">Se capacitan a cinco (5) funcionarios y contratistas de un  total  de veintitrés (23) funcionarios (13) y contratistas (16). No obstante, no se especifica cuales fueron las temáticas de la formación, ni si se evaluaron a los servidores, contratistas y a los formadores durante la capacitación, si se aplicaron los refuerzos en el caso de pérdida de las evaluaciones realizadas y se definieron acciones de mejora para nuevas capacitaciones.
</t>
  </si>
  <si>
    <t>No de PQR's recibidas/ No. de PQR's tramitadas</t>
  </si>
  <si>
    <t>5 funcionarios y contratistas</t>
  </si>
  <si>
    <t>DELEGADA DE TRÁNSITO Y TRANSPORTE AUTOMOTOR</t>
  </si>
  <si>
    <t>6048 Vigilados (75% del total de vigilados)</t>
  </si>
  <si>
    <t>8064 vigilados       (un 99,91% de total de vigilados)</t>
  </si>
  <si>
    <t>88 mesas de trabajo</t>
  </si>
  <si>
    <t xml:space="preserve">Las PQR's presenta el siguiente comportamiento:
El tiempo promedio de respuesta de las PQR´s es de 16 días aproximadamente, quedando pendiente la clasificación por SP, OPM y ETM. No Obstante no existe una evidencia que permita corroborar que las PQR's de la Delegada sean las recibidas en la Coordinación Gestión Documental, ni un software de registro.
Se recomienda el establecimiento de un tiempo estándar para dar respuesta a las PQR's de los vigilados, su divulgación, el registro de las PQR's que están dentro y fuera del término establecido por dependencia asignada. A su vez se sugiere realizar análisis de las PQR que permita establecer acciones de mejoramiento para el proceso.
</t>
  </si>
  <si>
    <t>19 acciones</t>
  </si>
  <si>
    <t>Presencia de la SPT en los 30 departamentos</t>
  </si>
  <si>
    <t>30 Departamentos</t>
  </si>
  <si>
    <t>19 indicadores</t>
  </si>
  <si>
    <t>-</t>
  </si>
  <si>
    <t xml:space="preserve">9 modelos </t>
  </si>
  <si>
    <r>
      <t xml:space="preserve">Las PQR's presenta el siguiente comportamiento: 
El tiempo de respuesta de PQR´s es de trece (13) días, en el informe no se registra el tiempo de respuesta del periodo anterior y en la entidad no se dispone de una evidencia que permita corroborar las PQR´s asignadas a la Delegada desde la Coordinación Gestión Documental, ni un software de registro.
Se recomienda el establecimiento de un tiempo estándar para dar respuesta a las PQR's de los vigilados, su divulgación, el registro de las PQR´s que están dentro y fuera del término establecido por dependencia asignada. A su vez se sugiere realizar un análisis que permita establecer acciones de mejoramiento para el proceso.
</t>
    </r>
    <r>
      <rPr>
        <u/>
        <sz val="11"/>
        <rFont val="Arial"/>
        <family val="2"/>
      </rPr>
      <t/>
    </r>
  </si>
  <si>
    <t xml:space="preserve">Teniendo en cuenta que no se formuló plan de acción para la vigencia 2015, la evaluación de la gestión de la dependencia se realiza bajo el análisis del cumplimiento del Plan Estratégico Institucional 2014 - 2018, metas de la vigencia 2015, el cual fue consolidado por la Oficina de Planeación. 
Se resalta el cumplimiento de la Delegada de Concesiones e infraestructura en las metas trazadas en el informe de gestión, las cuales están aterrizadas de acuerdo con el diseño de su estrategia que esta orientada a la comunicación institucional y el acompañamiento y prevención para la ciudadanía. Se recomienda la consecución de la información financiera de los vigilados faltantes para completar análisis financiero, las cuales faciliten la toma de decisiones de las instancias involucradas de la entidad.  
Se sugiere revisar las cifras de registro de los vigilados, actualizarlas en el VIGIA de acuerdo con el nuevo proceso misional de "Registro" de la entidad para garantizar la calidad  de la información y repórtalas en los informes de la dependencia. Además adjuntar evidencias fotográficas, videos y publicaciones, entre otros de la gestión adelantada en el transcurso periodo reportado.
</t>
  </si>
  <si>
    <t>No se cumple la meta, debido a que se formularon seis (6) indicadores, debido a que estaba pendiente la validación de los mismos por la Oficina Asesora de Planeación. No obstante no se implementaron, se recomienda su actualización, medición y análisis,  de acuerdo con la nueva metodología de indicadores definida con la entidad.</t>
  </si>
  <si>
    <t>19 Indicadores</t>
  </si>
  <si>
    <t>Se reportó en el PEI un total de 194  supervisados con acciones de vigilancia, inspección y control.</t>
  </si>
  <si>
    <t>Se reportó en el PEI un total de 3091  supervisados con acciones de vigilancia, inspección y control que equivale al 95%</t>
  </si>
  <si>
    <t>No se cumplió con la meta propuesta para la vigencia de capacitar el 75% vigilados, la delegada para obtener el resultado alcanzado realiza una reunión de socialización y capacitación del tema de SIPLAFT a ochenta y cinco (85) empresas de transporte de carga, en los meses anteriores no se reflejan cifras, pero cabe destacar que en las visitas de inspección realizadas  a los vigilados además de verificar el cumplimiento de requisitos de habilitación y de la normatividad aplicable a los mismos, se imparte capacitación en aspectos relacionados con la prestación del servicio publico de transporte o actividad objeto de supervisión  y en la adopción de medidas preventivas que generen una mejor prestación del servicio.
El cumplimiento de la meta presentado en el Plan Estratégico 2015 reportado por la Oficina Asesora de Planeación es del 1%. No se evidencia información sobre las capacitaciones (acta o lista de asistencia, presentación, memorias del encuentro, entre otros)</t>
  </si>
  <si>
    <t xml:space="preserve">De acuerdo con el informe de gestión se realizaron setenta y tres (73) mesas de trabajo, de las cuales treinta y dos (32) se desarrollaron en el primer semestre, cuyo objetivo era lograr coordinación y trabajo interinstitucional, generando acciones sectoriales de supervisión.
El cumplimiento de la meta presentado en el Plan Estratégico 2015 reportado por la Oficina Asesora de Planeación es del 83% (socialización a 2947 vigilados de una meta de 8064) y en el informe de Gestión de la dependencia no se específica el número de vigilados participantes
Por otra parte, no se evidencian registros (actas, listas de asistencias) de las mesas como tampoco un reporte de identificación de las oportunidades de mejora. 
</t>
  </si>
  <si>
    <t>No se evidenció información sobre formulación, medición, análisis y resultados de los indicadores, se recomienda su actualización, medición y análisis,  de acuerdo con la nueva metodología de indicadores definida con la entidad.</t>
  </si>
  <si>
    <t>No. de indicadores implementados / No.  de indicadores estimados</t>
  </si>
  <si>
    <t xml:space="preserve">
No se cumple la meta  de la puesta en marcha de nueve (9) modelos de buenas prácticas empresariales para nuestros supervisados. (Gobierno corporativo, responsabilidad social, estándares de rentabilidad y servicio, estándares internacionales, entre otros), se recomienda establecer una meta más conservadora.</t>
  </si>
  <si>
    <t>En el Plan Estratégico muestra que la Delegada tiene presencia regional en diez (10) departamentos, a través de diez y seis (16) contratistas y  no se visitaron departamentos nuevos . No obstante no coincide con el siguiente informe de gestión de la Coordinación:
1) Atlántico 4, Guajira  1, Magdalena  1,
2) Cesar 1, Cordoba1, Bolivar 3,
3) Antioquia  1, Choco  1 ,
4) Caldas 1, Valle del Cauca 3,
5) Meta 1, San Andres 1, Vichada 1, Guainía 1, Vaupés 1.
6) Santander 2,
7) Boyacá 1, Arauca 1 ,
8) Nariño 1, Putumayo 1,  
9) Guaviare 1.
En el informe de gestión de la Delegada se reporta presencia en veintiún (21) departamentos, lo cual genera incertidumbre en el reporte de información.</t>
  </si>
  <si>
    <t>No. de resoluciones notificadas/                  No. de resoluciones recibidas</t>
  </si>
  <si>
    <t>No aplica</t>
  </si>
  <si>
    <t>Gestión Administrativa</t>
  </si>
  <si>
    <t>GRUPO NOTIFICACIONES</t>
  </si>
  <si>
    <t>5. COMPROMISOS ASOCIADOS AL CUMPLIMIENTO DEL OBJETIVO INSTITUCIONAL</t>
  </si>
  <si>
    <t>6. MEDICIÓN DE COMPROMISOS</t>
  </si>
  <si>
    <t>6.1. 
INDICADOR</t>
  </si>
  <si>
    <t>6.2. 
RESULTADO
%</t>
  </si>
  <si>
    <t>6.3. ANÁLISIS DE RESULTADO</t>
  </si>
  <si>
    <t xml:space="preserve">8. RECOMENDACIONES DE MEJORAMIENTO DE LA OFICINA DE CONTROL INTERNO: </t>
  </si>
  <si>
    <t>Cumplimiento del 100% de la estrategia de cero papel.</t>
  </si>
  <si>
    <t xml:space="preserve">total acciones realizadas / total acciones a ser realizadas. </t>
  </si>
  <si>
    <t>Reducir consumos</t>
  </si>
  <si>
    <t>GRUPO ADMINISTRATIVA</t>
  </si>
  <si>
    <t>Solicitudes de conciliación concluidas/
Solicitudes de conciliaciones recibidas</t>
  </si>
  <si>
    <t>OFICINA ASESORA JURIDICA</t>
  </si>
  <si>
    <t>Gestión del Talento Humano</t>
  </si>
  <si>
    <t>GRUPO TALENTO HUMANO</t>
  </si>
  <si>
    <t>Servidores públicos capacitados / Total de servidores en la entidad</t>
  </si>
  <si>
    <t>Fortalecer  conocimientos de los servidores</t>
  </si>
  <si>
    <t>Gestión de TIC´s</t>
  </si>
  <si>
    <t>GRUPO INFORMÁTICA Y ESTADÍSTICA</t>
  </si>
  <si>
    <t>Cumplimiento del 100% de las actividades del plan de gobierno en línea</t>
  </si>
  <si>
    <t>Supeditado a la verificación de las evidencias actualizadas para el desarrollo de la encuesta del Centro Nacional de Consultoría que valida la información de la estrategia en línea. El 21 de diciembre se confirmó la finalización de la actualización de evidencias. De acuerdo con el CNC, entre los meses de febrero o marzo se tiene el resultado.</t>
  </si>
  <si>
    <t>Gestión Documental</t>
  </si>
  <si>
    <t>GRUPO GESTIÓN DOCUMENTAL</t>
  </si>
  <si>
    <t>GRUPO CONTROL DISCIPLINARIO</t>
  </si>
  <si>
    <t>Control Disciplinario</t>
  </si>
  <si>
    <t>denuncias presentadas /denuncias presentadas en el año anterior. (31 en tramite)</t>
  </si>
  <si>
    <t>7. EVALUACIÓN DE LA OFICINA DE CONTROL INTERNO A LOS COMPROMISOS DE LA DEPENDENCIA:</t>
  </si>
  <si>
    <t>No. de boletines estadístico publicados / No. boletines estadísticos a publicar al año.</t>
  </si>
  <si>
    <t>4 boletines al año</t>
  </si>
  <si>
    <t>Atención al Ciudadano y Notificaciones</t>
  </si>
  <si>
    <t>GRUPO ATENCIÓN AL CIUDADANO</t>
  </si>
  <si>
    <t>Racionalización de Trámites
Mantener constante las políticas de  atención al Ciudadano.</t>
  </si>
  <si>
    <t>Establecer los mecanismos documentales y operativos en el marco del SCG - MECI  (Código de ética, rendición de cuentas,  racionalización de trámites y servicios, entre otros) para evitar los riesgos de corrupción</t>
  </si>
  <si>
    <t>4.1. Evitar riesgos asociados a la corrupción.</t>
  </si>
  <si>
    <t>Desarrollar e implementar las tecnologías necesarias y existentes de acuerdo con las políticas de gobierno en línea. Realizar las interfaces con las demás entidades del sector.</t>
  </si>
  <si>
    <t xml:space="preserve">4.1 Mejorar la ejecución presupuestal de la entidad mediante acciones de seguimiento y control, para garantizar el cumplimiento de las metas. </t>
  </si>
  <si>
    <r>
      <t xml:space="preserve">
</t>
    </r>
    <r>
      <rPr>
        <b/>
        <sz val="11"/>
        <color theme="1"/>
        <rFont val="Arial"/>
        <family val="2"/>
      </rPr>
      <t>PLAN INSTITUCIONAL DE GESTIÓN AMBIENTAL - PIGA</t>
    </r>
    <r>
      <rPr>
        <sz val="11"/>
        <color theme="1"/>
        <rFont val="Arial"/>
        <family val="2"/>
      </rPr>
      <t xml:space="preserve">
</t>
    </r>
  </si>
  <si>
    <t>subprocesos: Gestionar compras; Gestionar caja menor; Administración de bienes; Gestionar servicios generales</t>
  </si>
  <si>
    <t>Frente a la gestión lograda en la reducción del consumo de papelería, se han venido realizando
campañas de cero papel orientadas a disminuir la impresión y el fotocopiado (doble cara, reducción de
tamaño de letra, revisión de formatos y reutilización de papel usado a una cara) y a disminuir el consumo de
útiles de escritorio, obteniendo una reducción del 17% respecto al año anterior. No obstante no se relaciona las fechas de la divulgación de las campañas, ni el No. de servidores, contratistas y/o proveedores impactados, ni las evidencias fotográficas, visuales, entre otros.</t>
  </si>
  <si>
    <t>Subprocesos</t>
  </si>
  <si>
    <t>Se actualizaron las versiones de seguridad
de Microsoft, Oracle, Linux, antivirus.</t>
  </si>
  <si>
    <t>Se implementó el sistema de control de
equipos (PC Secure) para limitar las
opciones de usuario a esquemas de uso
restringido a sus funciones y se actualiza e
implementa Kaspersky Advanced Antivirus
empresarial en toda la Entidad.</t>
  </si>
  <si>
    <t>Se adquirió  el software Oracle de
auditoría y se simplificó, reorganizó y
optimizó las reglas del Firewall, generando
más seguridad y mayor velocidad de red, con el fin de minimizar el riesgo de base de datos inseguras del 2014. No obstante no se relaciona las evidencias escritas de la actividad.</t>
  </si>
  <si>
    <t>Subprocesos: Producción; Disposición y conservación; Gestión y Trámite; Organización y transferencia y Valoración.</t>
  </si>
  <si>
    <t>Subproceso Notificaciones</t>
  </si>
  <si>
    <t>Se relacionan los siguientes trámites que se debieron gestionar en el año 2014 pero se resuelven en 2015: 
Notificaciones personal :   2.400
Notificaciones por aviso:   4.054
Notificadas por aviso web:    692
Constancias ejecutorias: no se reportan
Por lo anterior, se recomienda realizar las gestiones necesarias para mejorar los tiempos de respuesta de los trámites pendientes de respuesta de la dependencia.</t>
  </si>
  <si>
    <t>Defensa judicial; Conciliaciones; Análisis y asesoría jurídica</t>
  </si>
  <si>
    <t>4.1 Evitar riesgos asociados a la corrupción.</t>
  </si>
  <si>
    <r>
      <rPr>
        <b/>
        <sz val="11"/>
        <color theme="1"/>
        <rFont val="Arial"/>
        <family val="2"/>
      </rPr>
      <t>Jurisdicción Coactiva</t>
    </r>
    <r>
      <rPr>
        <sz val="11"/>
        <color theme="1"/>
        <rFont val="Arial"/>
        <family val="2"/>
      </rPr>
      <t xml:space="preserve">
Dictar (300) medidas cautelares de los procesos de coactivo que se encuentren en curso. </t>
    </r>
  </si>
  <si>
    <r>
      <rPr>
        <b/>
        <sz val="11"/>
        <color theme="1"/>
        <rFont val="Arial"/>
        <family val="2"/>
      </rPr>
      <t>Jurisdicción Coactiva</t>
    </r>
    <r>
      <rPr>
        <sz val="11"/>
        <color theme="1"/>
        <rFont val="Arial"/>
        <family val="2"/>
      </rPr>
      <t xml:space="preserve">
Levantar 4800 resoluciones de fallo que se encuentran en coactivos allegadas antes de diciembre de 2013, de conformidad con el formato único de inventario FUID </t>
    </r>
  </si>
  <si>
    <t>No se anexa información de avance en la gestión de Sometimiento a Control en la información suministrada por la Oficina Asesora Jurídica.</t>
  </si>
  <si>
    <r>
      <t xml:space="preserve">Conciliación
</t>
    </r>
    <r>
      <rPr>
        <sz val="11"/>
        <color theme="1"/>
        <rFont val="Arial"/>
        <family val="2"/>
      </rPr>
      <t>Conciliar en derecho las solicitudes de conciliación</t>
    </r>
    <r>
      <rPr>
        <b/>
        <sz val="11"/>
        <color theme="1"/>
        <rFont val="Arial"/>
        <family val="2"/>
      </rPr>
      <t xml:space="preserve">
</t>
    </r>
  </si>
  <si>
    <r>
      <rPr>
        <b/>
        <sz val="11"/>
        <color theme="1"/>
        <rFont val="Arial"/>
        <family val="2"/>
      </rPr>
      <t>Sometimiento a Control</t>
    </r>
    <r>
      <rPr>
        <sz val="11"/>
        <color theme="1"/>
        <rFont val="Arial"/>
        <family val="2"/>
      </rPr>
      <t xml:space="preserve">
Elaborar un Boletín de análisis jurídico, administrativo y contable de la posibilidad de Sometimiento a Control  </t>
    </r>
  </si>
  <si>
    <t>Se determinan doscientas veinticinco (225) medidas cautelares a corte de octubre de 2015 y el año inmediatamente anterior presenta trescientas ochenta y cuatro (384) medidas cautelares, con una variación de (-41%) y se levantan veintiséis (26) medidas cautelares en el 2015 ( ver gráfico ).
Fuente: Informe de la auditoría del proceso Gestión Jurídica 2015 de diciembre 14 de 2015.</t>
  </si>
  <si>
    <t>El comportamiento de las conciliaciones presentado en el 2014 y 2015 es el siguiente:
Se identifica que los resultados de conciliaciones del 2015 comparada con el año inmediatamente anterior gestiona la totalidad de las solicitudes, es decir trámite cero. 
Por otra parte, al comparar las cifras la información suministrada por la Oficina Asesora Jurídica del 2015 y el informe de gestión de la Coordinación del Grupo de Conciliación y Estudios Sectoriales del mismo periodo se presentan diferencias en: tres (3) conciliaciones concluidas, tres (3) constancias, en treinta y tres (33) conciliaciones en trámite, generando incertidumbre en las cifras, se recomienda validar la información a las dependencias para garantizar la calidad de los datos.</t>
  </si>
  <si>
    <t>Formular el Plan Estratégico de Recursos Humanos</t>
  </si>
  <si>
    <t>Formulación del Plan Estratégico</t>
  </si>
  <si>
    <t xml:space="preserve">Aplicar la normativa especial para las Superintendencias. </t>
  </si>
  <si>
    <t>Diseñar y adelantar la Inducción y Re inducción a los empleados de la Entidad</t>
  </si>
  <si>
    <t>total actividades realizadas en el periodo / total actividades a ser realizadas en el periodo.</t>
  </si>
  <si>
    <t>Socializar el resultados de la medición de clima laboral y definir estrategias para su mejoramiento</t>
  </si>
  <si>
    <t>Informe de resultado</t>
  </si>
  <si>
    <t xml:space="preserve">Cumplir el 100% del plan de bienestar e incentivos  de la entidad. </t>
  </si>
  <si>
    <t>No se anexa evidencia</t>
  </si>
  <si>
    <t>Apoyo administrativo al despacho
Realizar dos (2) Informes al año de la Actualización y Seguimiento a los Procesos Judiciales de la SPT.</t>
  </si>
  <si>
    <t>Ejecutar la provisión de las vacantes 2014 de conformidad con lo provisto en el decreto 775 de 2006</t>
  </si>
  <si>
    <t>4.1 Desarrollar competencias en los servidores públicos para el buen desempeño profesional y personal</t>
  </si>
  <si>
    <t>100% de los funcionarios capacitados</t>
  </si>
  <si>
    <t xml:space="preserve"> Se realizó una jornada por grupos durante el 2015 (del 28 de septiembre al 2 de octubre). </t>
  </si>
  <si>
    <t>Se realizó entrega de bonos a los mejores servidores en diciembre 16 de 2015.</t>
  </si>
  <si>
    <t>Se midió el clima organizacional de una encuesta con el fin de conocer el nivel de satisfacción respecto al entorno organizacional respondiendo desde su vivencia laboral en el periodo comprendido del 02 al 04 de diciembre de 2015. No obstante no se realiza socializan los resultados en la vigencia 2015.</t>
  </si>
  <si>
    <t>OFICINA ASESORA DE PLANEACIÓN</t>
  </si>
  <si>
    <t>Direccionamiento Estratégico</t>
  </si>
  <si>
    <t>% Implementación del plan aprobado</t>
  </si>
  <si>
    <t xml:space="preserve">Subprocesos: Selección y Vinculación; Administración de la compensación; Gestión cambio y clima organizacional; Gestión del conocimiento; Seguridad y salud en el trabajo.  </t>
  </si>
  <si>
    <t xml:space="preserve">No coinciden el informe de gestión institucional 2015 en el numeral 2.2 Notificaciones, No. de notificaciones y/o comunicaciones de 28301 y las resoluciones recibidas 30450 con los registros de la dependencia, debido a que no descontaron las resoluciones anuladas (2756+132) y que se contabilizan notificaciones varias veces, es decir si se notifica al apoderado se suma, si se notifica al representante se suma, entre otros), lo que genera incertidumbre en las cifras. 
De igual forma el dato de 28378 actos administrativos recibidos durante la vigencia 2014 y 2015 es:
</t>
  </si>
  <si>
    <r>
      <rPr>
        <sz val="11"/>
        <rFont val="Arial"/>
        <family val="2"/>
      </rPr>
      <t>Indicadores y Metas de Gobierno</t>
    </r>
    <r>
      <rPr>
        <sz val="11"/>
        <color theme="1"/>
        <rFont val="Arial"/>
        <family val="2"/>
      </rPr>
      <t xml:space="preserve">
</t>
    </r>
  </si>
  <si>
    <t xml:space="preserve">
92%</t>
  </si>
  <si>
    <t>El Presupuesto de Inversión para la vigencia 2015 la SPT disponía de un presupuesto de inversión $10700 millones de pesos, con una ejecución de 92%, es decir $9841 millones y presenta una variación porcentual con relación a año inmediatamente anterior de (-8%).</t>
  </si>
  <si>
    <t>Otras estrategias</t>
  </si>
  <si>
    <t xml:space="preserve">Plan para la Rendición de Cuentas </t>
  </si>
  <si>
    <t>Gestión de comunicaciones</t>
  </si>
  <si>
    <t>Implementar el plan de rendición de cuentas de la entidad</t>
  </si>
  <si>
    <t>% Cumplimiento del Plan Estratégico de rendición de cuentas ejecutado / cumplimiento del plan estratégico de rendición de cuentas planeado</t>
  </si>
  <si>
    <t>Subprocesos: Gestionar la comunicación interna y Gestionar comunicación externa.</t>
  </si>
  <si>
    <t>Subprocesos: Gestión estratégica empresarial; Gestionar convenios; Gestionar comités directivos</t>
  </si>
  <si>
    <t>Plan rediseño de gestión Institucional (procesos, procedimientos, redistribución de planta, tecnología)</t>
  </si>
  <si>
    <t>Otras</t>
  </si>
  <si>
    <t>Iniciar recaudo en el primer semestre de cada vigencia fiscal</t>
  </si>
  <si>
    <t>Lograr al 2018 un recaudo promedio del 90% en el primer semestre de cada vigencia fiscal.</t>
  </si>
  <si>
    <t>Ejecutar el 100% del presupuesto de inversión.</t>
  </si>
  <si>
    <r>
      <t xml:space="preserve">Apoyo administrativo al despacho
</t>
    </r>
    <r>
      <rPr>
        <sz val="11"/>
        <color theme="1"/>
        <rFont val="Arial"/>
        <family val="2"/>
      </rPr>
      <t>Realizar un (1) Boletín  de jurisprudencia y Normatividad vigente de la SPT.</t>
    </r>
  </si>
  <si>
    <t>No se evidencia información para análisis.</t>
  </si>
  <si>
    <t xml:space="preserve">Elaboró el instructivo de rendición de cuentas de la Entidad con apoyo de la Oficina de Comunicaciones. </t>
  </si>
  <si>
    <t xml:space="preserve">Se desarrollaron los siguientes  talleres: 
'-“Liderando ambientes de cambio” dirigido a Líderes
'-"Un enfoque responsable para una comunicación diferente en medio del cambio”  “Técnicas de comunicación en procesos de cambio” dirigidos a Coordinadores. 
No se evidencia si se aplicaron evaluaciones a los asistentes y a los formadores, ni se aplicaron refuerzos de acuerdo con los resultados de lo evaluado, ni se identifican acciones de mejora para futuras sesiones, ni se actualizó la base de conocimiento.
</t>
  </si>
  <si>
    <t xml:space="preserve">
Instrumentar los mecanismos que permitan exigir a los vigilados el cumplimiento de la función archivística y la gestión documental en las entidades bajo la vigilancia de la Supertransporte (Artículo 26 Decreto No. 2578 y No. 35 y No. 36 Decreto No. 2609 de 2012).</t>
  </si>
  <si>
    <t xml:space="preserve">
Ajustar el Manual de Gestión Documental y Políticas de Operación del Sistema de Gestión Documental,  Política Eficiencia Administrativa.</t>
  </si>
  <si>
    <t>Generar información para fortalecer el conocimiento de los sectores</t>
  </si>
  <si>
    <t>El primero boletín corresponde al consolidado del año 2014, el segundo al primer trimestre de 2015, el tercero al segundo trimestre de 2015 (Acumulado 2015) y el cuarto al tercer  trimestre de 2015 (Acumulado 2015). La información contenida en los boletines corresponde a la remitida por los supervisados portuarios marítimos a través del Sistema de Indicadores de Gestión Portuaria SIGP.</t>
  </si>
  <si>
    <t>Se realizaron veinticuatro (24) mesas de trabajo con autoridades del sector transporte, con el fin de formular políticas de mejoramiento y fijar medidas preventivas antes las posibles transgresiones a la normatividad que regula la prestación del servicio público de transporte terrestre automotor. No obstante no se especifica cuantas y cuales participaron en las mismas, con el fin de precisar el alcance y beneficios de esta actividad. En el informe del PEI se reporta un cumplimiento del 2400%. No obstante la meta de una (1) reunión para lograr la cobertura de todas autoridades es muy conservadora.</t>
  </si>
  <si>
    <t>El cumplimiento de la meta presentado en el Plan Estratégico Institucional del  2015 reportado por la Oficina Asesora de Planeación es de 37%, que corresponde a siete (7) acciones preventivas desarrolladas. 
No se cuenta con información que permita determinar el impacto esperado de las acciones preventivas.</t>
  </si>
  <si>
    <t xml:space="preserve">El cumplimiento de la meta presentado en el PEI  2015 reportado por la Oficina Asesora de Planeación es de 2798%, que corresponde a 17 acciones preventivas desarrolladas. Estas acciones se enfocaron en temas de protección de la vida en la actividad del transporte, alertando a los usuarios e incentivando a los administradores, concesionarios y a la DITRA para la implementación de medidas y controles operativos para disminuir de la accidentalidad en la infraestructura de transporte.
No se cuenta con información que permita determinar el impacto de las acciones preventivas realidad, en la disminución de la accidentalidad.  </t>
  </si>
  <si>
    <r>
      <t xml:space="preserve">Las PQR's presenta el siguiente comportamiento:
No se cumple con la meta de reducir el tiempo actual de respuesta de PQR's de treinta y un (31) días, ni se ha definido un tiempo estándar de respuesta, que se divulgado a los vigilados y áreas involucradas de la entidad .
No se dispone de una evidencia que permita corroborar las PQR's asignadas a la Delegada desde la Coordinación Gestión Documental, ni un software de registro.
Se recomienda el establecimiento de un tiempo estándar para dar respuesta a las PQR's de los vigilados, su divulgación, el registro de las PQR's que están dentro y fuera del término establecido por dependencia asignada. A su vez se sugiere realizar análisis que permita establecer acciones de mejoramiento para el proceso.
</t>
    </r>
    <r>
      <rPr>
        <u/>
        <sz val="11"/>
        <rFont val="Arial"/>
        <family val="2"/>
      </rPr>
      <t xml:space="preserve">El informe de gestión institucional publicado en la página web muestra que se reduce el tiempo promedio de respuesta de las PQR's de veinticuatro (24) a tres (3) días, contrario al informe de la dependencia en la cual indica: </t>
    </r>
    <r>
      <rPr>
        <i/>
        <u/>
        <sz val="11"/>
        <rFont val="Arial"/>
        <family val="2"/>
      </rPr>
      <t>"no fue posible reducirlo frente al año inmediatamente anterior, el cual fue exactamente el mismo, es decir 31 días, para 397 PQR's atendidas en 2015."</t>
    </r>
  </si>
  <si>
    <t>Teniendo en cuenta que no se formuló plan de acción para la vigencia 2015, la evaluación de la gestión de la dependencia se realiza bajo el análisis del cumplimiento del Plan Estratégico Institucional 2014 - 2018, metas de la vigencia 2015, el cual fue consolidado por la Oficina de Planeación. 
Se resalta el cumplimiento de la Delegada de Concesiones e infraestructura en las metas trazadas en el informe de gestión, las cuales están aterrizadas de acuerdo con el diseño de su estrategia que esta orientada a la comunicación institucional y el acompañamiento y prevención para la ciudadanía. Se recomienda la consecución de la información financiera de los vigilados faltantes para completar análisis financiero, las cuales faciliten la toma de decisiones de las instancias involucradas de la entidad.  
Se sugiere revisar las cifras de registro de los vigilados, actualizarlas en el VIGIA de acuerdo con el nuevo proceso misional de "Registro" de la entidad para garantizar la calidad  de la información y repórtalas en los informes de la dependencia. Además adjuntar evidencias fotográficas, videos y publicaciones, entre otros de la gestión adelantada en el transcurso periodo reportado.</t>
  </si>
  <si>
    <t>Apoyó la elaboración de "Guía Práctica de Rendición de cuentas" . No obstante en el Modelo Integrado de Planeación y Gestión Institucional 2015 se evidencian dos resultados sobre el cumplimiento del Plan Estratégico de rendición de cuentas 91% y 95%, lo que genera incertidumbre en los datos.</t>
  </si>
  <si>
    <t>Aumentar la capacidad de gestión de la SPT  mediante el rediseño organizacional para tener mayor efectividad en la supervisión.</t>
  </si>
  <si>
    <t>-Se realizaron las siguientes actividades para el rediseño organizacional:
'-Reunión con el equipo Directivo para aprobación de la cadena de valor, nivel 0.
'-Despliegue AE integrada para el Comité Directivo, Delegadas y Grupo de Informática y Estadística.
'-Talleres de Nueva Metodología de Documentación de Procesos
'-Reuniones para validación de procesos con las diferentes dependencias
'-Reunión para la presentación de la nueva cadena de valor, la cual da respuesta a las nuevas estrategias que se encuentra implementando la Entidad a las directivas de la entidad (nivel cero).
No obstante no se evidencia un plan del rediseño Institucional (procesos, procedimientos, redistribución de planta, tecnología) y la meta definida es muy optimista y no se cumplió dentro de la vigencia del 2015.</t>
  </si>
  <si>
    <t>GRUPO FINANCIERA</t>
  </si>
  <si>
    <t>porcentaje del cumplimiento del acuerdo de desempeño</t>
  </si>
  <si>
    <t xml:space="preserve">Mejorar la ejecución presupuestal de la entidad mediante acciones de seguimiento y control, para garantizar el cumplimiento de las metas </t>
  </si>
  <si>
    <t>No se evidencia información para el análisis</t>
  </si>
  <si>
    <r>
      <t>Se realizaron las siguientes actividades del Plan Estratégico de Recursos Humanos de la vigencia 2015: 
-</t>
    </r>
    <r>
      <rPr>
        <i/>
        <sz val="11"/>
        <color theme="1"/>
        <rFont val="Arial"/>
        <family val="2"/>
      </rPr>
      <t xml:space="preserve">Programa de inducción y re inducción: </t>
    </r>
    <r>
      <rPr>
        <sz val="11"/>
        <color theme="1"/>
        <rFont val="Arial"/>
        <family val="2"/>
      </rPr>
      <t>Se realizó jornada por grupos durante el 2015 (del 28 de septiembre al 2 de octubre).
-</t>
    </r>
    <r>
      <rPr>
        <i/>
        <sz val="11"/>
        <color theme="1"/>
        <rFont val="Arial"/>
        <family val="2"/>
      </rPr>
      <t xml:space="preserve">Semana de la salud: Se desarrolló </t>
    </r>
    <r>
      <rPr>
        <sz val="11"/>
        <color theme="1"/>
        <rFont val="Arial"/>
        <family val="2"/>
      </rPr>
      <t xml:space="preserve">los días 18 al 21 de agosto del 2015.
</t>
    </r>
    <r>
      <rPr>
        <i/>
        <sz val="11"/>
        <color theme="1"/>
        <rFont val="Arial"/>
        <family val="2"/>
      </rPr>
      <t xml:space="preserve">- Día de los niños: </t>
    </r>
    <r>
      <rPr>
        <sz val="11"/>
        <color theme="1"/>
        <rFont val="Arial"/>
        <family val="2"/>
      </rPr>
      <t xml:space="preserve">Se realizó actividad para los niños de los servidores en octubre 30 de 2015 de 2 p.m. a 5 p.m.
- Deportivos: Se realizó el torneo de bolos para servidores los días 12 y 19 de noviembre de 6:00 Pm a 9:00 pm.
Vacaciones recreativas:  Se realizó actividad para los niños de los servidores en noviembre 30 al 04 de diciembre 2015.
- Encuesta Clima Laboral: se aplica de 02 al 04 diciembre de 2015. No se socializaron los resultados de la encuesta durante la vigencia 2015.
-Actividad de fin de año: Se realizó actividad de final de año para los niños de los servidores en diciembre 10 de 2015. 
No obstante no se evidencia una medición del impacto de la ejecución y el establecimiento y puesta en marcha de acciones de mejoramiento. </t>
    </r>
  </si>
  <si>
    <t>Ejecución Plan de Inducción y Re inducción</t>
  </si>
  <si>
    <t>A continuación se presentan las cifras de formación dadas  por la dependencia:
No obstante, el informe de gestión institucional 2015 en el numeral Capítulo VII. Plan estratégico institucional, objetivo estratégico "Desarrollar competencias en los servidores públicos para el buen desempeño profesional y personal" presenta un total de 130 servidores que asisten a capacitaciones con una diferencia de (-10),  generándose incertidumbre en los datos.</t>
  </si>
  <si>
    <t xml:space="preserve">En el Modelo Integrado de Planeación y Gestión Institucional 2015 la dependencia no presenta estrategias asignadas. No obstante, se sugiere crear estrategia para anticiparse reducir el no. de procesos en contra de la entidad.
No se anexa avance en la gestión de Sometimiento a Control, se recomienda tomar las acciones correctivas para el reporte oportuno del cumplimiento de metas. </t>
  </si>
  <si>
    <t>Logros: Se evidencia la gestión de la dependencia en los siguientes frentes de: 
- Implementación del Centro de Monitoreo de Actividades de Transporte (CEMAT) que, bajo el concepto de inteligencia de negocios, permite realizar análisis estadísticos y contar con tableros de control para realizar una supervisión predictiva y preventiva. 
'- Implementación del Sistema Inteligente de la Supertransporte (SIS) para apoyar los procesos de gestión de IUIT’s, PQR’s, Inmovilizaciones y Cobro Coactivo.</t>
  </si>
  <si>
    <t xml:space="preserve">En el Modelo Integrado de Planeación y Gestión Institucional 2015 la dependencia presenta la siguiente  estrategia asignada: "Aumentar la capacidad de gestión de la SPT  mediante el rediseño organizacional para tener mayor efectividad en la supervisión" para el cual se realizó varias reuniones y talleres quedando pendiente formulación del plan. </t>
  </si>
  <si>
    <t>En el Modelo Integrado de Planeación y Gestión Institucional 2015 la dependencia no presenta estrategias asignadas. No obstante, se recomienda que el Grupo de Notificaciones incentive el uso de la notificación electrónica a los vigilados, con el fin de reducir costos, que se diseñe incentivos para los vigilados cambien de notificación impresa a la web y se coordine una campaña con el área de Comunicaciones y establecer metas de la acción.
No se recibe  el informe de gestión de la dependencia al corte del informe de las dependencias del 2015, No obstante se reciben cifras de la Coordinación de Notificaciones del 2014 y 2015.</t>
  </si>
  <si>
    <t>8. FECHA:    Febrero 29 de 2016</t>
  </si>
  <si>
    <t>Se evidencia un informe de gestión completo de acuerdo con las funciones de la Delegada y se recomienda presentar las cifras correlacionadas con el número de vigilados y realizar las acciones sugeridas por la Oficina de Control Interno.
Se sugiere incluir en el Plan de Operativo (Acción) de la dependencia las acciones de mejora relacionadas con los diferentes planes: Institucional, del Proceso y Administración de riesgos, gestión documental (actualización de TRD, elaboración del FUID, transferencias, creación de expedientes y arboles electrónicos)  e incluir la definición y la puesta en marcha de los procesos considerando el sistema de información y/o aplicativos, la normatividad vigente y empleando el software Arquitectura Empresarial con el acompañamiento de la Oficina Asesora de Planeación.</t>
  </si>
  <si>
    <t>No se presenten diferencias sustanciales entre el PAC solicitado y el ejecutado.</t>
  </si>
  <si>
    <t xml:space="preserve">No se dispone aún de la ejecución, debido a que mediante Resolución No. 05571 de febrero 09 de 2016, se amplió la fecha límite para el pago de la tasa de vigilancia correspondiente a la vigencia 2015, hasta el día 10 de febrero de 2016. </t>
  </si>
  <si>
    <t xml:space="preserve">Subprocesos: Administración de la información; Administración de sistemas; Gestión de la calidad de la información; Gestión de la seguridad y continuidad del negocio. </t>
  </si>
  <si>
    <t>En el Modelo Integrado de Planeación y Gestión Institucional 2015 la dependencia presenta la siguiente estrategia: "Desarrollar e implementar las tecnologías necesarias y existentes de acuerdo con las políticas de Gobierno en línea. Realizar las interfaces con las demás entidades del sector", al respecto esta estrategia esta condicionada a la verificación de las evidencias actualizadas para el desarrollo de la encuesta del Centro Nacional de Consultoría que valida la información de la estrategia en línea. 
A la fecha de corte del informe de las dependencias no se recibió el Informe de Gestión del Grupo de Informática y Estadística, se analizan únicamente las cifras del informe de gestión institucional 2015.</t>
  </si>
  <si>
    <t xml:space="preserve">Se encuentra (112) procesos en la dependencia por un valor de $518374 MM con el siguiente estado:
'-Con sentido de Fallo "alto" nueve (9); Con sentido de Fallo "bajo" sesenta y ocho (68); uno (1) desfavorable y (1) pendiente de fallo. 
'-En segunda instancia treinta (30); en primera instancia setenta y cuatro (74) y dos (2) sin estado.
'- Acción popular Catorce (14) ; Acción de nulidad cincuenta y ocho (58); Acción de grupo tres (3); Acción de cumplimiento una (1); Acción Institucional dos (2); Acción de reparación veintiséis (26); Acción Contractual seis (6); Simple nulidad una (1) y Reparación Directa Una (1). </t>
  </si>
  <si>
    <t>Se recomienda que se revise el registro de las notificaciones generadas con el fin de mejorar la calidad del dato, debido al registro de notificaciones con la misma resolución varias veces, es decir la del apoderado, la del representante, entre otros y revisar las cifras reportadas por diferencias presente en el informe de gestión institucional 2015.
Se sugiere incluir en el Plan de Operativo (Acción) de la dependencia las acciones de mejora relacionadas con los diferentes planes: Institucional, del Proceso, Gestión documental (actualización de TRD, elaboración del FUID, transferencias, creación de expedientes y arboles electrónicos), Administración de riesgos, e incluir la definición y la puesta en marcha de los procesos considerando el sistema de información y/o aplicativos, la normatividad vigente y empleando el software Arquitectura Empresarial con el acompañamiento de la Oficina Asesora de Planeación.</t>
  </si>
  <si>
    <t>Se evidencia un informe de gestión no relaciona las metas establecidas en el plan 2015 se recomienda relacionarlas en próximos reportes y correlacionar las cifras con el número de vigilados y realizar las acciones sugeridas por la Oficina de Control Interno.
Se sugiere incluir en el Plan de Operativo (Acción) de la dependencia las acciones de mejora relacionadas con los diferentes planes: Institucional, del Proceso, Gestión documental (actualización de TRD, elaboración del FUID, transferencias, creación de expedientes y arboles electrónicos), Administración de riesgos, e incluir la definición y la puesta en marcha de los procesos considerando el sistema de información y/o aplicativos, la normatividad vigente y empleando el software Arquitectura Empresarial con el acompañamiento de la Oficina Asesora de Planeación.</t>
  </si>
  <si>
    <t>En el Modelo Integrado de Planeación y Gestión Institucional 2015 la dependencia presenta la siguiente estrategia asignada "Fortalecer  conocimientos de los funcionarios", se evidencia capacitaciones que cumple con la cobertura programada. No obstante, se sugiere que el plan de capacitación y bienestar se reoriente con el  nuevo rol de la entidad en el cual se debe recaudar la tasa de vigilancia y establecer estímulos relacionados con el nuevo rol a los servidores.
No se recibió a corte del presente informe el informe de gestión de la dependencia, con el cual se realizar un análisis completo de los resultados del área.
Se sugiere establecer dentro de los proceso de talento humano y del subproceso  Gestión del conocimiento que las formaciones recibidas sean evaluadas tanto el formador como los servidores, se apliquen los refuerzos requeridos y se guarde en una base de conocimiento institucional el material empleado.</t>
  </si>
  <si>
    <t>La dependencia logro cincuenta y cinco (55) fallos favorables en primera instancia  y uno fallo (1) favorable en segunda instancia.</t>
  </si>
  <si>
    <t>La Delegada hizo presencia en veintiocho (28) departamentos de los treinta y dos (32) departamentos, a través de ocho (8) regionales con cincuenta y cuatro (54) contratistas:
1) Atlántico 6, Guajira 2, Magdalena 2, 
2) Bolivar 5, Córdoba 1, Cesar 1 , Sucre 1,
3) Antioquia 3, Chocó 1,
4) Valle 6, Caldas 2, Quindío 2, Cauca 1, Risaralda 1,
5) Meta 1, Guainía 1, San Andres 1, Tolima 1, Vichada 1, Guaviare 1,
6) Santander 3,  Norte de Santander 2,
7) Boyacá 3 , Casanare 1, Arauca 1, 
8) Huila 1, Putumayo 1 y Nariño 2.</t>
  </si>
  <si>
    <t>Se evidencia un informe de gestión que incluye sólo algunas funciones de la Delegada, se recomienda presentar la totalidad de cifras correlacionadas con el número de vigilados y realizar las acciones sugeridas por la Oficina de Control Interno.
Se sugiere incluir en el Plan de Operativo (Acción) de la dependencia las acciones de mejora relacionadas con los diferentes planes: Institucional, del Proceso, Gestión documental (actualización de TRD, elaboración del FUID, transferencias, creación de expedientes y arboles electrónicos), Administración de riesgos, e incluir la definición y la puesta en marcha de los procesos considerando el sistema de información y/o aplicativos, la normatividad vigente y empleando el software Arquitectura Empresarial con el acompañamiento de la Oficina Asesora de Planeación.</t>
  </si>
  <si>
    <t>Se recomienda revisar las cifras del Modelo Integrado de Planeación y Gestión Institucional 2015, numeral Implementar el plan de rendición de cuentas de la entidad debido se registra el valor esperado del 91% y en el mismo numeral se hace observaciones sobre el 95%, lo que genera incertidumbre en las cifras. En otros numerales como: Ejecutar reuniones con las autoridades para unificar criterios en la aplicación de la normatividad y determinar mecanismos de cooperación cumplimiento es de 1400% se observan numeral con cumplimiento muy alto 1400% y 256% y 100% de los funcionarios capacitados 256%, en los cuales se debe recomendar a las dependencias que se realiza una revisión detalladas de las próximas metas.
Se sugiere de acuerdo con las funciones definidas para la Coordinación de Atención al Ciudadano adscrita a la Secretaria General que la Coordinación de las actividades del proveedor XM que atiende el call center, se desarrollen en la próxima vigencia por parte de el Coordinador de Atención al Ciudadano y no por la Oficina Asesora de Planeación.
Se sugiere incluir en el Plan de Operativo (Acción) de la dependencia las acciones de mejora relacionadas con los diferentes planes: Institucional, del Proceso, Gestión documental (actualización de TRD, elaboración del FUID, transferencias, creación de expedientes y arboles electrónicos), Administración de riesgos, e incluir la definición y la puesta en marcha de los procesos considerando el sistema de información y/o aplicativos, la normatividad vigente y empleando el software Arquitectura Empresarial con el acompañamiento de la Oficina Asesora de Planeación.</t>
  </si>
  <si>
    <t>Logros: Se reducen costos de notificación por el envío de notificaciones vía web las cuales tiene un costo de $1500 c/a mientras que el costo de la notificación personal es de $5200 en Bogotá o Nacional $7500 nacional.</t>
  </si>
  <si>
    <t>La Coordinación Administrativa proyecta la resolución para la cual se adopta el Plan Institucional de Gestión Ambiental – PIGA de la Superintendencia de Puertos y Transporte para la revisión de la Oficina Asesora Jurídica. No obstante, en la página web de la entidad esta publicado un cuadro de avance, el cual debe ser actualizado.</t>
  </si>
  <si>
    <t xml:space="preserve">Logros:
Eficiencias Obtenidas
En cuanto a los resultados obtenidos en la ejecución de Servicios de Personal, se resalta la disminución de un
13% de los gastos de personal, mejorando el perfil de los profesionales con el fin de buscar la productividad y
eficiencia esperada en las labores a cargo.
Sobre la ejecución de los Viáticos y Gastos de Viaje, se fortaleció el control al procedimiento de autorización y
uso de los tiquetes aéreos; así mismo, se hace uso de las millas obtenidas por la Superintendencia de
Puertos y Transporte realizando así solo el pago de los impuestos de la mayoría de los tiquetes generados
para las comisiones, reduciendo así los gastos en un 46%.
</t>
  </si>
  <si>
    <t xml:space="preserve">En el Modelo Integrado de Planeación y Gestión Institucional 2015 la dependencia no presenta estrategias asignadas. No obstante, se sugiere mejorar el registro, la presentación y análisis de cifras del área, de tal forma que se generen acciones para dar respuesta a las necesidades y expectativas de los vigilados y se empleen los reportes del sistema de información Vigía y del proveedor XM del call center para facilitar la toma de decisiones. </t>
  </si>
  <si>
    <t xml:space="preserve">Se logró una reducción del 64,52% en las denuncias presentadas en el 2015 con respecto a las presentadas en el 2014, lo que evidencia la efectividad de las acciones implementadas. No obstante en el informe de gestión no se detallan las cifras del 2014 para realizar la verificación y se dispone en la dependencia. </t>
  </si>
  <si>
    <t>Se recomienda incluir en próximos informes de gestión el análisis de años anteriores e involucrar en las metas de la dependencia conocer, adelantar y tramitar xxx procesos disciplinarios, hasta obtener decisión de fondo.
Se sugiere incluir en el Plan de Operativo (Acción) de la dependencia las acciones de mejora relacionadas con los diferentes planes: Institucional, del Proceso y Administración de riesgos, gestión documental (actualización de TRD, elaboración del FUID, transferencias, creación de expedientes y arboles electrónicos)  e incluir la definición y la puesta en marcha de los procesos considerando el sistema de información y/o aplicativos, la normatividad vigente y empleando el software Arquitectura Empresarial con el acompañamiento de la Oficina Asesora de Planeación.</t>
  </si>
  <si>
    <t xml:space="preserve">En el Modelo Integrado de Planeación y Gestión Institucional 2015 la dependencia presenta la siguiente estrategia asignada: "Establecer los mecanismos documentales y operativos en el marco del SCG - MECI  (Código de ética, rendición de cuentas,  racionalización de trámites y servicios, entre otros) para evitar los riesgos de corrupción" se evidencia avance en actividades de sensibilización. No obstante, se sugiere que el Grupo Control Disciplinario realice campañas para fomentar la cultura del autocontrol en conjunto con la Oficina de Control Interno,  con metas por dependencias, control y seguimiento, empleando los medios de comunicación de la SPT, involucrando a los servidores, los contratistas y a las directivas. 
</t>
  </si>
  <si>
    <t>El comportamiento de las actuaciones disciplinarias del Grupo Control Disciplinario en el informe de gestión institucional 2014-2015 es el siguiente:
No obstante, las cifras presentadas en el informe de gestión 2015 de la dependencia no coinciden y presentan diferencias en: indagaciones preliminares (-6); inhibitorios (-2), anexos por conexidad (-1), lo que genera incertidumbre en los datos reportados por ambas dependencias.</t>
  </si>
  <si>
    <t>Función preventiva sobre el actuar de los servidores de la Entidad, colocando a disposición la norma sustantiva (principios, derechos, deberes y obligaciones) frente al proceder de los servidores públicos, así como la programación de dos campañas preventivas ejecutadas durante período del año 2015 (papel tapiz- correos electrónicos a Soporte Sistemas del 30 de junio y 29 de septiembre).</t>
  </si>
  <si>
    <t>La formulación del plan de comunicaciones 2015 y 2016 en forma muy general, limita concluir sobre la gestión real de la dependencia.</t>
  </si>
  <si>
    <t>Se remitió por parte del Grupo Gestión Documental proyecto de acto administrativo mediante el cual se estructuraron los lineamientos de la construcción de los instrumentos archivísticos que deben ser implementados por los vigilados para revisión de la Oficina Asesora Jurídica y posterior divulgación a los vigilados. No obstante la resolución no sea oficializado y se recomienda agilizar el trámite de aprobación y socialización para exigir los requerimientos a los vigilados.</t>
  </si>
  <si>
    <t xml:space="preserve">Se realizó la actualización y ajuste de lo procedimientos Disposición final de documentos (GD-PCT-8) y Trámite documental (GD-PCT-1), está acción se complementa una vez se ejecute el proyecto Arquitectura Empresarial - Despliegue CV para el proceso Gestión Documental en la vigencia 2016. </t>
  </si>
  <si>
    <t>Frente al cumplimiento del cronograma de transferencias establecido por la   se recomienda formular el riesgo institucional "Incumplimiento de la Gestión Documental en las dependencias" en la sesión de formulación de riesgos que se realizará con la Oficina Asesora de Planeación y la Coordinación de Gestión Documental.</t>
  </si>
  <si>
    <t>Está acción se realizará una vez se ejecute el proyecto Arquitectura Empresarial - Despliegue CV para el proceso Gestión Documental en la vigencia 2016.</t>
  </si>
  <si>
    <t>En el Modelo Integrado de Planeación y Gestión Institucional 2015 la dependencia no presenta estrategias asignadas. No obstante, a pesar de los esfuerzos realizados por el Grupo Gestión Documental para el cumplimiento de las acciones del plan de mejoramiento archivístico y el cumplimiento de las funciones del grupo, se sugiere que la dependencia presente los resultados de la Gestión Documental relacionados con los hallazgos de dicho plan en el Comité Técnico Institucional de Desarrollo Administrativo para concientizar a las directivas de los pasos que faltan para garantizar la implementación de la gestión documental en la entidad y cerrar los hallazgos.</t>
  </si>
  <si>
    <t xml:space="preserve">La ejecución del plan de adquisiciones de los siguientes rubros para la vigencia 2015 es:
De acuerdo con la información suministrada únicamente se puede validar los anteriores rubros del plan de adquisiciones, identificándose que los rubros de software y papelería, útiles de escritorio y oficina presentan valores sobreestimados que no se acercan al valor pagado, lo que genera incertidumbre en las cifras y se recomienda revisar el procedimiento de proyección para garantizar la calidad del datos y el análisis.
</t>
  </si>
  <si>
    <t xml:space="preserve">En el Modelo Integrado de Planeación y Gestión Institucional 2015 la dependencia presenta la siguiente estrategia asignada: "Iniciar recaudo en el primer semestre de cada vigencia fiscal" la cual no sea desarrollado, debido a que el periodo de recaudo se prorroga por Resolución No. 05571 de febrero 09 de 2016 hasta 10 de febrero de 2016, se recomienda que el Grupo Financiera revise las necesidades de operación para la nueva función de recaudo, solicite los requerimientos a las directivas de la entidad, realice un piloto para la asignación y defina un plan donde se establezcan metas de recaudo y se realice control y seguimiento.
</t>
  </si>
  <si>
    <t>total sujetos de supervisión que cancelaron contribución especia en el primer semestre l/ total sujetos de supervisión que deben pagar contribución especial.</t>
  </si>
  <si>
    <t>Se sugiere incluir en el Plan de Operativo (Acción) de la dependencia las acciones de mejora relacionadas con los diferentes planes: Institucional, del Proceso, Gestión documental (actualización de TRD, elaboración del FUID, transferencias, creación de expedientes y arboles electrónicos), Administración de riesgos, e incluir la definición y la puesta en marcha de los procesos considerando el sistema de información y/o aplicativos, la normatividad vigente y empleando el software Arquitectura Empresarial con el acompañamiento de la Oficina Asesora de Planeación.</t>
  </si>
  <si>
    <t>En el Modelo Integrado de Planeación y Gestión Institucional 2015 la dependencia presenta la siguiente estrategia asignada: "Reducir consumos", se relacionen actividades para reducir el consumo en la entidad. No obstante se sugiere que el Grupo Administrativa realice campañas para reducir los consumos (útiles de oficina, servicios públicos, vasos de tinto, entre otros) con metas por dependencias, control y seguimiento, empleando los medios de comunicación de la SPT e involucrando a servidores, contratistas, proveedores  y clientes, considerando abonar el terreno para una futura certificación ambiental de la entidad. 
El informe de gestión institucional no presenta cifras de los inventarios de la entidad,  ni análisis de la entidad.</t>
  </si>
  <si>
    <t>Se sugiere al Grupo Administrativa elabore y envié el informe de gestión a las áreas de seguimiento y control de la entidad dentro de los plazos establecidos, para establecer el cumplimiento de la dependencia a las metas definidas.
Se sugiere incluir en el Plan de Operativo (Acción) de la dependencia las acciones de mejora relacionadas con los diferentes planes: Institucional, Proceso, Administración de riesgos, Gestión documental (actualización de TRD, elaboración del FUID, transferencias, creación de expedientes y arboles electrónicos)  e incluir la definición y la puesta en marcha de los procesos considerando el sistema de información y/o aplicativos, la normatividad vigente y empleando el software Arquitectura Empresarial con el acompañamiento de la Oficina Asesora de Planeación.</t>
  </si>
  <si>
    <t>La ejecución del PAC del 2014 y 2015 es la siguiente:
Se identifica diferencias en el rubro "gastos de personal" en los meses de enero y febrero y en el rubro "gastos generales" del mes de febrero vigencia 2015, se recomienda tomar las medidas preventivas para mejor la ejecución de los rubros mencionados.</t>
  </si>
  <si>
    <t>6. EVALUACIÓN DE LA OFICINA DE CONTROL INTERNO A LOS COMPROMISOS DE LA DEPENDENCIA:</t>
  </si>
  <si>
    <t>Se sugiere al Grupo Financiera elabore y envié el informe de gestión a las áreas de seguimiento y control de la entidad dentro de los plazos establecidos, para establecer el cumplimiento de la dependencia a las metas establecidas.
Se recomienda que la Oficina Asesora de Planeación, el Grupo Financiera y el proveedor XM se reúnan para definir el nuevo rol del Grupo Financiero y el del CIS en lo relacionado a temas de recaudo, de acuerdo con la nueva normativa, dejando evidencias y solicitando la actualización de funciones al Grupo Talento Humano a través de resolución.
Se sugiere incluir en el Plan de Operativo (Acción) de la dependencia las acciones de mejora relacionadas con los diferentes planes: Institucional, del Proceso, Gestión documental (actualización de TRD, elaboración del FUID, transferencias, creación de expedientes y arboles electrónicos), Administración de riesgos, e incluir la definición y la puesta en marcha de los procesos considerando el sistema de información y/o aplicativos, la normatividad vigente y empleando el software Arquitectura Empresarial con el acompañamiento de la Oficina Asesora de Planeación.</t>
  </si>
  <si>
    <t>subprocesos: Gestión presupuestal e inversión, Contabilidad, Tesorería y Gestionar recaudo y cartera</t>
  </si>
  <si>
    <t>5.3.
ANÁLISIS DE RESULTADO</t>
  </si>
  <si>
    <t>9.  FIRMA: JOSE JORGE ROCA MARTÍNEZ - Jefe Oficina de Control Interno</t>
  </si>
  <si>
    <t>9. FIRMA: JOSE JORGE ROCA MARTÍNEZ - Jefe Oficina de Control Interno</t>
  </si>
  <si>
    <t>Subprocesos: Gestión de Peticiones, Quejas y Reclamos; Atención al Ciudadano</t>
  </si>
  <si>
    <t>Las cifras enviadas por el Grupo de Atención al Ciudadano no están consolidadas lo que no permite validar y comparar los datos con las dependencias que reciben PQR's y la presentación de los meses de noviembre y diciembre es diferente a los demás meses, se recomienda para el 2016 emplear los reportes del sistema de información VIGIA módulo PQR´s para extraer.</t>
  </si>
  <si>
    <t>Se recomienda realizar una reunión con las Delegadas y la Coordinacion de Atención al Ciudadano con el fin unificar las fuentes de información para presentación de cifras de PQRS. Lo anterior, debido a que los datos suministrados con la Coordinación no coinciden con el reportado por las Delegadas.</t>
  </si>
  <si>
    <t>Se sugiere al Grupo Atención al Ciudadano elabore y envíe el informe de gestión a las áreas de seguimiento y control de la entidad dentro de los plazos establecidos, para establecer el cumplimiento de la dependencia a las metas establecidas.
Se sugiere incluir en el Plan de Operativo (Acción) de la dependencia las acciones de mejora relacionadas con los diferentes planes: Institucional, del Proceso y Administración de riesgos, gestión documental (actualización de TRD, elaboración del FUID, transferencias, creación de expedientes y arboles electrónicos)  e incluir la definición y la puesta en marcha de los procesos considerando el sistema de información y/o aplicativos, la normatividad vigente y empleando el software Arquitectura Empresarial con el acompañamiento de la Oficina Asesora de Planeación.</t>
  </si>
  <si>
    <t>En la vigencia 2015, se efectuaron dos actividades como fueron: 1. Plan de Control y Sanción Disciplinaria. 2. Plan de Prevención de las Faltas Disciplinarias el cual tiene como meta reducir el número de faltas disciplinarias y adoptar las prácticas de transparencia y probidad en la Entidad. Se evidencia los soportes únicamente de la ejecución de la actividad No. 2.</t>
  </si>
  <si>
    <t>Definir e implementar modelo de gestión para la promoción de la participación ciudadana y rendición de cuentas mediante el cumplimiento de las políticas diseñadas.</t>
  </si>
  <si>
    <t>El plan operativo (acción ) de Comunicaciones del 2015 de la dependencia esta formulado en forma general, no presenta fechas estimada de ejecución, recursos, ni responsables y se recomienda realizar una definición detallada (campañas  a elaborar, responsables, fechas y recursos, entre otros) para realizar un análisis completo de la gestión de la dependencia.
Se sugiere incluir en el Plan de Operativo (Acción) de la dependencia las acciones de mejora relacionadas con los diferentes planes: Institucional, del Proceso, Gestión documental (actualización de TRD, elaboración del FUID, transferencias, creación de expedientes y arboles electrónicos), Administración de riesgos, e incluir la definición y la puesta en marcha de los procesos considerando el sistema de información y/o aplicativos, la normatividad vigente y empleando el software Arquitectura Empresarial con el acompañamiento de la Oficina Asesora de Planeación.</t>
  </si>
  <si>
    <t>La dependencia realizó capacitación y asesoría a las siguientes áreas para transferencia documental a  archivo central: 
El cumplimiento del cronograma de transferencias establecido por el Grupo Gestión Documental es de 50%, se recomienda formular un riesgo institucional "Incumplimiento de la Gestión Documental por parte de las dependencias de la entidad (actualización de TRD, elaboración del FUID, transferencias, creación de expedientes y arboles electrónicos)" en la sesión de formulación de riesgos que se realizará con la Oficina Asesora de Planeación y la Coordinación de Gestión Documental.</t>
  </si>
  <si>
    <t xml:space="preserve">Se recomienda que las capacitaciones realizadas por el grupo Gestión Documental se aplique evaluación a los asistentes, a la capacitación y al formador y se realice refuerzos según sea caso, a los servidores y contratistas cuya evaluación no sea satisfactorio y se guarde el material de las formaciones en la base de conocimiento de la entidad.
Se sugiere incluir en el Plan de Operativo (Acción) de la dependencia las acciones de mejora relacionadas con los diferentes planes: Institucional, del Proceso, Gestión documental (actualización de TRD, elaboración del FUID, transferencias, creación de expedientes y arboles electrónicos), Administración de riesgos, e incluir la definición y la puesta en marcha de los procesos considerando el sistema de información y/o aplicativos, la normatividad vigente y empleando el software Arquitectura Empresarial con el acompañamiento de la Oficina Asesora de Planeación.
</t>
  </si>
  <si>
    <t>Se implementa y ejecuta el Rol de Oficial de
Seguridad tecnologías de información, el cual no existía en el 2014. No obstante, no se relaciona las evidencias de los logros de nuevo rol o lo esperado en el Informe de Gestión Institucional 2015.</t>
  </si>
  <si>
    <t>Se sugiere al Grupo Informática y Estadística que elabore y envíe el informe de gestión a las áreas de seguimiento y control de la entidad dentro de los plazos establecidos, para establecer el cumplimiento de la dependencia a las metas establecidas.
Se sugiere incluir en el Plan de Operativo (Acción) de la dependencia las acciones de mejora relacionadas con los diferentes planes: Institucional, del Proceso, Gestión documental (actualización de TRD, elaboración del FUID, transferencias, creación de expedientes y arboles electrónicos), Administración de riesgos, e incluir la definición y la puesta en marcha de los procesos considerando el sistema de información y/o aplicativos, la normatividad vigente y empleando el software Arquitectura Empresarial con el acompañamiento de la Oficina Asesora de Planeación.</t>
  </si>
  <si>
    <t>Gestión Jurídica</t>
  </si>
  <si>
    <t xml:space="preserve">Se cumplió con el objetivo a través de circulares de divulgación, son:
1. Circular C-11 de marzo de 2015 , Infraestructura accesible:  Alcance de la circular 219 supervisados.
2. Circular C-19 de marzo de 2015, No restricción servicio taxis:  Alcance de circular 57 supervisados, para un total de 276 supervisados socializados.
El cumplimiento de la meta presentado en el Modelo Integrado de Planeación y Gestión Institucional 2015 reportado por la Oficina Asesora de Planeación es del 109% (socialización a 276 vigilados de una meta de 253) y el del informe de Gestión de la dependencia es de 100%, pero no se específica el número de vigilados socializados.
Las circulares fueron publicadas en el Diario Oficial, quedando pendiente la publicación en las áreas de atención a los vigilados y el link de la página donde se publicadas actualmente presenta error. </t>
  </si>
  <si>
    <t>Se evidencia importantes logros en la gestión de la dependencia como la Implementación del Centro de Monitoreo de Actividades de Transporte (CEMAT), Implementación del Sistema Inteligente de la Supertransporte (SIS) y la coordinación de las actividades del proveedor que atiende el Call Center. No obstante en lo relacionado al rediseño organizacional la ejecución se queda corta y la meta definitiva fue muy optimista.</t>
  </si>
  <si>
    <t xml:space="preserve">De acuerdo con el informe de gestión de Jose Eduardo Olaya Gonzalez se realizaron once (11) mesas de trabajo de enero a septiembre de 2015. Dentro de los temas tratados están la revisión de la política de acceso a la Sociedad Portuaria Puerto Nuevo S.A. y la Queja de FITAC y Agencia de Aduanas Gama Contra TECSA S.A. No obstante en el informe de gestión de la dependencias se grafican once (11) mesas de trabajo y en el texto se enuncian seis (6), lo cual genera incertidumbre en el reporte de información.
El cumplimiento de la meta presentado en el Modelo Integrado de Planeación y Gestión Institucional 2015 es del 65%. 
</t>
  </si>
  <si>
    <t xml:space="preserve">Teniendo en cuenta que no se formuló plan de acción para la vigencia 2015, la evaluación de la gestión de la dependencia se realiza bajo el análisis del cumplimiento del Plan Estratégico Institucional 2014 - 2018, metas de la vigencia 2015, el cual fue consolidado por la Oficina Asesora de Planeación. 
Se resalta el cumplimiento de la Delegada de Puertos en las metas trazadas en el informe de gestión, las cuales están aterrizadas con su objetivo de supervisar que las infraestructuras portuarias nacionales y las de las empresas que las administran y operan cumplan con los parámetros de calidad nacional e internacional de accesibilidad, eficiencia y seguridad establecidos. No obstante se recomienda la definición y puesta en marcha de acciones de mejora para tres metas que no se alcanzaron.
Se sugiere revisar las cifras de registro de los vigilados, actualizarlas en el VIGIA para garantizar la calidad  de la información de acuerdo con el nuevo proceso misional de la entidad  y repórtalas en los informes de la dependencia. Además adjuntar evidencias fotográficas, videos y publicaciones, entre otros de la gestión adelantada en el transcurso del año.
</t>
  </si>
  <si>
    <t>Se recomienda que el Grupo de Talento Humano realice el informe de gestión dentro de los plazos establecidos.
Se sugiere tomar acciones de mejora con el fin de garantizar la calidad de los datos reportadas a las dependencias (Oficina Asesora de Planeación y Oficina de Control Interno). 
Se sugiere ejecutar la totalidad de las actividades programadas en el plan estratégico de recursos humanos, dejar evidencias digitales de los eventos, medir el impacto de la ejecución y establecer acciones de mejoramiento.
Se sugiere incluir en el Plan de Operativo (Acción) de la dependencia las acciones de mejora relacionadas con los diferentes planes: Institucional, del Proceso, Gestión documental (actualización de TRD, elaboración del FUID, transferencias, creación de expedientes y arboles electrónicos), Administración de riesgos, e incluir la definición y la puesta en marcha de los procesos que lidera la dependencia, considerando el sistema de información y/o aplicativos, la normatividad vigente y empleando el software Arquitectura Empresarial con el acompañamiento de la Oficina Asesora de Planeación.</t>
  </si>
  <si>
    <t xml:space="preserve">Se cumplió el objetivo a través de la divulgación de  veintiocho (28) circulares aproximadamente que socializan la política sectorial a los vigilados. No obstante el no. de vigilados impactados no coincide con el reportado en el Modelo Integrado de Planeación y Gestión Institucional 2015 reportado por la Oficina Asesora de Planeación (Fuente inventario de circulares 2015).
El cumplimiento de la meta presentado en Plan  Estratégico 2015 reportado por la Oficina Asesora de Planeación es del 37% (socialización a 2947 vigilados de una meta de 8064) y en el informe de Gestión de la dependencia no se específica el número de vigilados socializados, el número total varia (ver siguiente tabla):
</t>
  </si>
  <si>
    <t xml:space="preserve">
Se brindó capacitación a catorce (14) funcionarios y contratistas que prestaron sus servicios para ésta durante el 2015, dentro de los temas están: funciones de la dependencia, normatividad aplicable, manuales de procesos y procedimientos sobre el ejercicio de la supervisión, entre otros. No obstante en el informe de gestión no se relaciona el No. de servidores y contratistas que recibieron formación para determinar la cobertura en formación.
Por otra parte, no se especifica si se evaluaron a los servidores, contratistas y a los formadores durante la capacitación, si se aplicaron los refuerzos en el caso de pérdida de las evaluaciones realizadas y se definieron acciones de mejora para nuevas capacitaciones.
</t>
  </si>
  <si>
    <t>DESPACHO - GRUPO COMUNICACIONES</t>
  </si>
  <si>
    <t xml:space="preserve">Se precisa que el grupo Comunicaciones, conformado por asesores y contratista vinculados al Despacho, no se constituye en un grupo formalmente establecido, pero por la importancia de su gestión, se evalúa como una dependencia. En el Modelo Integrado de Planeación y Gestión Institucional 2015 se presenta la siguiente estrategia: "Implementar el plan de rendición de cuentas de la entidad" en la cual se avanzó en la divulgación del instructivo, quedando pendiente algunas de las actividades, entre las que se encuentra una reunión del sector en el Ministerio para calificar las actividades de la Audiencia Sectorial. Por tal motivo, la evaluación de la rendición se tendrá consolidada a principios de febrero de 2016.
</t>
  </si>
  <si>
    <t>2. DEPENDENCIA A EVALUAR: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</si>
</sst>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22">
    <font>
      <sz val="11"/>
      <color theme="1"/>
      <name val="Calibri"/>
      <family val="2"/>
      <scheme val="minor"/>
    </font>
    <font>
      <b/>
      <sz val="11"/>
      <color theme="1"/>
      <name val="Arial"/>
      <family val="2"/>
    </font>
    <font>
      <sz val="11"/>
      <color theme="1"/>
      <name val="Arial"/>
      <family val="2"/>
    </font>
    <font>
      <sz val="10"/>
      <color theme="1"/>
      <name val="Arial"/>
      <family val="2"/>
    </font>
    <font>
      <sz val="10"/>
      <name val="Arial"/>
      <family val="2"/>
    </font>
    <font>
      <sz val="11"/>
      <name val="Arial"/>
      <family val="2"/>
    </font>
    <font>
      <sz val="11"/>
      <color rgb="FFFF0000"/>
      <name val="Arial"/>
      <family val="2"/>
    </font>
    <font>
      <b/>
      <sz val="11"/>
      <name val="Arial"/>
      <family val="2"/>
    </font>
    <font>
      <b/>
      <sz val="10"/>
      <name val="Arial"/>
      <family val="2"/>
    </font>
    <font>
      <sz val="11"/>
      <color theme="1"/>
      <name val="Calibri"/>
      <family val="2"/>
      <scheme val="minor"/>
    </font>
    <font>
      <sz val="36"/>
      <color rgb="FFFF0000"/>
      <name val="Calibri"/>
      <family val="2"/>
      <scheme val="minor"/>
    </font>
    <font>
      <sz val="11"/>
      <color rgb="FFFF0000"/>
      <name val="Calibri"/>
      <family val="2"/>
      <scheme val="minor"/>
    </font>
    <font>
      <b/>
      <sz val="11"/>
      <color rgb="FFFF0000"/>
      <name val="Arial"/>
      <family val="2"/>
    </font>
    <font>
      <u/>
      <sz val="11"/>
      <name val="Arial"/>
      <family val="2"/>
    </font>
    <font>
      <i/>
      <u/>
      <sz val="11"/>
      <name val="Arial"/>
      <family val="2"/>
    </font>
    <font>
      <sz val="9"/>
      <color indexed="81"/>
      <name val="Tahoma"/>
      <family val="2"/>
    </font>
    <font>
      <b/>
      <sz val="9"/>
      <color indexed="81"/>
      <name val="Tahoma"/>
      <family val="2"/>
    </font>
    <font>
      <i/>
      <sz val="11"/>
      <color theme="1"/>
      <name val="Arial"/>
      <family val="2"/>
    </font>
    <font>
      <b/>
      <sz val="11"/>
      <color rgb="FF000000"/>
      <name val="Arial"/>
      <family val="2"/>
    </font>
    <font>
      <sz val="11"/>
      <color theme="1"/>
      <name val="Arial "/>
    </font>
    <font>
      <sz val="11"/>
      <name val="Arial "/>
    </font>
    <font>
      <sz val="11"/>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rgb="FFFFC000"/>
        <bgColor indexed="64"/>
      </patternFill>
    </fill>
    <fill>
      <patternFill patternType="solid">
        <fgColor theme="0"/>
        <bgColor indexed="64"/>
      </patternFill>
    </fill>
  </fills>
  <borders count="16">
    <border>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8">
    <xf numFmtId="0" fontId="0" fillId="0" borderId="0"/>
    <xf numFmtId="9" fontId="9" fillId="0" borderId="0" applyFont="0" applyFill="0" applyBorder="0" applyAlignment="0" applyProtection="0"/>
    <xf numFmtId="43" fontId="9"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cellStyleXfs>
  <cellXfs count="371">
    <xf numFmtId="0" fontId="0" fillId="0" borderId="0" xfId="0"/>
    <xf numFmtId="0" fontId="0" fillId="0" borderId="0" xfId="0" applyFont="1"/>
    <xf numFmtId="0" fontId="1" fillId="0" borderId="7" xfId="0" applyFont="1" applyBorder="1"/>
    <xf numFmtId="0" fontId="1" fillId="0" borderId="0" xfId="0" applyFont="1" applyBorder="1"/>
    <xf numFmtId="0" fontId="1" fillId="0" borderId="8" xfId="0" applyFont="1" applyBorder="1"/>
    <xf numFmtId="0" fontId="0" fillId="0" borderId="0" xfId="0" applyFont="1" applyAlignment="1">
      <alignment horizontal="left" vertical="center"/>
    </xf>
    <xf numFmtId="0" fontId="0" fillId="0" borderId="0" xfId="0" applyFont="1" applyAlignment="1">
      <alignment horizontal="center" vertical="center"/>
    </xf>
    <xf numFmtId="0" fontId="1" fillId="0" borderId="2" xfId="0" applyFont="1" applyBorder="1"/>
    <xf numFmtId="0" fontId="1" fillId="0" borderId="3" xfId="0" applyFont="1" applyBorder="1"/>
    <xf numFmtId="0" fontId="1" fillId="0" borderId="4" xfId="0" applyFont="1" applyBorder="1"/>
    <xf numFmtId="0" fontId="2" fillId="0" borderId="3" xfId="0" applyFont="1" applyBorder="1"/>
    <xf numFmtId="0" fontId="1" fillId="0" borderId="4" xfId="0" applyNumberFormat="1" applyFont="1" applyBorder="1"/>
    <xf numFmtId="0" fontId="0" fillId="0" borderId="0" xfId="0" applyFont="1" applyAlignment="1">
      <alignment vertical="center"/>
    </xf>
    <xf numFmtId="0" fontId="0" fillId="0" borderId="0" xfId="0" applyAlignment="1">
      <alignment vertical="center"/>
    </xf>
    <xf numFmtId="0" fontId="5" fillId="3" borderId="9" xfId="0" applyFont="1" applyFill="1" applyBorder="1" applyAlignment="1">
      <alignment horizontal="justify" vertical="center" wrapText="1"/>
    </xf>
    <xf numFmtId="9" fontId="1" fillId="0" borderId="10" xfId="0" quotePrefix="1" applyNumberFormat="1" applyFont="1" applyFill="1" applyBorder="1" applyAlignment="1">
      <alignment horizontal="center" vertical="center" wrapText="1"/>
    </xf>
    <xf numFmtId="0" fontId="3" fillId="3" borderId="9" xfId="0" applyFont="1" applyFill="1" applyBorder="1" applyAlignment="1">
      <alignment horizontal="center" vertical="center" wrapText="1"/>
    </xf>
    <xf numFmtId="0" fontId="1" fillId="0" borderId="7" xfId="0" applyFont="1" applyBorder="1" applyAlignment="1">
      <alignment vertical="center"/>
    </xf>
    <xf numFmtId="0" fontId="2" fillId="0" borderId="0" xfId="0" applyFont="1" applyBorder="1" applyAlignment="1">
      <alignment vertical="center"/>
    </xf>
    <xf numFmtId="0" fontId="2" fillId="0" borderId="8" xfId="0" applyFont="1" applyBorder="1" applyAlignment="1">
      <alignment vertical="center"/>
    </xf>
    <xf numFmtId="0" fontId="5" fillId="3" borderId="9" xfId="0" applyFont="1" applyFill="1" applyBorder="1" applyAlignment="1">
      <alignment horizontal="justify" vertical="top" wrapText="1"/>
    </xf>
    <xf numFmtId="0" fontId="2" fillId="3" borderId="9" xfId="0" applyFont="1" applyFill="1" applyBorder="1" applyAlignment="1">
      <alignment horizontal="center" vertical="center" wrapText="1"/>
    </xf>
    <xf numFmtId="9" fontId="1" fillId="0" borderId="10" xfId="0" applyNumberFormat="1" applyFont="1" applyFill="1" applyBorder="1" applyAlignment="1">
      <alignment horizontal="center" vertical="center" wrapText="1"/>
    </xf>
    <xf numFmtId="9" fontId="1" fillId="0" borderId="10" xfId="1" quotePrefix="1" applyFont="1" applyFill="1" applyBorder="1" applyAlignment="1">
      <alignment horizontal="center" vertical="center" wrapText="1"/>
    </xf>
    <xf numFmtId="9" fontId="8" fillId="0" borderId="9" xfId="1" applyFont="1" applyFill="1" applyBorder="1" applyAlignment="1">
      <alignment horizontal="center" vertical="center" wrapText="1"/>
    </xf>
    <xf numFmtId="9" fontId="7" fillId="0" borderId="9" xfId="1" applyFont="1" applyFill="1" applyBorder="1" applyAlignment="1">
      <alignment horizontal="center" vertical="center" wrapText="1"/>
    </xf>
    <xf numFmtId="0" fontId="2" fillId="3" borderId="10"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0" fillId="0" borderId="0" xfId="0"/>
    <xf numFmtId="0" fontId="2" fillId="0" borderId="9"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1" fillId="0" borderId="2" xfId="0" applyFont="1" applyBorder="1" applyAlignment="1">
      <alignment vertical="center"/>
    </xf>
    <xf numFmtId="0" fontId="1" fillId="0" borderId="3"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1" xfId="0" applyFont="1" applyBorder="1" applyAlignment="1">
      <alignment vertical="center"/>
    </xf>
    <xf numFmtId="0" fontId="1" fillId="0" borderId="6" xfId="0" applyFont="1" applyBorder="1" applyAlignment="1">
      <alignment horizontal="center" vertical="center"/>
    </xf>
    <xf numFmtId="0" fontId="2" fillId="0" borderId="0" xfId="0" applyFont="1" applyBorder="1" applyAlignment="1">
      <alignment horizontal="center" vertical="center"/>
    </xf>
    <xf numFmtId="0" fontId="2" fillId="0" borderId="13" xfId="0" applyFont="1" applyFill="1" applyBorder="1" applyAlignment="1">
      <alignment horizontal="center" vertical="center" wrapText="1"/>
    </xf>
    <xf numFmtId="0" fontId="0" fillId="0" borderId="6" xfId="0" applyBorder="1" applyAlignment="1">
      <alignment vertical="center"/>
    </xf>
    <xf numFmtId="0" fontId="1" fillId="0" borderId="3" xfId="0" applyFont="1" applyBorder="1" applyAlignment="1">
      <alignment horizontal="center" vertical="center"/>
    </xf>
    <xf numFmtId="0" fontId="0" fillId="0" borderId="4" xfId="0" applyBorder="1" applyAlignment="1">
      <alignment vertical="center"/>
    </xf>
    <xf numFmtId="0" fontId="2" fillId="0" borderId="9" xfId="0" applyFont="1" applyFill="1" applyBorder="1" applyAlignment="1">
      <alignment horizontal="justify" vertical="center" wrapText="1"/>
    </xf>
    <xf numFmtId="0" fontId="2" fillId="0" borderId="10" xfId="0" applyFont="1" applyFill="1" applyBorder="1" applyAlignment="1">
      <alignment vertical="center" wrapText="1"/>
    </xf>
    <xf numFmtId="9" fontId="2" fillId="0" borderId="13" xfId="0" applyNumberFormat="1" applyFont="1" applyFill="1" applyBorder="1" applyAlignment="1">
      <alignment horizontal="center" vertical="center" wrapText="1"/>
    </xf>
    <xf numFmtId="0" fontId="10" fillId="0" borderId="0" xfId="0" applyFont="1" applyFill="1" applyAlignment="1">
      <alignment vertical="center"/>
    </xf>
    <xf numFmtId="0" fontId="0" fillId="0" borderId="0" xfId="0" applyAlignment="1">
      <alignment vertical="center" wrapText="1"/>
    </xf>
    <xf numFmtId="0" fontId="2" fillId="0" borderId="9" xfId="0" applyFont="1" applyFill="1" applyBorder="1" applyAlignment="1">
      <alignment vertical="center" wrapText="1"/>
    </xf>
    <xf numFmtId="0" fontId="1" fillId="0" borderId="3" xfId="0" applyFont="1" applyFill="1" applyBorder="1" applyAlignment="1">
      <alignment vertical="center"/>
    </xf>
    <xf numFmtId="0" fontId="1" fillId="0" borderId="3" xfId="0" applyFont="1" applyFill="1" applyBorder="1" applyAlignment="1">
      <alignment horizontal="center" vertical="center"/>
    </xf>
    <xf numFmtId="0" fontId="1" fillId="0" borderId="4" xfId="0" applyFont="1" applyFill="1" applyBorder="1" applyAlignment="1">
      <alignment vertical="center"/>
    </xf>
    <xf numFmtId="0" fontId="1" fillId="0" borderId="6" xfId="0" applyFont="1" applyFill="1" applyBorder="1" applyAlignment="1">
      <alignment vertical="center"/>
    </xf>
    <xf numFmtId="0" fontId="1" fillId="0" borderId="6" xfId="0" applyFont="1" applyFill="1" applyBorder="1" applyAlignment="1">
      <alignment horizontal="center" vertical="center"/>
    </xf>
    <xf numFmtId="0" fontId="1" fillId="0" borderId="1" xfId="0" applyFont="1" applyFill="1" applyBorder="1" applyAlignment="1">
      <alignment vertical="center"/>
    </xf>
    <xf numFmtId="0" fontId="0" fillId="0" borderId="0" xfId="0" applyAlignment="1">
      <alignment horizontal="center" vertical="center"/>
    </xf>
    <xf numFmtId="0" fontId="5" fillId="3" borderId="9" xfId="0" applyNumberFormat="1" applyFont="1" applyFill="1" applyBorder="1" applyAlignment="1">
      <alignment horizontal="justify" vertical="center" wrapText="1"/>
    </xf>
    <xf numFmtId="9" fontId="1" fillId="0" borderId="10" xfId="1" applyFont="1" applyFill="1" applyBorder="1" applyAlignment="1">
      <alignment horizontal="center" vertical="center" wrapText="1"/>
    </xf>
    <xf numFmtId="9" fontId="2" fillId="0" borderId="13" xfId="0" quotePrefix="1" applyNumberFormat="1" applyFont="1" applyFill="1" applyBorder="1" applyAlignment="1">
      <alignment horizontal="center" vertical="center" wrapText="1"/>
    </xf>
    <xf numFmtId="0" fontId="0" fillId="0" borderId="0" xfId="0" applyAlignment="1">
      <alignment vertical="center"/>
    </xf>
    <xf numFmtId="0" fontId="5" fillId="3" borderId="9" xfId="0" applyFont="1" applyFill="1" applyBorder="1" applyAlignment="1">
      <alignment horizontal="justify" vertical="center" wrapText="1"/>
    </xf>
    <xf numFmtId="9" fontId="1" fillId="0" borderId="10" xfId="0" quotePrefix="1" applyNumberFormat="1" applyFont="1" applyFill="1" applyBorder="1" applyAlignment="1">
      <alignment horizontal="center" vertical="center" wrapText="1"/>
    </xf>
    <xf numFmtId="0" fontId="3" fillId="3" borderId="9" xfId="0" applyFont="1" applyFill="1" applyBorder="1" applyAlignment="1">
      <alignment horizontal="center" vertical="center" wrapText="1"/>
    </xf>
    <xf numFmtId="0" fontId="1" fillId="0" borderId="7" xfId="0" applyFont="1" applyBorder="1" applyAlignment="1">
      <alignment vertical="center"/>
    </xf>
    <xf numFmtId="0" fontId="2" fillId="0" borderId="0" xfId="0" applyFont="1" applyBorder="1" applyAlignment="1">
      <alignment vertical="center"/>
    </xf>
    <xf numFmtId="0" fontId="2" fillId="0" borderId="8" xfId="0" applyFont="1" applyBorder="1" applyAlignment="1">
      <alignment vertical="center"/>
    </xf>
    <xf numFmtId="0" fontId="5" fillId="3" borderId="9" xfId="0" applyFont="1" applyFill="1" applyBorder="1" applyAlignment="1">
      <alignment horizontal="justify" vertical="top" wrapText="1"/>
    </xf>
    <xf numFmtId="0" fontId="2" fillId="3" borderId="9" xfId="0" applyFont="1" applyFill="1" applyBorder="1" applyAlignment="1">
      <alignment horizontal="center" vertical="center" wrapText="1"/>
    </xf>
    <xf numFmtId="9" fontId="1" fillId="0" borderId="10" xfId="0" applyNumberFormat="1" applyFont="1" applyFill="1" applyBorder="1" applyAlignment="1">
      <alignment horizontal="center" vertical="center" wrapText="1"/>
    </xf>
    <xf numFmtId="9" fontId="1" fillId="0" borderId="10" xfId="1" quotePrefix="1" applyFont="1" applyFill="1" applyBorder="1" applyAlignment="1">
      <alignment horizontal="center" vertical="center" wrapText="1"/>
    </xf>
    <xf numFmtId="9" fontId="8" fillId="0" borderId="9" xfId="1" applyFont="1" applyFill="1" applyBorder="1" applyAlignment="1">
      <alignment horizontal="center" vertical="center" wrapText="1"/>
    </xf>
    <xf numFmtId="9" fontId="7" fillId="0" borderId="9" xfId="1" applyFont="1" applyFill="1" applyBorder="1" applyAlignment="1">
      <alignment horizontal="center" vertical="center" wrapText="1"/>
    </xf>
    <xf numFmtId="0" fontId="2" fillId="3" borderId="10"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9" xfId="0" applyFont="1" applyFill="1" applyBorder="1" applyAlignment="1">
      <alignment vertical="center" wrapText="1"/>
    </xf>
    <xf numFmtId="0" fontId="2" fillId="0" borderId="9" xfId="0" applyFont="1" applyFill="1" applyBorder="1" applyAlignment="1">
      <alignment horizontal="justify" vertical="center" wrapText="1"/>
    </xf>
    <xf numFmtId="0" fontId="2" fillId="0" borderId="0" xfId="0" applyFont="1" applyBorder="1" applyAlignment="1">
      <alignment horizontal="center"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6" xfId="0" applyFont="1" applyBorder="1" applyAlignment="1">
      <alignment horizontal="center" vertical="center"/>
    </xf>
    <xf numFmtId="0" fontId="0" fillId="0" borderId="6" xfId="0" applyBorder="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0" fillId="0" borderId="4" xfId="0" applyBorder="1" applyAlignment="1">
      <alignment vertical="center"/>
    </xf>
    <xf numFmtId="0" fontId="10" fillId="0" borderId="0" xfId="0" applyFont="1" applyFill="1" applyAlignment="1">
      <alignment vertical="center"/>
    </xf>
    <xf numFmtId="0" fontId="1" fillId="0" borderId="3" xfId="0" applyFont="1" applyFill="1" applyBorder="1" applyAlignment="1">
      <alignment vertical="center"/>
    </xf>
    <xf numFmtId="0" fontId="1" fillId="0" borderId="3" xfId="0" applyFont="1" applyFill="1" applyBorder="1" applyAlignment="1">
      <alignment horizontal="center" vertical="center"/>
    </xf>
    <xf numFmtId="0" fontId="1" fillId="0" borderId="4" xfId="0" applyFont="1" applyFill="1" applyBorder="1" applyAlignment="1">
      <alignment vertical="center"/>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6" xfId="0" applyFont="1" applyFill="1" applyBorder="1" applyAlignment="1">
      <alignment horizontal="center" vertical="center"/>
    </xf>
    <xf numFmtId="0" fontId="1" fillId="0" borderId="1" xfId="0" applyFont="1" applyFill="1" applyBorder="1" applyAlignment="1">
      <alignment vertical="center"/>
    </xf>
    <xf numFmtId="0" fontId="0" fillId="0" borderId="0" xfId="0" applyFont="1" applyAlignment="1">
      <alignment vertical="center"/>
    </xf>
    <xf numFmtId="0" fontId="0" fillId="0" borderId="0" xfId="0" applyFont="1" applyAlignment="1">
      <alignment horizontal="center" vertical="center"/>
    </xf>
    <xf numFmtId="0" fontId="0" fillId="0" borderId="0" xfId="0" applyAlignment="1">
      <alignment horizontal="center" vertical="center"/>
    </xf>
    <xf numFmtId="0" fontId="2" fillId="0" borderId="10" xfId="0" applyFont="1" applyFill="1" applyBorder="1" applyAlignment="1">
      <alignment vertical="center" wrapText="1"/>
    </xf>
    <xf numFmtId="0" fontId="0" fillId="0" borderId="0" xfId="0" applyAlignment="1">
      <alignment vertical="center" wrapText="1"/>
    </xf>
    <xf numFmtId="9" fontId="0" fillId="0" borderId="0" xfId="1" applyFont="1" applyAlignment="1">
      <alignment vertical="center"/>
    </xf>
    <xf numFmtId="0" fontId="0" fillId="0" borderId="0" xfId="0" applyFill="1" applyAlignment="1">
      <alignment vertical="center"/>
    </xf>
    <xf numFmtId="9" fontId="1" fillId="0" borderId="10" xfId="1" applyNumberFormat="1" applyFont="1" applyFill="1" applyBorder="1" applyAlignment="1">
      <alignment horizontal="center" vertical="center" wrapText="1"/>
    </xf>
    <xf numFmtId="9" fontId="7" fillId="0" borderId="9" xfId="1" quotePrefix="1" applyFont="1" applyFill="1" applyBorder="1" applyAlignment="1">
      <alignment horizontal="center" vertical="center" wrapText="1"/>
    </xf>
    <xf numFmtId="0" fontId="2" fillId="0" borderId="9" xfId="0" quotePrefix="1" applyFont="1" applyFill="1" applyBorder="1" applyAlignment="1">
      <alignment horizontal="center" vertical="center" wrapText="1"/>
    </xf>
    <xf numFmtId="0" fontId="1" fillId="0" borderId="5" xfId="0" applyFont="1" applyBorder="1" applyAlignment="1">
      <alignment vertical="center"/>
    </xf>
    <xf numFmtId="0" fontId="1" fillId="0" borderId="6" xfId="0" applyFont="1" applyBorder="1" applyAlignment="1">
      <alignment vertical="center"/>
    </xf>
    <xf numFmtId="0" fontId="1" fillId="0" borderId="1" xfId="0" applyFont="1" applyBorder="1" applyAlignment="1">
      <alignment vertical="center"/>
    </xf>
    <xf numFmtId="0" fontId="1" fillId="0" borderId="6" xfId="0" applyFont="1" applyBorder="1" applyAlignment="1">
      <alignment horizontal="center" vertical="center"/>
    </xf>
    <xf numFmtId="0" fontId="2" fillId="0" borderId="0" xfId="0" applyFont="1" applyBorder="1" applyAlignment="1">
      <alignment horizontal="center" vertical="center"/>
    </xf>
    <xf numFmtId="0" fontId="0" fillId="0" borderId="0" xfId="0" quotePrefix="1"/>
    <xf numFmtId="0" fontId="1" fillId="0" borderId="5" xfId="0" applyFont="1" applyBorder="1" applyAlignment="1">
      <alignment vertical="center"/>
    </xf>
    <xf numFmtId="0" fontId="1" fillId="0" borderId="6" xfId="0" applyFont="1" applyBorder="1" applyAlignment="1">
      <alignment vertical="center"/>
    </xf>
    <xf numFmtId="0" fontId="1" fillId="0" borderId="1" xfId="0" applyFont="1" applyBorder="1" applyAlignment="1">
      <alignment vertical="center"/>
    </xf>
    <xf numFmtId="0" fontId="1" fillId="0" borderId="6" xfId="0" applyFont="1" applyBorder="1" applyAlignment="1">
      <alignment horizontal="center" vertical="center"/>
    </xf>
    <xf numFmtId="0" fontId="2" fillId="0" borderId="0" xfId="0" applyFont="1" applyBorder="1" applyAlignment="1">
      <alignment horizontal="center" vertical="center"/>
    </xf>
    <xf numFmtId="0" fontId="0" fillId="0" borderId="0" xfId="0"/>
    <xf numFmtId="0" fontId="1" fillId="0" borderId="2" xfId="0" applyFont="1" applyBorder="1" applyAlignment="1">
      <alignment vertical="center"/>
    </xf>
    <xf numFmtId="0" fontId="1" fillId="0" borderId="2" xfId="0" applyFont="1" applyFill="1" applyBorder="1" applyAlignment="1">
      <alignment vertical="center"/>
    </xf>
    <xf numFmtId="0" fontId="1" fillId="0" borderId="3"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1" xfId="0" applyFont="1" applyBorder="1" applyAlignment="1">
      <alignment vertical="center"/>
    </xf>
    <xf numFmtId="0" fontId="1" fillId="0" borderId="6" xfId="0" applyFont="1" applyBorder="1" applyAlignment="1">
      <alignment horizontal="center" vertical="center"/>
    </xf>
    <xf numFmtId="0" fontId="2" fillId="0" borderId="0" xfId="0" applyFont="1" applyBorder="1" applyAlignment="1">
      <alignment horizontal="center" vertical="center"/>
    </xf>
    <xf numFmtId="0" fontId="1" fillId="2" borderId="9" xfId="0" applyFont="1" applyFill="1" applyBorder="1" applyAlignment="1">
      <alignment horizontal="center" vertical="center" wrapText="1"/>
    </xf>
    <xf numFmtId="0" fontId="1" fillId="0" borderId="9" xfId="0" applyFont="1" applyBorder="1" applyAlignment="1">
      <alignment vertical="center"/>
    </xf>
    <xf numFmtId="0" fontId="0" fillId="0" borderId="9" xfId="0" applyFont="1" applyBorder="1"/>
    <xf numFmtId="9" fontId="2" fillId="0" borderId="9" xfId="1" applyFont="1" applyFill="1" applyBorder="1" applyAlignment="1">
      <alignment horizontal="center" vertical="center" wrapText="1"/>
    </xf>
    <xf numFmtId="0" fontId="2" fillId="0" borderId="9"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 fillId="0" borderId="2" xfId="0" applyFont="1" applyBorder="1" applyAlignment="1">
      <alignment vertical="center"/>
    </xf>
    <xf numFmtId="0" fontId="1" fillId="0" borderId="3"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1" xfId="0" applyFont="1" applyBorder="1" applyAlignment="1">
      <alignment vertical="center"/>
    </xf>
    <xf numFmtId="0" fontId="2" fillId="0" borderId="9" xfId="0" applyFont="1" applyBorder="1" applyAlignment="1">
      <alignment vertical="center" wrapText="1"/>
    </xf>
    <xf numFmtId="0" fontId="2" fillId="0" borderId="0" xfId="0" applyFont="1" applyAlignment="1">
      <alignment vertical="center"/>
    </xf>
    <xf numFmtId="0" fontId="2" fillId="0" borderId="10" xfId="0" applyFont="1" applyBorder="1" applyAlignment="1">
      <alignment horizontal="left" vertical="center" wrapText="1"/>
    </xf>
    <xf numFmtId="0" fontId="2" fillId="0" borderId="10" xfId="0" quotePrefix="1" applyFont="1" applyBorder="1" applyAlignment="1">
      <alignment horizontal="center" vertical="center" wrapText="1"/>
    </xf>
    <xf numFmtId="0" fontId="2" fillId="0" borderId="9" xfId="0" quotePrefix="1" applyFont="1" applyBorder="1" applyAlignment="1">
      <alignment horizontal="center" vertical="center" wrapText="1"/>
    </xf>
    <xf numFmtId="9" fontId="2" fillId="0" borderId="9" xfId="0" quotePrefix="1" applyNumberFormat="1" applyFont="1" applyBorder="1" applyAlignment="1">
      <alignment horizontal="center" vertical="center" wrapText="1"/>
    </xf>
    <xf numFmtId="0" fontId="1" fillId="0" borderId="2" xfId="0" applyFont="1" applyBorder="1" applyAlignment="1">
      <alignment vertical="center"/>
    </xf>
    <xf numFmtId="0" fontId="2" fillId="0" borderId="9" xfId="0" applyFont="1" applyBorder="1" applyAlignment="1">
      <alignment horizontal="center" vertical="center" wrapText="1"/>
    </xf>
    <xf numFmtId="0" fontId="2" fillId="0" borderId="9" xfId="0" applyFont="1" applyBorder="1" applyAlignment="1">
      <alignment horizontal="left" vertical="center" wrapText="1"/>
    </xf>
    <xf numFmtId="9" fontId="2" fillId="0" borderId="9" xfId="1" applyFont="1" applyBorder="1" applyAlignment="1">
      <alignment horizontal="center" vertical="center" wrapText="1"/>
    </xf>
    <xf numFmtId="9" fontId="2" fillId="0" borderId="9" xfId="1" quotePrefix="1" applyFont="1" applyFill="1" applyBorder="1" applyAlignment="1">
      <alignment horizontal="center" vertical="center" wrapText="1"/>
    </xf>
    <xf numFmtId="9" fontId="2" fillId="0" borderId="9" xfId="1" quotePrefix="1" applyFont="1" applyBorder="1" applyAlignment="1">
      <alignment horizontal="center" vertical="center" wrapText="1"/>
    </xf>
    <xf numFmtId="0" fontId="2" fillId="0" borderId="9" xfId="0" applyFont="1" applyBorder="1" applyAlignment="1">
      <alignment horizontal="left" vertical="top" wrapText="1"/>
    </xf>
    <xf numFmtId="0" fontId="1" fillId="0" borderId="9" xfId="0" applyFont="1" applyFill="1" applyBorder="1" applyAlignment="1">
      <alignment horizontal="center" vertical="center" wrapText="1"/>
    </xf>
    <xf numFmtId="0" fontId="2" fillId="0" borderId="4" xfId="0" applyFont="1" applyBorder="1" applyAlignment="1">
      <alignment horizontal="left" vertical="center" wrapText="1"/>
    </xf>
    <xf numFmtId="0" fontId="2" fillId="0" borderId="3" xfId="0" applyFont="1" applyBorder="1" applyAlignment="1">
      <alignment horizontal="center" vertical="center"/>
    </xf>
    <xf numFmtId="0" fontId="1" fillId="0" borderId="2" xfId="0" applyFont="1" applyBorder="1" applyAlignment="1">
      <alignment vertical="center"/>
    </xf>
    <xf numFmtId="0" fontId="1" fillId="0" borderId="3" xfId="0" applyFont="1" applyBorder="1" applyAlignment="1">
      <alignment vertical="center"/>
    </xf>
    <xf numFmtId="9" fontId="1" fillId="0" borderId="9" xfId="1" applyFont="1" applyBorder="1" applyAlignment="1">
      <alignment horizontal="center" vertical="center" wrapText="1"/>
    </xf>
    <xf numFmtId="0" fontId="1" fillId="0" borderId="9" xfId="0" applyFont="1" applyBorder="1" applyAlignment="1">
      <alignment horizontal="center" vertical="center" wrapText="1"/>
    </xf>
    <xf numFmtId="0" fontId="2" fillId="0" borderId="9" xfId="0" applyFont="1" applyBorder="1" applyAlignment="1">
      <alignment horizontal="center" vertical="center" wrapText="1"/>
    </xf>
    <xf numFmtId="9" fontId="1" fillId="0" borderId="9" xfId="1" quotePrefix="1" applyFont="1" applyBorder="1" applyAlignment="1">
      <alignment horizontal="center" vertical="center" wrapText="1"/>
    </xf>
    <xf numFmtId="0" fontId="2" fillId="0" borderId="9" xfId="0" applyFont="1" applyBorder="1" applyAlignment="1">
      <alignment horizontal="center" vertical="center" wrapText="1"/>
    </xf>
    <xf numFmtId="0" fontId="1" fillId="2" borderId="9" xfId="0" applyFont="1" applyFill="1" applyBorder="1" applyAlignment="1">
      <alignment horizontal="center" vertical="center" wrapText="1"/>
    </xf>
    <xf numFmtId="0" fontId="1" fillId="0" borderId="2" xfId="0" applyFont="1" applyBorder="1" applyAlignment="1">
      <alignment vertical="center"/>
    </xf>
    <xf numFmtId="0" fontId="1" fillId="0" borderId="5" xfId="0" applyFont="1" applyBorder="1" applyAlignment="1">
      <alignment vertical="center"/>
    </xf>
    <xf numFmtId="0" fontId="2" fillId="0" borderId="9" xfId="0" applyFont="1" applyBorder="1" applyAlignment="1">
      <alignment horizontal="center" vertical="center" wrapText="1"/>
    </xf>
    <xf numFmtId="9" fontId="2" fillId="0" borderId="9" xfId="0" applyNumberFormat="1" applyFont="1" applyBorder="1" applyAlignment="1">
      <alignment horizontal="center" vertical="center" wrapText="1"/>
    </xf>
    <xf numFmtId="0" fontId="5" fillId="0" borderId="9" xfId="0" applyFont="1" applyBorder="1" applyAlignment="1">
      <alignment horizontal="justify" vertical="center" wrapText="1"/>
    </xf>
    <xf numFmtId="0" fontId="0" fillId="0" borderId="0" xfId="0"/>
    <xf numFmtId="0" fontId="2" fillId="0" borderId="9" xfId="0" applyFont="1" applyBorder="1" applyAlignment="1">
      <alignment vertical="top" wrapText="1"/>
    </xf>
    <xf numFmtId="0" fontId="1" fillId="0" borderId="2" xfId="0" applyFont="1" applyBorder="1" applyAlignment="1">
      <alignment vertical="center"/>
    </xf>
    <xf numFmtId="0" fontId="1" fillId="2" borderId="9" xfId="0" applyFont="1" applyFill="1" applyBorder="1" applyAlignment="1">
      <alignment horizontal="center" vertical="center" wrapText="1"/>
    </xf>
    <xf numFmtId="0" fontId="1" fillId="0" borderId="5" xfId="0" applyFont="1" applyBorder="1" applyAlignment="1">
      <alignment vertical="center"/>
    </xf>
    <xf numFmtId="9" fontId="0" fillId="0" borderId="9" xfId="0" applyNumberFormat="1" applyFont="1" applyFill="1" applyBorder="1" applyAlignment="1">
      <alignment horizontal="center" vertical="center" wrapText="1"/>
    </xf>
    <xf numFmtId="9" fontId="9" fillId="0" borderId="0" xfId="1" applyFont="1" applyAlignment="1">
      <alignment vertical="center"/>
    </xf>
    <xf numFmtId="9" fontId="1" fillId="0" borderId="9" xfId="0" applyNumberFormat="1" applyFont="1" applyFill="1" applyBorder="1" applyAlignment="1">
      <alignment horizontal="center" vertical="center" wrapText="1"/>
    </xf>
    <xf numFmtId="0" fontId="2" fillId="0" borderId="0" xfId="0" applyFont="1" applyAlignment="1">
      <alignment horizontal="left" vertical="center"/>
    </xf>
    <xf numFmtId="9" fontId="18" fillId="0" borderId="0" xfId="1" applyFont="1"/>
    <xf numFmtId="0" fontId="5" fillId="0" borderId="4" xfId="0" applyFont="1" applyBorder="1" applyAlignment="1">
      <alignment horizontal="justify" vertical="center" wrapText="1"/>
    </xf>
    <xf numFmtId="9" fontId="0" fillId="0" borderId="9" xfId="0" quotePrefix="1" applyNumberFormat="1" applyFill="1" applyBorder="1" applyAlignment="1">
      <alignment horizontal="center" vertical="center" wrapText="1"/>
    </xf>
    <xf numFmtId="0" fontId="1" fillId="0" borderId="2" xfId="0" applyFont="1" applyBorder="1" applyAlignment="1">
      <alignment horizontal="left" vertical="top"/>
    </xf>
    <xf numFmtId="0" fontId="1" fillId="0" borderId="3" xfId="0" applyFont="1" applyBorder="1" applyAlignment="1">
      <alignment horizontal="left" vertical="top"/>
    </xf>
    <xf numFmtId="0" fontId="2" fillId="0" borderId="3" xfId="0" applyFont="1" applyBorder="1" applyAlignment="1">
      <alignment horizontal="left" vertical="top"/>
    </xf>
    <xf numFmtId="0" fontId="1" fillId="0" borderId="4" xfId="0" applyFont="1" applyBorder="1" applyAlignment="1">
      <alignment horizontal="left" vertical="top"/>
    </xf>
    <xf numFmtId="0" fontId="1" fillId="0" borderId="2" xfId="0" applyFont="1" applyFill="1" applyBorder="1"/>
    <xf numFmtId="0" fontId="1" fillId="0" borderId="3" xfId="0" applyFont="1" applyFill="1" applyBorder="1"/>
    <xf numFmtId="0" fontId="12" fillId="0" borderId="4" xfId="0" applyFont="1" applyFill="1" applyBorder="1"/>
    <xf numFmtId="0" fontId="5" fillId="0" borderId="9" xfId="0" applyFont="1" applyFill="1" applyBorder="1" applyAlignment="1">
      <alignment horizontal="left" vertical="center" wrapText="1"/>
    </xf>
    <xf numFmtId="0" fontId="0" fillId="0" borderId="0" xfId="0" applyFont="1"/>
    <xf numFmtId="0" fontId="2" fillId="0" borderId="9" xfId="0" applyFont="1" applyBorder="1" applyAlignment="1">
      <alignment horizontal="center" vertical="center" wrapText="1"/>
    </xf>
    <xf numFmtId="0" fontId="2" fillId="0" borderId="9" xfId="0" applyFont="1" applyBorder="1" applyAlignment="1">
      <alignment horizontal="justify" vertical="top" wrapText="1"/>
    </xf>
    <xf numFmtId="0" fontId="5" fillId="0" borderId="9" xfId="0" quotePrefix="1" applyFont="1" applyBorder="1" applyAlignment="1">
      <alignment horizontal="justify" vertical="center" wrapText="1"/>
    </xf>
    <xf numFmtId="0" fontId="0" fillId="0" borderId="0" xfId="0" applyFont="1"/>
    <xf numFmtId="0" fontId="1" fillId="0" borderId="2" xfId="0" applyFont="1" applyBorder="1" applyAlignment="1">
      <alignment vertical="center"/>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1" fillId="0" borderId="5" xfId="0" applyFont="1" applyBorder="1" applyAlignment="1">
      <alignment vertical="center"/>
    </xf>
    <xf numFmtId="0" fontId="2" fillId="0" borderId="9" xfId="0" applyFont="1" applyBorder="1" applyAlignment="1">
      <alignment horizontal="center" vertical="center" wrapText="1"/>
    </xf>
    <xf numFmtId="0" fontId="2" fillId="0" borderId="9" xfId="0" applyFont="1" applyFill="1" applyBorder="1" applyAlignment="1">
      <alignment horizontal="center" vertical="center" wrapText="1"/>
    </xf>
    <xf numFmtId="0" fontId="10" fillId="0" borderId="0" xfId="0" applyFont="1"/>
    <xf numFmtId="0" fontId="2" fillId="0" borderId="10" xfId="0" applyFont="1" applyBorder="1" applyAlignment="1">
      <alignment horizontal="center" vertical="center" wrapText="1"/>
    </xf>
    <xf numFmtId="9" fontId="2" fillId="0" borderId="10" xfId="1" quotePrefix="1" applyFont="1" applyBorder="1" applyAlignment="1">
      <alignment horizontal="center" vertical="center" wrapText="1"/>
    </xf>
    <xf numFmtId="9" fontId="2" fillId="0" borderId="10" xfId="1" applyFont="1" applyBorder="1" applyAlignment="1">
      <alignment horizontal="center" vertical="center" wrapText="1"/>
    </xf>
    <xf numFmtId="9" fontId="2" fillId="0" borderId="10" xfId="0" applyNumberFormat="1" applyFont="1" applyBorder="1" applyAlignment="1">
      <alignment horizontal="center" vertical="center" wrapText="1"/>
    </xf>
    <xf numFmtId="0" fontId="2" fillId="0" borderId="9" xfId="0" applyFont="1" applyBorder="1" applyAlignment="1">
      <alignment horizontal="justify" vertical="center" wrapText="1"/>
    </xf>
    <xf numFmtId="0" fontId="6" fillId="4" borderId="9" xfId="0" applyFont="1" applyFill="1" applyBorder="1" applyAlignment="1">
      <alignment horizontal="justify" vertical="center" wrapText="1"/>
    </xf>
    <xf numFmtId="9" fontId="6" fillId="4" borderId="10" xfId="0" quotePrefix="1" applyNumberFormat="1" applyFont="1" applyFill="1" applyBorder="1" applyAlignment="1">
      <alignment horizontal="center" vertical="center" wrapText="1"/>
    </xf>
    <xf numFmtId="0" fontId="7" fillId="0" borderId="7" xfId="0" applyFont="1" applyFill="1" applyBorder="1"/>
    <xf numFmtId="0" fontId="7" fillId="0" borderId="0" xfId="0" applyFont="1" applyFill="1" applyBorder="1"/>
    <xf numFmtId="0" fontId="7" fillId="0" borderId="8" xfId="0" applyFont="1" applyFill="1" applyBorder="1"/>
    <xf numFmtId="0" fontId="21" fillId="0" borderId="0" xfId="0" applyFont="1" applyFill="1"/>
    <xf numFmtId="0" fontId="11" fillId="5" borderId="0" xfId="0" applyFont="1" applyFill="1"/>
    <xf numFmtId="0" fontId="20" fillId="5" borderId="9" xfId="0" applyFont="1" applyFill="1" applyBorder="1" applyAlignment="1">
      <alignment horizontal="left" vertical="center" wrapText="1"/>
    </xf>
    <xf numFmtId="0" fontId="19" fillId="5" borderId="0" xfId="0" applyFont="1" applyFill="1"/>
    <xf numFmtId="0" fontId="11" fillId="5" borderId="0" xfId="0" applyFont="1" applyFill="1" applyAlignment="1">
      <alignment horizontal="center" vertical="center"/>
    </xf>
    <xf numFmtId="0" fontId="5" fillId="5" borderId="9" xfId="0" applyFont="1" applyFill="1" applyBorder="1" applyAlignment="1">
      <alignment horizontal="center" vertical="center" wrapText="1"/>
    </xf>
    <xf numFmtId="10" fontId="5" fillId="5" borderId="9" xfId="1" applyNumberFormat="1" applyFont="1" applyFill="1" applyBorder="1" applyAlignment="1">
      <alignment horizontal="center" vertical="center" wrapText="1"/>
    </xf>
    <xf numFmtId="0" fontId="5" fillId="5" borderId="9" xfId="0" applyFont="1" applyFill="1" applyBorder="1" applyAlignment="1">
      <alignment horizontal="justify" vertical="center" wrapText="1"/>
    </xf>
    <xf numFmtId="0" fontId="20" fillId="5" borderId="9" xfId="0" applyFont="1" applyFill="1" applyBorder="1" applyAlignment="1">
      <alignment horizontal="center" vertical="center" wrapText="1"/>
    </xf>
    <xf numFmtId="9" fontId="20" fillId="5" borderId="10" xfId="1" quotePrefix="1" applyFont="1" applyFill="1" applyBorder="1" applyAlignment="1">
      <alignment horizontal="center" vertical="center" wrapText="1"/>
    </xf>
    <xf numFmtId="0" fontId="7" fillId="5" borderId="2" xfId="0" applyFont="1" applyFill="1" applyBorder="1"/>
    <xf numFmtId="0" fontId="7" fillId="5" borderId="3" xfId="0" applyFont="1" applyFill="1" applyBorder="1"/>
    <xf numFmtId="0" fontId="7" fillId="5" borderId="4" xfId="0" applyFont="1" applyFill="1" applyBorder="1"/>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1" xfId="0" applyFont="1" applyBorder="1" applyAlignment="1">
      <alignment horizontal="left" vertical="top" wrapText="1"/>
    </xf>
    <xf numFmtId="0" fontId="5" fillId="0" borderId="7" xfId="0" applyFont="1" applyFill="1" applyBorder="1" applyAlignment="1">
      <alignment horizontal="left" vertical="top" wrapText="1"/>
    </xf>
    <xf numFmtId="0" fontId="5" fillId="0" borderId="0" xfId="0" applyFont="1" applyFill="1" applyBorder="1" applyAlignment="1">
      <alignment horizontal="left" vertical="top"/>
    </xf>
    <xf numFmtId="0" fontId="5" fillId="0" borderId="8" xfId="0" applyFont="1" applyFill="1" applyBorder="1" applyAlignment="1">
      <alignment horizontal="left" vertical="top"/>
    </xf>
    <xf numFmtId="0" fontId="5" fillId="0" borderId="7" xfId="0" applyFont="1" applyFill="1" applyBorder="1" applyAlignment="1">
      <alignment horizontal="left" vertical="top"/>
    </xf>
    <xf numFmtId="0" fontId="5" fillId="0" borderId="5" xfId="0" applyFont="1" applyFill="1" applyBorder="1" applyAlignment="1">
      <alignment horizontal="left" vertical="top"/>
    </xf>
    <xf numFmtId="0" fontId="5" fillId="0" borderId="6" xfId="0" applyFont="1" applyFill="1" applyBorder="1" applyAlignment="1">
      <alignment horizontal="left" vertical="top"/>
    </xf>
    <xf numFmtId="0" fontId="5" fillId="0" borderId="1" xfId="0" applyFont="1" applyFill="1" applyBorder="1" applyAlignment="1">
      <alignment horizontal="left" vertical="top"/>
    </xf>
    <xf numFmtId="0" fontId="1"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1"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1" xfId="0" applyFont="1" applyBorder="1" applyAlignment="1">
      <alignmen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2" fillId="0" borderId="7" xfId="0" applyFont="1" applyBorder="1" applyAlignment="1">
      <alignment horizontal="left" vertical="center"/>
    </xf>
    <xf numFmtId="0" fontId="2" fillId="0" borderId="0"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left" vertical="top" wrapText="1"/>
    </xf>
    <xf numFmtId="0" fontId="2" fillId="0" borderId="0" xfId="0" applyFont="1" applyBorder="1" applyAlignment="1">
      <alignment horizontal="left" vertical="top" wrapText="1"/>
    </xf>
    <xf numFmtId="0" fontId="2" fillId="0" borderId="8" xfId="0" applyFont="1" applyBorder="1" applyAlignment="1">
      <alignment horizontal="left" vertical="top" wrapText="1"/>
    </xf>
    <xf numFmtId="0" fontId="2" fillId="0" borderId="7" xfId="0" applyFont="1" applyBorder="1" applyAlignment="1">
      <alignment horizontal="left" vertical="center" wrapText="1"/>
    </xf>
    <xf numFmtId="0" fontId="2" fillId="0" borderId="0" xfId="0" applyFont="1" applyBorder="1" applyAlignment="1">
      <alignment horizontal="left" vertical="center" wrapText="1"/>
    </xf>
    <xf numFmtId="0" fontId="2" fillId="0" borderId="8"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1" xfId="0" applyFont="1" applyBorder="1" applyAlignment="1">
      <alignment horizontal="left" vertical="center" wrapText="1"/>
    </xf>
    <xf numFmtId="0" fontId="1" fillId="2" borderId="14"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14" xfId="0" applyFont="1" applyFill="1" applyBorder="1" applyAlignment="1">
      <alignment horizontal="center" vertical="center"/>
    </xf>
    <xf numFmtId="0" fontId="1" fillId="2" borderId="9"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1" fillId="0" borderId="7" xfId="0" applyFont="1" applyBorder="1" applyAlignment="1">
      <alignment horizontal="center" vertical="center"/>
    </xf>
    <xf numFmtId="0" fontId="1" fillId="0" borderId="0" xfId="0" applyFont="1" applyBorder="1" applyAlignment="1">
      <alignment horizontal="center" vertical="center"/>
    </xf>
    <xf numFmtId="0" fontId="1" fillId="0" borderId="8" xfId="0" applyFont="1" applyBorder="1" applyAlignment="1">
      <alignment horizontal="center" vertical="center"/>
    </xf>
    <xf numFmtId="0" fontId="2" fillId="0" borderId="5" xfId="0" applyFont="1" applyBorder="1" applyAlignment="1">
      <alignment horizontal="justify" vertical="center" wrapText="1"/>
    </xf>
    <xf numFmtId="0" fontId="2" fillId="0" borderId="6"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0" xfId="0" applyFont="1" applyFill="1" applyBorder="1" applyAlignment="1">
      <alignment horizontal="center" vertical="center"/>
    </xf>
    <xf numFmtId="0" fontId="2" fillId="0" borderId="14" xfId="0" applyFont="1" applyFill="1" applyBorder="1" applyAlignment="1">
      <alignment horizontal="center" vertical="center"/>
    </xf>
    <xf numFmtId="0" fontId="5" fillId="0" borderId="7" xfId="0" applyFont="1" applyBorder="1" applyAlignment="1">
      <alignment horizontal="left" vertical="top" wrapText="1"/>
    </xf>
    <xf numFmtId="0" fontId="5" fillId="0" borderId="0" xfId="0" applyFont="1" applyBorder="1" applyAlignment="1">
      <alignment horizontal="left" vertical="top"/>
    </xf>
    <xf numFmtId="0" fontId="5" fillId="0" borderId="8" xfId="0" applyFont="1" applyBorder="1" applyAlignment="1">
      <alignment horizontal="left" vertical="top"/>
    </xf>
    <xf numFmtId="0" fontId="5" fillId="0" borderId="7" xfId="0" applyFont="1" applyBorder="1" applyAlignment="1">
      <alignment horizontal="left" vertical="top"/>
    </xf>
    <xf numFmtId="0" fontId="5" fillId="0" borderId="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8" xfId="0" applyFont="1" applyBorder="1" applyAlignment="1">
      <alignment horizontal="justify" vertical="center" wrapText="1"/>
    </xf>
    <xf numFmtId="0" fontId="5" fillId="0" borderId="5"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2" xfId="0" applyFont="1" applyFill="1" applyBorder="1" applyAlignment="1">
      <alignment horizontal="justify" vertical="center" wrapText="1"/>
    </xf>
    <xf numFmtId="0" fontId="5" fillId="0" borderId="3" xfId="0" applyFont="1" applyFill="1" applyBorder="1" applyAlignment="1">
      <alignment horizontal="justify" vertical="center" wrapText="1"/>
    </xf>
    <xf numFmtId="0" fontId="5" fillId="0" borderId="4" xfId="0" applyFont="1" applyFill="1" applyBorder="1" applyAlignment="1">
      <alignment horizontal="justify" vertical="center" wrapText="1"/>
    </xf>
    <xf numFmtId="0" fontId="5" fillId="0" borderId="7" xfId="0" applyFont="1" applyFill="1" applyBorder="1" applyAlignment="1">
      <alignment horizontal="justify" vertical="center" wrapText="1"/>
    </xf>
    <xf numFmtId="0" fontId="5" fillId="0" borderId="0" xfId="0" applyFont="1" applyFill="1" applyBorder="1" applyAlignment="1">
      <alignment horizontal="justify" vertical="center" wrapText="1"/>
    </xf>
    <xf numFmtId="0" fontId="5" fillId="0" borderId="8" xfId="0" applyFont="1" applyFill="1" applyBorder="1" applyAlignment="1">
      <alignment horizontal="justify" vertical="center" wrapText="1"/>
    </xf>
    <xf numFmtId="0" fontId="5" fillId="0" borderId="5" xfId="0" applyFont="1" applyFill="1" applyBorder="1" applyAlignment="1">
      <alignment horizontal="justify" vertical="center" wrapText="1"/>
    </xf>
    <xf numFmtId="0" fontId="5" fillId="0" borderId="6"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0" borderId="2" xfId="0" applyFont="1" applyFill="1" applyBorder="1" applyAlignment="1">
      <alignment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5" xfId="0" applyFont="1" applyFill="1" applyBorder="1" applyAlignment="1">
      <alignment vertical="center"/>
    </xf>
    <xf numFmtId="0" fontId="2" fillId="0" borderId="6" xfId="0" applyFont="1" applyFill="1" applyBorder="1" applyAlignment="1">
      <alignment vertical="center"/>
    </xf>
    <xf numFmtId="0" fontId="2" fillId="0" borderId="1" xfId="0" applyFont="1" applyFill="1" applyBorder="1" applyAlignment="1">
      <alignment vertical="center"/>
    </xf>
    <xf numFmtId="0" fontId="2" fillId="0" borderId="1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4" xfId="0" applyFont="1" applyBorder="1" applyAlignment="1">
      <alignment horizontal="justify" vertical="center" wrapText="1"/>
    </xf>
    <xf numFmtId="0" fontId="2" fillId="0" borderId="10" xfId="0" applyFont="1" applyFill="1" applyBorder="1" applyAlignment="1">
      <alignment horizontal="justify" vertical="center" wrapText="1"/>
    </xf>
    <xf numFmtId="0" fontId="0" fillId="0" borderId="14" xfId="0" applyBorder="1" applyAlignment="1">
      <alignment horizontal="justify" vertical="center" wrapTex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1" xfId="0" applyFont="1" applyBorder="1" applyAlignment="1">
      <alignment horizontal="left" vertical="center"/>
    </xf>
    <xf numFmtId="0" fontId="7" fillId="0" borderId="2" xfId="0" applyFont="1" applyFill="1" applyBorder="1" applyAlignment="1">
      <alignment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5" xfId="0" applyFont="1" applyFill="1" applyBorder="1" applyAlignment="1">
      <alignment vertical="center"/>
    </xf>
    <xf numFmtId="0" fontId="5" fillId="0" borderId="6" xfId="0" applyFont="1" applyFill="1" applyBorder="1" applyAlignment="1">
      <alignment vertical="center"/>
    </xf>
    <xf numFmtId="0" fontId="5" fillId="0" borderId="1" xfId="0" applyFont="1" applyFill="1" applyBorder="1" applyAlignment="1">
      <alignment vertical="center"/>
    </xf>
    <xf numFmtId="0" fontId="2" fillId="0" borderId="7" xfId="0" applyFont="1" applyBorder="1" applyAlignment="1">
      <alignment horizontal="justify" vertical="center" wrapText="1"/>
    </xf>
    <xf numFmtId="0" fontId="2" fillId="0" borderId="0" xfId="0" applyFont="1" applyBorder="1" applyAlignment="1">
      <alignment horizontal="justify" vertical="center"/>
    </xf>
    <xf numFmtId="0" fontId="2" fillId="0" borderId="8" xfId="0" applyFont="1" applyBorder="1" applyAlignment="1">
      <alignment horizontal="justify" vertical="center"/>
    </xf>
    <xf numFmtId="0" fontId="2" fillId="0" borderId="5" xfId="0" applyFont="1" applyBorder="1" applyAlignment="1">
      <alignment horizontal="justify" vertical="center"/>
    </xf>
    <xf numFmtId="0" fontId="2" fillId="0" borderId="6" xfId="0" applyFont="1" applyBorder="1" applyAlignment="1">
      <alignment horizontal="justify" vertical="center"/>
    </xf>
    <xf numFmtId="0" fontId="2" fillId="0" borderId="1" xfId="0" applyFont="1" applyBorder="1" applyAlignment="1">
      <alignment horizontal="justify" vertical="center"/>
    </xf>
    <xf numFmtId="0" fontId="2" fillId="0" borderId="10"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6" fillId="4" borderId="9" xfId="0" applyFont="1" applyFill="1" applyBorder="1" applyAlignment="1">
      <alignment horizontal="center" vertical="center" wrapText="1"/>
    </xf>
    <xf numFmtId="0" fontId="12" fillId="4" borderId="9" xfId="0" applyFont="1" applyFill="1" applyBorder="1" applyAlignment="1">
      <alignment horizontal="center" vertical="center" wrapText="1"/>
    </xf>
    <xf numFmtId="9" fontId="2" fillId="0" borderId="11" xfId="1" quotePrefix="1" applyFont="1" applyBorder="1" applyAlignment="1">
      <alignment horizontal="center" vertical="center" wrapText="1"/>
    </xf>
    <xf numFmtId="9" fontId="2" fillId="0" borderId="12" xfId="1" quotePrefix="1" applyFont="1" applyBorder="1" applyAlignment="1">
      <alignment horizontal="center" vertical="center" wrapText="1"/>
    </xf>
    <xf numFmtId="9" fontId="2" fillId="0" borderId="13" xfId="1" quotePrefix="1" applyFont="1" applyBorder="1" applyAlignment="1">
      <alignment horizontal="center" vertical="center" wrapText="1"/>
    </xf>
    <xf numFmtId="0" fontId="5" fillId="5" borderId="9" xfId="0" applyFont="1" applyFill="1" applyBorder="1" applyAlignment="1">
      <alignment horizontal="center" vertical="center" wrapText="1"/>
    </xf>
    <xf numFmtId="0" fontId="5" fillId="5" borderId="7" xfId="0" applyFont="1" applyFill="1" applyBorder="1" applyAlignment="1">
      <alignment horizontal="justify" vertical="center" wrapText="1"/>
    </xf>
    <xf numFmtId="0" fontId="5" fillId="5" borderId="0" xfId="0" applyFont="1" applyFill="1" applyBorder="1" applyAlignment="1">
      <alignment horizontal="justify" vertical="center" wrapText="1"/>
    </xf>
    <xf numFmtId="0" fontId="5" fillId="5" borderId="8" xfId="0" applyFont="1" applyFill="1" applyBorder="1" applyAlignment="1">
      <alignment horizontal="justify" vertical="center" wrapText="1"/>
    </xf>
    <xf numFmtId="0" fontId="5" fillId="5" borderId="5" xfId="0" applyFont="1" applyFill="1" applyBorder="1" applyAlignment="1">
      <alignment horizontal="justify" vertical="center" wrapText="1"/>
    </xf>
    <xf numFmtId="0" fontId="5" fillId="5" borderId="6" xfId="0" applyFont="1" applyFill="1" applyBorder="1" applyAlignment="1">
      <alignment horizontal="justify" vertical="center" wrapText="1"/>
    </xf>
    <xf numFmtId="0" fontId="5" fillId="5" borderId="1" xfId="0" applyFont="1" applyFill="1" applyBorder="1" applyAlignment="1">
      <alignment horizontal="justify" vertical="center" wrapText="1"/>
    </xf>
    <xf numFmtId="0" fontId="1" fillId="0" borderId="9" xfId="0" applyFont="1" applyBorder="1" applyAlignment="1">
      <alignment horizontal="center" vertical="center" wrapText="1"/>
    </xf>
    <xf numFmtId="0" fontId="1" fillId="0" borderId="9" xfId="0" applyFont="1" applyBorder="1" applyAlignment="1">
      <alignment horizontal="center" vertical="center"/>
    </xf>
    <xf numFmtId="0" fontId="2" fillId="0" borderId="7" xfId="0" applyFont="1" applyBorder="1" applyAlignment="1">
      <alignment horizontal="justify" vertical="top" wrapText="1"/>
    </xf>
    <xf numFmtId="0" fontId="2" fillId="0" borderId="0" xfId="0" applyFont="1" applyBorder="1" applyAlignment="1">
      <alignment horizontal="justify" vertical="top" wrapText="1"/>
    </xf>
    <xf numFmtId="0" fontId="2" fillId="0" borderId="8" xfId="0" applyFont="1" applyBorder="1" applyAlignment="1">
      <alignment horizontal="justify" vertical="top" wrapText="1"/>
    </xf>
    <xf numFmtId="0" fontId="2" fillId="0" borderId="7"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Border="1" applyAlignment="1">
      <alignment horizontal="center" vertical="center" wrapText="1"/>
    </xf>
    <xf numFmtId="2" fontId="2" fillId="0" borderId="9" xfId="0" applyNumberFormat="1" applyFont="1" applyBorder="1" applyAlignment="1">
      <alignment horizontal="left" vertical="center" wrapText="1"/>
    </xf>
    <xf numFmtId="0" fontId="1" fillId="0" borderId="9" xfId="0" applyFont="1" applyBorder="1" applyAlignment="1">
      <alignment horizontal="left"/>
    </xf>
    <xf numFmtId="9" fontId="2" fillId="0" borderId="9" xfId="1" applyFont="1" applyFill="1" applyBorder="1" applyAlignment="1">
      <alignment horizontal="center" vertical="center" wrapText="1"/>
    </xf>
    <xf numFmtId="9" fontId="2" fillId="0" borderId="9" xfId="1" applyFont="1" applyBorder="1" applyAlignment="1">
      <alignment horizontal="center" vertical="center" wrapText="1"/>
    </xf>
    <xf numFmtId="0" fontId="2" fillId="0" borderId="9" xfId="0" applyFont="1" applyFill="1" applyBorder="1" applyAlignment="1">
      <alignment horizontal="center" vertical="center" wrapText="1"/>
    </xf>
    <xf numFmtId="0" fontId="1" fillId="0" borderId="2" xfId="0" applyFont="1" applyBorder="1" applyAlignment="1">
      <alignment horizontal="left"/>
    </xf>
    <xf numFmtId="0" fontId="1" fillId="0" borderId="3" xfId="0" applyFont="1" applyBorder="1" applyAlignment="1">
      <alignment horizontal="left"/>
    </xf>
    <xf numFmtId="0" fontId="1" fillId="0" borderId="4" xfId="0" applyFont="1" applyBorder="1" applyAlignment="1">
      <alignment horizontal="left"/>
    </xf>
    <xf numFmtId="0" fontId="2" fillId="0" borderId="7" xfId="0" applyFont="1" applyBorder="1" applyAlignment="1">
      <alignment horizontal="left" vertical="center" wrapText="1" shrinkToFit="1"/>
    </xf>
    <xf numFmtId="0" fontId="2" fillId="0" borderId="0" xfId="0" applyFont="1" applyBorder="1" applyAlignment="1">
      <alignment horizontal="left" vertical="center" wrapText="1" shrinkToFit="1"/>
    </xf>
    <xf numFmtId="0" fontId="2" fillId="0" borderId="8" xfId="0" applyFont="1" applyBorder="1" applyAlignment="1">
      <alignment horizontal="left" vertical="center" wrapText="1" shrinkToFit="1"/>
    </xf>
    <xf numFmtId="0" fontId="5" fillId="0" borderId="7" xfId="0" applyFont="1" applyBorder="1" applyAlignment="1">
      <alignment horizontal="left" vertical="center" wrapText="1"/>
    </xf>
    <xf numFmtId="0" fontId="5" fillId="0" borderId="0" xfId="0" applyFont="1" applyBorder="1" applyAlignment="1">
      <alignment horizontal="left" vertical="center" wrapText="1"/>
    </xf>
    <xf numFmtId="0" fontId="5" fillId="0" borderId="8" xfId="0" applyFont="1" applyBorder="1" applyAlignment="1">
      <alignment horizontal="left" vertical="center" wrapText="1"/>
    </xf>
  </cellXfs>
  <cellStyles count="8">
    <cellStyle name="Millares 2" xfId="2"/>
    <cellStyle name="Normal" xfId="0" builtinId="0"/>
    <cellStyle name="Normal 10" xfId="3"/>
    <cellStyle name="Normal 2" xfId="4"/>
    <cellStyle name="Normal 3" xfId="5"/>
    <cellStyle name="Normal 5" xfId="6"/>
    <cellStyle name="Normal 7" xfId="7"/>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1" Type="http://schemas.openxmlformats.org/officeDocument/2006/relationships/image" Target="../media/image1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2.png"/></Relationships>
</file>

<file path=xl/drawings/_rels/drawing8.xml.rels><?xml version="1.0" encoding="UTF-8" standalone="yes"?>
<Relationships xmlns="http://schemas.openxmlformats.org/package/2006/relationships"><Relationship Id="rId1" Type="http://schemas.openxmlformats.org/officeDocument/2006/relationships/image" Target="../media/image13.png"/></Relationships>
</file>

<file path=xl/drawings/_rels/drawing9.xml.rels><?xml version="1.0" encoding="UTF-8" standalone="yes"?>
<Relationships xmlns="http://schemas.openxmlformats.org/package/2006/relationships"><Relationship Id="rId1" Type="http://schemas.openxmlformats.org/officeDocument/2006/relationships/image" Target="../media/image1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5</xdr:col>
      <xdr:colOff>59530</xdr:colOff>
      <xdr:row>19</xdr:row>
      <xdr:rowOff>524060</xdr:rowOff>
    </xdr:from>
    <xdr:to>
      <xdr:col>5</xdr:col>
      <xdr:colOff>4774406</xdr:colOff>
      <xdr:row>19</xdr:row>
      <xdr:rowOff>3120868</xdr:rowOff>
    </xdr:to>
    <xdr:pic>
      <xdr:nvPicPr>
        <xdr:cNvPr id="6" name="5 Imagen"/>
        <xdr:cNvPicPr>
          <a:picLocks noChangeAspect="1"/>
        </xdr:cNvPicPr>
      </xdr:nvPicPr>
      <xdr:blipFill>
        <a:blip xmlns:r="http://schemas.openxmlformats.org/officeDocument/2006/relationships" r:embed="rId1" cstate="print"/>
        <a:stretch>
          <a:fillRect/>
        </a:stretch>
      </xdr:blipFill>
      <xdr:spPr>
        <a:xfrm>
          <a:off x="5631655" y="4334060"/>
          <a:ext cx="4714876" cy="2596808"/>
        </a:xfrm>
        <a:prstGeom prst="rect">
          <a:avLst/>
        </a:prstGeom>
      </xdr:spPr>
    </xdr:pic>
    <xdr:clientData/>
  </xdr:twoCellAnchor>
  <xdr:twoCellAnchor editAs="oneCell">
    <xdr:from>
      <xdr:col>5</xdr:col>
      <xdr:colOff>59530</xdr:colOff>
      <xdr:row>21</xdr:row>
      <xdr:rowOff>1006138</xdr:rowOff>
    </xdr:from>
    <xdr:to>
      <xdr:col>5</xdr:col>
      <xdr:colOff>4643437</xdr:colOff>
      <xdr:row>21</xdr:row>
      <xdr:rowOff>4219442</xdr:rowOff>
    </xdr:to>
    <xdr:pic>
      <xdr:nvPicPr>
        <xdr:cNvPr id="7" name="6 Imagen"/>
        <xdr:cNvPicPr>
          <a:picLocks noChangeAspect="1"/>
        </xdr:cNvPicPr>
      </xdr:nvPicPr>
      <xdr:blipFill>
        <a:blip xmlns:r="http://schemas.openxmlformats.org/officeDocument/2006/relationships" r:embed="rId2" cstate="print"/>
        <a:stretch>
          <a:fillRect/>
        </a:stretch>
      </xdr:blipFill>
      <xdr:spPr>
        <a:xfrm>
          <a:off x="5631655" y="11483638"/>
          <a:ext cx="4583907" cy="32133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139964</xdr:colOff>
      <xdr:row>30</xdr:row>
      <xdr:rowOff>1137707</xdr:rowOff>
    </xdr:from>
    <xdr:to>
      <xdr:col>5</xdr:col>
      <xdr:colOff>757238</xdr:colOff>
      <xdr:row>30</xdr:row>
      <xdr:rowOff>1141326</xdr:rowOff>
    </xdr:to>
    <xdr:pic>
      <xdr:nvPicPr>
        <xdr:cNvPr id="2" name="1 Imagen"/>
        <xdr:cNvPicPr>
          <a:picLocks noChangeAspect="1"/>
        </xdr:cNvPicPr>
      </xdr:nvPicPr>
      <xdr:blipFill rotWithShape="1">
        <a:blip xmlns:r="http://schemas.openxmlformats.org/officeDocument/2006/relationships" r:embed="rId1" cstate="print"/>
        <a:srcRect b="22231"/>
        <a:stretch/>
      </xdr:blipFill>
      <xdr:spPr>
        <a:xfrm>
          <a:off x="8388614" y="25445507"/>
          <a:ext cx="617274" cy="3619"/>
        </a:xfrm>
        <a:prstGeom prst="rect">
          <a:avLst/>
        </a:prstGeom>
      </xdr:spPr>
    </xdr:pic>
    <xdr:clientData/>
  </xdr:twoCellAnchor>
  <xdr:twoCellAnchor editAs="oneCell">
    <xdr:from>
      <xdr:col>5</xdr:col>
      <xdr:colOff>428625</xdr:colOff>
      <xdr:row>30</xdr:row>
      <xdr:rowOff>0</xdr:rowOff>
    </xdr:from>
    <xdr:to>
      <xdr:col>5</xdr:col>
      <xdr:colOff>762000</xdr:colOff>
      <xdr:row>30</xdr:row>
      <xdr:rowOff>190500</xdr:rowOff>
    </xdr:to>
    <xdr:sp macro="" textlink="">
      <xdr:nvSpPr>
        <xdr:cNvPr id="4" name="AutoShape 20"/>
        <xdr:cNvSpPr>
          <a:spLocks noChangeAspect="1" noChangeArrowheads="1"/>
        </xdr:cNvSpPr>
      </xdr:nvSpPr>
      <xdr:spPr bwMode="auto">
        <a:xfrm>
          <a:off x="8677275" y="24307800"/>
          <a:ext cx="333375" cy="190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71437</xdr:colOff>
      <xdr:row>30</xdr:row>
      <xdr:rowOff>270490</xdr:rowOff>
    </xdr:from>
    <xdr:to>
      <xdr:col>5</xdr:col>
      <xdr:colOff>3845719</xdr:colOff>
      <xdr:row>30</xdr:row>
      <xdr:rowOff>2560258</xdr:rowOff>
    </xdr:to>
    <xdr:pic>
      <xdr:nvPicPr>
        <xdr:cNvPr id="7" name="6 Imagen"/>
        <xdr:cNvPicPr>
          <a:picLocks noChangeAspect="1"/>
        </xdr:cNvPicPr>
      </xdr:nvPicPr>
      <xdr:blipFill>
        <a:blip xmlns:r="http://schemas.openxmlformats.org/officeDocument/2006/relationships" r:embed="rId2" cstate="print"/>
        <a:stretch>
          <a:fillRect/>
        </a:stretch>
      </xdr:blipFill>
      <xdr:spPr>
        <a:xfrm>
          <a:off x="8322468" y="21713646"/>
          <a:ext cx="3774282" cy="2289768"/>
        </a:xfrm>
        <a:prstGeom prst="rect">
          <a:avLst/>
        </a:prstGeom>
      </xdr:spPr>
    </xdr:pic>
    <xdr:clientData/>
  </xdr:twoCellAnchor>
  <xdr:twoCellAnchor editAs="oneCell">
    <xdr:from>
      <xdr:col>5</xdr:col>
      <xdr:colOff>1940718</xdr:colOff>
      <xdr:row>19</xdr:row>
      <xdr:rowOff>1476374</xdr:rowOff>
    </xdr:from>
    <xdr:to>
      <xdr:col>5</xdr:col>
      <xdr:colOff>4917849</xdr:colOff>
      <xdr:row>19</xdr:row>
      <xdr:rowOff>5191122</xdr:rowOff>
    </xdr:to>
    <xdr:pic>
      <xdr:nvPicPr>
        <xdr:cNvPr id="8" name="7 Imagen"/>
        <xdr:cNvPicPr>
          <a:picLocks noChangeAspect="1"/>
        </xdr:cNvPicPr>
      </xdr:nvPicPr>
      <xdr:blipFill>
        <a:blip xmlns:r="http://schemas.openxmlformats.org/officeDocument/2006/relationships" r:embed="rId3" cstate="print"/>
        <a:srcRect r="30394" b="6830"/>
        <a:stretch>
          <a:fillRect/>
        </a:stretch>
      </xdr:blipFill>
      <xdr:spPr>
        <a:xfrm>
          <a:off x="9941718" y="5214937"/>
          <a:ext cx="2977131" cy="37147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139964</xdr:colOff>
      <xdr:row>30</xdr:row>
      <xdr:rowOff>1137707</xdr:rowOff>
    </xdr:from>
    <xdr:to>
      <xdr:col>5</xdr:col>
      <xdr:colOff>757238</xdr:colOff>
      <xdr:row>30</xdr:row>
      <xdr:rowOff>1141326</xdr:rowOff>
    </xdr:to>
    <xdr:pic>
      <xdr:nvPicPr>
        <xdr:cNvPr id="2" name="1 Imagen"/>
        <xdr:cNvPicPr>
          <a:picLocks noChangeAspect="1"/>
        </xdr:cNvPicPr>
      </xdr:nvPicPr>
      <xdr:blipFill rotWithShape="1">
        <a:blip xmlns:r="http://schemas.openxmlformats.org/officeDocument/2006/relationships" r:embed="rId1" cstate="print"/>
        <a:srcRect b="22231"/>
        <a:stretch/>
      </xdr:blipFill>
      <xdr:spPr>
        <a:xfrm>
          <a:off x="8388614" y="27112382"/>
          <a:ext cx="3027099" cy="1415606"/>
        </a:xfrm>
        <a:prstGeom prst="rect">
          <a:avLst/>
        </a:prstGeom>
      </xdr:spPr>
    </xdr:pic>
    <xdr:clientData/>
  </xdr:twoCellAnchor>
  <xdr:twoCellAnchor editAs="oneCell">
    <xdr:from>
      <xdr:col>5</xdr:col>
      <xdr:colOff>428625</xdr:colOff>
      <xdr:row>30</xdr:row>
      <xdr:rowOff>0</xdr:rowOff>
    </xdr:from>
    <xdr:to>
      <xdr:col>5</xdr:col>
      <xdr:colOff>762000</xdr:colOff>
      <xdr:row>30</xdr:row>
      <xdr:rowOff>190500</xdr:rowOff>
    </xdr:to>
    <xdr:sp macro="" textlink="">
      <xdr:nvSpPr>
        <xdr:cNvPr id="5" name="AutoShape 20"/>
        <xdr:cNvSpPr>
          <a:spLocks noChangeAspect="1" noChangeArrowheads="1"/>
        </xdr:cNvSpPr>
      </xdr:nvSpPr>
      <xdr:spPr bwMode="auto">
        <a:xfrm>
          <a:off x="8677275" y="25974675"/>
          <a:ext cx="5715000" cy="8477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231321</xdr:colOff>
      <xdr:row>29</xdr:row>
      <xdr:rowOff>340178</xdr:rowOff>
    </xdr:from>
    <xdr:to>
      <xdr:col>5</xdr:col>
      <xdr:colOff>3505157</xdr:colOff>
      <xdr:row>29</xdr:row>
      <xdr:rowOff>2163040</xdr:rowOff>
    </xdr:to>
    <xdr:pic>
      <xdr:nvPicPr>
        <xdr:cNvPr id="8" name="7 Imagen"/>
        <xdr:cNvPicPr>
          <a:picLocks noChangeAspect="1"/>
        </xdr:cNvPicPr>
      </xdr:nvPicPr>
      <xdr:blipFill>
        <a:blip xmlns:r="http://schemas.openxmlformats.org/officeDocument/2006/relationships" r:embed="rId2" cstate="print"/>
        <a:stretch>
          <a:fillRect/>
        </a:stretch>
      </xdr:blipFill>
      <xdr:spPr>
        <a:xfrm>
          <a:off x="8490857" y="22247678"/>
          <a:ext cx="3273836" cy="1822862"/>
        </a:xfrm>
        <a:prstGeom prst="rect">
          <a:avLst/>
        </a:prstGeom>
      </xdr:spPr>
    </xdr:pic>
    <xdr:clientData/>
  </xdr:twoCellAnchor>
  <xdr:twoCellAnchor editAs="oneCell">
    <xdr:from>
      <xdr:col>5</xdr:col>
      <xdr:colOff>95250</xdr:colOff>
      <xdr:row>30</xdr:row>
      <xdr:rowOff>544286</xdr:rowOff>
    </xdr:from>
    <xdr:to>
      <xdr:col>5</xdr:col>
      <xdr:colOff>5307782</xdr:colOff>
      <xdr:row>30</xdr:row>
      <xdr:rowOff>2635395</xdr:rowOff>
    </xdr:to>
    <xdr:pic>
      <xdr:nvPicPr>
        <xdr:cNvPr id="9" name="8 Imagen"/>
        <xdr:cNvPicPr>
          <a:picLocks noChangeAspect="1"/>
        </xdr:cNvPicPr>
      </xdr:nvPicPr>
      <xdr:blipFill>
        <a:blip xmlns:r="http://schemas.openxmlformats.org/officeDocument/2006/relationships" r:embed="rId3" cstate="print"/>
        <a:stretch>
          <a:fillRect/>
        </a:stretch>
      </xdr:blipFill>
      <xdr:spPr>
        <a:xfrm>
          <a:off x="8354786" y="24860250"/>
          <a:ext cx="5212532" cy="209110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139964</xdr:colOff>
      <xdr:row>30</xdr:row>
      <xdr:rowOff>1137707</xdr:rowOff>
    </xdr:from>
    <xdr:to>
      <xdr:col>5</xdr:col>
      <xdr:colOff>757238</xdr:colOff>
      <xdr:row>30</xdr:row>
      <xdr:rowOff>1141326</xdr:rowOff>
    </xdr:to>
    <xdr:pic>
      <xdr:nvPicPr>
        <xdr:cNvPr id="2" name="1 Imagen"/>
        <xdr:cNvPicPr>
          <a:picLocks noChangeAspect="1"/>
        </xdr:cNvPicPr>
      </xdr:nvPicPr>
      <xdr:blipFill rotWithShape="1">
        <a:blip xmlns:r="http://schemas.openxmlformats.org/officeDocument/2006/relationships" r:embed="rId1" cstate="print"/>
        <a:srcRect b="22231"/>
        <a:stretch/>
      </xdr:blipFill>
      <xdr:spPr>
        <a:xfrm>
          <a:off x="8388614" y="23664332"/>
          <a:ext cx="617274" cy="3619"/>
        </a:xfrm>
        <a:prstGeom prst="rect">
          <a:avLst/>
        </a:prstGeom>
      </xdr:spPr>
    </xdr:pic>
    <xdr:clientData/>
  </xdr:twoCellAnchor>
  <xdr:twoCellAnchor editAs="oneCell">
    <xdr:from>
      <xdr:col>5</xdr:col>
      <xdr:colOff>428625</xdr:colOff>
      <xdr:row>30</xdr:row>
      <xdr:rowOff>0</xdr:rowOff>
    </xdr:from>
    <xdr:to>
      <xdr:col>5</xdr:col>
      <xdr:colOff>762000</xdr:colOff>
      <xdr:row>30</xdr:row>
      <xdr:rowOff>190500</xdr:rowOff>
    </xdr:to>
    <xdr:sp macro="" textlink="">
      <xdr:nvSpPr>
        <xdr:cNvPr id="5" name="AutoShape 20"/>
        <xdr:cNvSpPr>
          <a:spLocks noChangeAspect="1" noChangeArrowheads="1"/>
        </xdr:cNvSpPr>
      </xdr:nvSpPr>
      <xdr:spPr bwMode="auto">
        <a:xfrm>
          <a:off x="8677275" y="22526625"/>
          <a:ext cx="333375" cy="190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139964</xdr:colOff>
      <xdr:row>30</xdr:row>
      <xdr:rowOff>1137707</xdr:rowOff>
    </xdr:from>
    <xdr:to>
      <xdr:col>5</xdr:col>
      <xdr:colOff>757238</xdr:colOff>
      <xdr:row>30</xdr:row>
      <xdr:rowOff>1141326</xdr:rowOff>
    </xdr:to>
    <xdr:pic>
      <xdr:nvPicPr>
        <xdr:cNvPr id="7" name="6 Imagen"/>
        <xdr:cNvPicPr>
          <a:picLocks noChangeAspect="1"/>
        </xdr:cNvPicPr>
      </xdr:nvPicPr>
      <xdr:blipFill rotWithShape="1">
        <a:blip xmlns:r="http://schemas.openxmlformats.org/officeDocument/2006/relationships" r:embed="rId1" cstate="print"/>
        <a:srcRect b="22231"/>
        <a:stretch/>
      </xdr:blipFill>
      <xdr:spPr>
        <a:xfrm>
          <a:off x="8388614" y="23664332"/>
          <a:ext cx="617274" cy="3619"/>
        </a:xfrm>
        <a:prstGeom prst="rect">
          <a:avLst/>
        </a:prstGeom>
      </xdr:spPr>
    </xdr:pic>
    <xdr:clientData/>
  </xdr:twoCellAnchor>
  <xdr:twoCellAnchor editAs="oneCell">
    <xdr:from>
      <xdr:col>5</xdr:col>
      <xdr:colOff>428625</xdr:colOff>
      <xdr:row>30</xdr:row>
      <xdr:rowOff>0</xdr:rowOff>
    </xdr:from>
    <xdr:to>
      <xdr:col>5</xdr:col>
      <xdr:colOff>762000</xdr:colOff>
      <xdr:row>30</xdr:row>
      <xdr:rowOff>190500</xdr:rowOff>
    </xdr:to>
    <xdr:sp macro="" textlink="">
      <xdr:nvSpPr>
        <xdr:cNvPr id="8" name="AutoShape 20"/>
        <xdr:cNvSpPr>
          <a:spLocks noChangeAspect="1" noChangeArrowheads="1"/>
        </xdr:cNvSpPr>
      </xdr:nvSpPr>
      <xdr:spPr bwMode="auto">
        <a:xfrm>
          <a:off x="8677275" y="22526625"/>
          <a:ext cx="333375" cy="190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5</xdr:col>
          <xdr:colOff>133350</xdr:colOff>
          <xdr:row>30</xdr:row>
          <xdr:rowOff>504825</xdr:rowOff>
        </xdr:from>
        <xdr:to>
          <xdr:col>5</xdr:col>
          <xdr:colOff>4133850</xdr:colOff>
          <xdr:row>30</xdr:row>
          <xdr:rowOff>2552700</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5</xdr:col>
      <xdr:colOff>77066</xdr:colOff>
      <xdr:row>16</xdr:row>
      <xdr:rowOff>2548579</xdr:rowOff>
    </xdr:from>
    <xdr:to>
      <xdr:col>5</xdr:col>
      <xdr:colOff>3383107</xdr:colOff>
      <xdr:row>16</xdr:row>
      <xdr:rowOff>2555919</xdr:rowOff>
    </xdr:to>
    <xdr:pic>
      <xdr:nvPicPr>
        <xdr:cNvPr id="10" name="9 Imagen"/>
        <xdr:cNvPicPr>
          <a:picLocks noChangeAspect="1"/>
        </xdr:cNvPicPr>
      </xdr:nvPicPr>
      <xdr:blipFill>
        <a:blip xmlns:r="http://schemas.openxmlformats.org/officeDocument/2006/relationships" r:embed="rId1" cstate="print"/>
        <a:stretch>
          <a:fillRect/>
        </a:stretch>
      </xdr:blipFill>
      <xdr:spPr>
        <a:xfrm>
          <a:off x="4839566" y="9282754"/>
          <a:ext cx="3306041" cy="2064740"/>
        </a:xfrm>
        <a:prstGeom prst="rect">
          <a:avLst/>
        </a:prstGeom>
      </xdr:spPr>
    </xdr:pic>
    <xdr:clientData/>
  </xdr:twoCellAnchor>
  <xdr:twoCellAnchor editAs="oneCell">
    <xdr:from>
      <xdr:col>5</xdr:col>
      <xdr:colOff>88900</xdr:colOff>
      <xdr:row>16</xdr:row>
      <xdr:rowOff>276225</xdr:rowOff>
    </xdr:from>
    <xdr:to>
      <xdr:col>5</xdr:col>
      <xdr:colOff>4186239</xdr:colOff>
      <xdr:row>16</xdr:row>
      <xdr:rowOff>2617562</xdr:rowOff>
    </xdr:to>
    <xdr:pic>
      <xdr:nvPicPr>
        <xdr:cNvPr id="11" name="10 Imagen"/>
        <xdr:cNvPicPr>
          <a:picLocks noChangeAspect="1"/>
        </xdr:cNvPicPr>
      </xdr:nvPicPr>
      <xdr:blipFill>
        <a:blip xmlns:r="http://schemas.openxmlformats.org/officeDocument/2006/relationships" r:embed="rId2" cstate="print"/>
        <a:stretch>
          <a:fillRect/>
        </a:stretch>
      </xdr:blipFill>
      <xdr:spPr>
        <a:xfrm>
          <a:off x="4851400" y="3924300"/>
          <a:ext cx="4097339" cy="2341337"/>
        </a:xfrm>
        <a:prstGeom prst="rect">
          <a:avLst/>
        </a:prstGeom>
      </xdr:spPr>
    </xdr:pic>
    <xdr:clientData/>
  </xdr:twoCellAnchor>
  <xdr:twoCellAnchor editAs="oneCell">
    <xdr:from>
      <xdr:col>5</xdr:col>
      <xdr:colOff>2681091</xdr:colOff>
      <xdr:row>16</xdr:row>
      <xdr:rowOff>2400299</xdr:rowOff>
    </xdr:from>
    <xdr:to>
      <xdr:col>6</xdr:col>
      <xdr:colOff>38099</xdr:colOff>
      <xdr:row>16</xdr:row>
      <xdr:rowOff>4543424</xdr:rowOff>
    </xdr:to>
    <xdr:pic>
      <xdr:nvPicPr>
        <xdr:cNvPr id="12" name="11 Imagen"/>
        <xdr:cNvPicPr>
          <a:picLocks noChangeAspect="1"/>
        </xdr:cNvPicPr>
      </xdr:nvPicPr>
      <xdr:blipFill>
        <a:blip xmlns:r="http://schemas.openxmlformats.org/officeDocument/2006/relationships" r:embed="rId1" cstate="print"/>
        <a:stretch>
          <a:fillRect/>
        </a:stretch>
      </xdr:blipFill>
      <xdr:spPr>
        <a:xfrm>
          <a:off x="7443591" y="6048374"/>
          <a:ext cx="3757808" cy="2143125"/>
        </a:xfrm>
        <a:prstGeom prst="rect">
          <a:avLst/>
        </a:prstGeom>
      </xdr:spPr>
    </xdr:pic>
    <xdr:clientData/>
  </xdr:twoCellAnchor>
  <xdr:twoCellAnchor>
    <xdr:from>
      <xdr:col>5</xdr:col>
      <xdr:colOff>601436</xdr:colOff>
      <xdr:row>16</xdr:row>
      <xdr:rowOff>1400175</xdr:rowOff>
    </xdr:from>
    <xdr:to>
      <xdr:col>5</xdr:col>
      <xdr:colOff>1200150</xdr:colOff>
      <xdr:row>16</xdr:row>
      <xdr:rowOff>1774372</xdr:rowOff>
    </xdr:to>
    <xdr:sp macro="" textlink="">
      <xdr:nvSpPr>
        <xdr:cNvPr id="8" name="7 Elipse"/>
        <xdr:cNvSpPr/>
      </xdr:nvSpPr>
      <xdr:spPr>
        <a:xfrm>
          <a:off x="5363936" y="5048250"/>
          <a:ext cx="598714" cy="374197"/>
        </a:xfrm>
        <a:prstGeom prst="ellipse">
          <a:avLst/>
        </a:prstGeom>
        <a:noFill/>
        <a:ln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CO" sz="1100"/>
        </a:p>
      </xdr:txBody>
    </xdr:sp>
    <xdr:clientData/>
  </xdr:twoCellAnchor>
  <xdr:twoCellAnchor>
    <xdr:from>
      <xdr:col>5</xdr:col>
      <xdr:colOff>3284764</xdr:colOff>
      <xdr:row>16</xdr:row>
      <xdr:rowOff>3388178</xdr:rowOff>
    </xdr:from>
    <xdr:to>
      <xdr:col>5</xdr:col>
      <xdr:colOff>3863067</xdr:colOff>
      <xdr:row>16</xdr:row>
      <xdr:rowOff>3728357</xdr:rowOff>
    </xdr:to>
    <xdr:sp macro="" textlink="">
      <xdr:nvSpPr>
        <xdr:cNvPr id="9" name="8 Elipse"/>
        <xdr:cNvSpPr/>
      </xdr:nvSpPr>
      <xdr:spPr>
        <a:xfrm>
          <a:off x="8047264" y="7036253"/>
          <a:ext cx="578303" cy="340179"/>
        </a:xfrm>
        <a:prstGeom prst="ellipse">
          <a:avLst/>
        </a:prstGeom>
        <a:noFill/>
        <a:ln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endParaRPr lang="es-CO" sz="1100">
            <a:solidFill>
              <a:schemeClr val="lt1"/>
            </a:solidFill>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148166</xdr:colOff>
      <xdr:row>21</xdr:row>
      <xdr:rowOff>603248</xdr:rowOff>
    </xdr:from>
    <xdr:to>
      <xdr:col>5</xdr:col>
      <xdr:colOff>3991513</xdr:colOff>
      <xdr:row>21</xdr:row>
      <xdr:rowOff>2679593</xdr:rowOff>
    </xdr:to>
    <xdr:pic>
      <xdr:nvPicPr>
        <xdr:cNvPr id="3" name="2 Imagen"/>
        <xdr:cNvPicPr>
          <a:picLocks noChangeAspect="1"/>
        </xdr:cNvPicPr>
      </xdr:nvPicPr>
      <xdr:blipFill>
        <a:blip xmlns:r="http://schemas.openxmlformats.org/officeDocument/2006/relationships" r:embed="rId1" cstate="print"/>
        <a:stretch>
          <a:fillRect/>
        </a:stretch>
      </xdr:blipFill>
      <xdr:spPr>
        <a:xfrm>
          <a:off x="6360583" y="6857998"/>
          <a:ext cx="3843347" cy="207634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40049</xdr:colOff>
      <xdr:row>23</xdr:row>
      <xdr:rowOff>880194</xdr:rowOff>
    </xdr:from>
    <xdr:to>
      <xdr:col>5</xdr:col>
      <xdr:colOff>3626644</xdr:colOff>
      <xdr:row>23</xdr:row>
      <xdr:rowOff>2490571</xdr:rowOff>
    </xdr:to>
    <xdr:pic>
      <xdr:nvPicPr>
        <xdr:cNvPr id="10244"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6374174" y="10524257"/>
          <a:ext cx="3586595" cy="1610377"/>
        </a:xfrm>
        <a:prstGeom prst="rect">
          <a:avLst/>
        </a:prstGeom>
        <a:noFill/>
        <a:ln w="1">
          <a:noFill/>
          <a:miter lim="800000"/>
          <a:headEnd/>
          <a:tailEnd type="none" w="med" len="med"/>
        </a:ln>
        <a:effec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84667</xdr:colOff>
      <xdr:row>19</xdr:row>
      <xdr:rowOff>2126564</xdr:rowOff>
    </xdr:from>
    <xdr:to>
      <xdr:col>5</xdr:col>
      <xdr:colOff>4032250</xdr:colOff>
      <xdr:row>19</xdr:row>
      <xdr:rowOff>4503491</xdr:rowOff>
    </xdr:to>
    <xdr:pic>
      <xdr:nvPicPr>
        <xdr:cNvPr id="3" name="2 Imagen"/>
        <xdr:cNvPicPr>
          <a:picLocks noChangeAspect="1"/>
        </xdr:cNvPicPr>
      </xdr:nvPicPr>
      <xdr:blipFill>
        <a:blip xmlns:r="http://schemas.openxmlformats.org/officeDocument/2006/relationships" r:embed="rId1" cstate="print"/>
        <a:stretch>
          <a:fillRect/>
        </a:stretch>
      </xdr:blipFill>
      <xdr:spPr>
        <a:xfrm>
          <a:off x="6191250" y="5936564"/>
          <a:ext cx="3947583" cy="237692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123825</xdr:colOff>
      <xdr:row>19</xdr:row>
      <xdr:rowOff>428625</xdr:rowOff>
    </xdr:from>
    <xdr:to>
      <xdr:col>5</xdr:col>
      <xdr:colOff>3619500</xdr:colOff>
      <xdr:row>19</xdr:row>
      <xdr:rowOff>2428875</xdr:rowOff>
    </xdr:to>
    <xdr:pic>
      <xdr:nvPicPr>
        <xdr:cNvPr id="6146"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6086475" y="4410075"/>
          <a:ext cx="3495675" cy="200025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lsabermudez/Downloads/InformeEvaluaci&#243;n2015Concesion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ONCESIONES"/>
      <sheetName val="Hoja2"/>
    </sheetNames>
    <sheetDataSet>
      <sheetData sheetId="0">
        <row r="3">
          <cell r="B3" t="str">
            <v>VIGENCIA 2015</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9.x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omments" Target="../comments2.xml"/><Relationship Id="rId5" Type="http://schemas.openxmlformats.org/officeDocument/2006/relationships/image" Target="../media/image8.emf"/><Relationship Id="rId4" Type="http://schemas.openxmlformats.org/officeDocument/2006/relationships/package" Target="../embeddings/Hoja_de_c_lculo_de_Microsoft_Excel1.xlsx"/></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38"/>
  <sheetViews>
    <sheetView tabSelected="1" zoomScale="90" zoomScaleNormal="90" workbookViewId="0">
      <selection activeCell="E48" sqref="E48"/>
    </sheetView>
  </sheetViews>
  <sheetFormatPr baseColWidth="10" defaultRowHeight="15"/>
  <cols>
    <col min="1" max="1" width="25.42578125" style="1" customWidth="1"/>
    <col min="2" max="2" width="20.85546875" style="1" customWidth="1"/>
    <col min="3" max="3" width="11.42578125" style="1"/>
    <col min="4" max="4" width="25.140625" style="1" customWidth="1"/>
    <col min="5" max="5" width="17.140625" style="1" customWidth="1"/>
    <col min="6" max="6" width="75.5703125" style="1" customWidth="1"/>
    <col min="7" max="16384" width="11.42578125" style="1"/>
  </cols>
  <sheetData>
    <row r="1" spans="1:6" s="58" customFormat="1">
      <c r="A1" s="258" t="s">
        <v>28</v>
      </c>
      <c r="B1" s="259"/>
      <c r="C1" s="259"/>
      <c r="D1" s="259"/>
      <c r="E1" s="259"/>
      <c r="F1" s="260"/>
    </row>
    <row r="2" spans="1:6" s="58" customFormat="1">
      <c r="A2" s="258" t="s">
        <v>0</v>
      </c>
      <c r="B2" s="259"/>
      <c r="C2" s="259"/>
      <c r="D2" s="259"/>
      <c r="E2" s="259"/>
      <c r="F2" s="260"/>
    </row>
    <row r="3" spans="1:6" s="58" customFormat="1">
      <c r="A3" s="268" t="str">
        <f>+[1]Hoja1!B3</f>
        <v>VIGENCIA 2015</v>
      </c>
      <c r="B3" s="269"/>
      <c r="C3" s="269"/>
      <c r="D3" s="269"/>
      <c r="E3" s="269"/>
      <c r="F3" s="270"/>
    </row>
    <row r="4" spans="1:6" s="58" customFormat="1">
      <c r="A4" s="161"/>
      <c r="B4" s="134"/>
      <c r="C4" s="123"/>
      <c r="D4" s="81"/>
      <c r="E4" s="134"/>
      <c r="F4" s="135"/>
    </row>
    <row r="5" spans="1:6" s="58" customFormat="1">
      <c r="A5" s="62" t="s">
        <v>38</v>
      </c>
      <c r="B5" s="63"/>
      <c r="C5" s="124"/>
      <c r="D5" s="64"/>
      <c r="E5" s="258" t="s">
        <v>311</v>
      </c>
      <c r="F5" s="260"/>
    </row>
    <row r="6" spans="1:6" s="58" customFormat="1" ht="21" customHeight="1">
      <c r="A6" s="261" t="s">
        <v>39</v>
      </c>
      <c r="B6" s="262"/>
      <c r="C6" s="262"/>
      <c r="D6" s="263"/>
      <c r="E6" s="264" t="s">
        <v>201</v>
      </c>
      <c r="F6" s="265"/>
    </row>
    <row r="7" spans="1:6" s="58" customFormat="1">
      <c r="A7" s="239" t="s">
        <v>29</v>
      </c>
      <c r="B7" s="240"/>
      <c r="C7" s="240"/>
      <c r="D7" s="240"/>
      <c r="E7" s="240"/>
      <c r="F7" s="241"/>
    </row>
    <row r="8" spans="1:6" s="58" customFormat="1">
      <c r="A8" s="242" t="s">
        <v>202</v>
      </c>
      <c r="B8" s="243"/>
      <c r="C8" s="243"/>
      <c r="D8" s="243"/>
      <c r="E8" s="243"/>
      <c r="F8" s="244"/>
    </row>
    <row r="9" spans="1:6" s="58" customFormat="1">
      <c r="A9" s="242" t="s">
        <v>215</v>
      </c>
      <c r="B9" s="243"/>
      <c r="C9" s="243"/>
      <c r="D9" s="243"/>
      <c r="E9" s="243"/>
      <c r="F9" s="244"/>
    </row>
    <row r="10" spans="1:6" s="58" customFormat="1">
      <c r="A10" s="242"/>
      <c r="B10" s="243"/>
      <c r="C10" s="243"/>
      <c r="D10" s="243"/>
      <c r="E10" s="243"/>
      <c r="F10" s="244"/>
    </row>
    <row r="11" spans="1:6" s="58" customFormat="1">
      <c r="A11" s="242"/>
      <c r="B11" s="243"/>
      <c r="C11" s="243"/>
      <c r="D11" s="243"/>
      <c r="E11" s="243"/>
      <c r="F11" s="244"/>
    </row>
    <row r="12" spans="1:6" s="58" customFormat="1">
      <c r="A12" s="160" t="s">
        <v>43</v>
      </c>
      <c r="B12" s="153"/>
      <c r="C12" s="85"/>
      <c r="D12" s="153"/>
      <c r="E12" s="153"/>
      <c r="F12" s="86"/>
    </row>
    <row r="13" spans="1:6" s="58" customFormat="1">
      <c r="A13" s="245" t="s">
        <v>165</v>
      </c>
      <c r="B13" s="246"/>
      <c r="C13" s="246"/>
      <c r="D13" s="246"/>
      <c r="E13" s="246"/>
      <c r="F13" s="247"/>
    </row>
    <row r="14" spans="1:6" s="58" customFormat="1">
      <c r="A14" s="245" t="s">
        <v>41</v>
      </c>
      <c r="B14" s="246"/>
      <c r="C14" s="246"/>
      <c r="D14" s="246"/>
      <c r="E14" s="246"/>
      <c r="F14" s="247"/>
    </row>
    <row r="15" spans="1:6" s="58" customFormat="1">
      <c r="A15" s="248"/>
      <c r="B15" s="249"/>
      <c r="C15" s="249"/>
      <c r="D15" s="249"/>
      <c r="E15" s="249"/>
      <c r="F15" s="250"/>
    </row>
    <row r="16" spans="1:6" s="58" customFormat="1">
      <c r="A16" s="251"/>
      <c r="B16" s="252"/>
      <c r="C16" s="252"/>
      <c r="D16" s="252"/>
      <c r="E16" s="252"/>
      <c r="F16" s="253"/>
    </row>
    <row r="17" spans="1:9" s="58" customFormat="1">
      <c r="A17" s="254" t="s">
        <v>131</v>
      </c>
      <c r="B17" s="254"/>
      <c r="C17" s="254"/>
      <c r="D17" s="256" t="s">
        <v>132</v>
      </c>
      <c r="E17" s="256"/>
      <c r="F17" s="256"/>
    </row>
    <row r="18" spans="1:9" s="58" customFormat="1">
      <c r="A18" s="255"/>
      <c r="B18" s="255"/>
      <c r="C18" s="255"/>
      <c r="D18" s="257" t="s">
        <v>133</v>
      </c>
      <c r="E18" s="257" t="s">
        <v>134</v>
      </c>
      <c r="F18" s="257" t="s">
        <v>135</v>
      </c>
    </row>
    <row r="19" spans="1:9" s="58" customFormat="1" ht="30">
      <c r="A19" s="159" t="s">
        <v>46</v>
      </c>
      <c r="B19" s="159" t="s">
        <v>47</v>
      </c>
      <c r="C19" s="159" t="s">
        <v>48</v>
      </c>
      <c r="D19" s="257"/>
      <c r="E19" s="257"/>
      <c r="F19" s="257"/>
    </row>
    <row r="20" spans="1:9" s="137" customFormat="1" ht="185.25">
      <c r="A20" s="192" t="s">
        <v>235</v>
      </c>
      <c r="B20" s="162" t="s">
        <v>216</v>
      </c>
      <c r="C20" s="172">
        <v>0.3</v>
      </c>
      <c r="D20" s="162" t="s">
        <v>203</v>
      </c>
      <c r="E20" s="163">
        <v>0</v>
      </c>
      <c r="F20" s="188" t="s">
        <v>236</v>
      </c>
      <c r="G20" s="173"/>
      <c r="H20" s="174"/>
    </row>
    <row r="21" spans="1:9" s="95" customFormat="1" ht="57">
      <c r="A21" s="162" t="s">
        <v>206</v>
      </c>
      <c r="B21" s="162"/>
      <c r="C21" s="170"/>
      <c r="D21" s="162" t="s">
        <v>10</v>
      </c>
      <c r="E21" s="163" t="s">
        <v>207</v>
      </c>
      <c r="F21" s="164" t="s">
        <v>208</v>
      </c>
      <c r="G21" s="5"/>
      <c r="I21" s="171"/>
    </row>
    <row r="22" spans="1:9" s="95" customFormat="1" ht="28.5">
      <c r="A22" s="162" t="s">
        <v>210</v>
      </c>
      <c r="B22" s="140" t="s">
        <v>113</v>
      </c>
      <c r="C22" s="176" t="s">
        <v>113</v>
      </c>
      <c r="D22" s="140" t="s">
        <v>113</v>
      </c>
      <c r="E22" s="141" t="s">
        <v>113</v>
      </c>
      <c r="F22" s="164" t="s">
        <v>223</v>
      </c>
      <c r="G22" s="5"/>
      <c r="I22" s="171"/>
    </row>
    <row r="23" spans="1:9" s="95" customFormat="1" ht="142.5">
      <c r="A23" s="266" t="s">
        <v>209</v>
      </c>
      <c r="B23" s="140" t="s">
        <v>113</v>
      </c>
      <c r="C23" s="140" t="s">
        <v>113</v>
      </c>
      <c r="D23" s="140" t="s">
        <v>113</v>
      </c>
      <c r="E23" s="140" t="s">
        <v>113</v>
      </c>
      <c r="F23" s="164" t="s">
        <v>224</v>
      </c>
      <c r="G23" s="5"/>
      <c r="I23" s="171"/>
    </row>
    <row r="24" spans="1:9" s="95" customFormat="1" ht="114">
      <c r="A24" s="267"/>
      <c r="B24" s="140" t="s">
        <v>113</v>
      </c>
      <c r="C24" s="140" t="s">
        <v>113</v>
      </c>
      <c r="D24" s="140" t="s">
        <v>113</v>
      </c>
      <c r="E24" s="140" t="s">
        <v>113</v>
      </c>
      <c r="F24" s="175" t="s">
        <v>245</v>
      </c>
      <c r="G24" s="5"/>
      <c r="I24" s="171"/>
    </row>
    <row r="25" spans="1:9" ht="29.25" customHeight="1">
      <c r="A25" s="7" t="s">
        <v>284</v>
      </c>
      <c r="B25" s="8"/>
      <c r="C25" s="8"/>
      <c r="D25" s="8"/>
      <c r="E25" s="10"/>
      <c r="F25" s="9"/>
      <c r="G25" s="5"/>
    </row>
    <row r="26" spans="1:9" s="95" customFormat="1" ht="38.25" customHeight="1">
      <c r="A26" s="248" t="s">
        <v>246</v>
      </c>
      <c r="B26" s="249"/>
      <c r="C26" s="249"/>
      <c r="D26" s="249"/>
      <c r="E26" s="249"/>
      <c r="F26" s="250"/>
      <c r="G26" s="5"/>
    </row>
    <row r="27" spans="1:9" ht="48.75" customHeight="1">
      <c r="A27" s="220" t="s">
        <v>303</v>
      </c>
      <c r="B27" s="221"/>
      <c r="C27" s="221"/>
      <c r="D27" s="221"/>
      <c r="E27" s="221"/>
      <c r="F27" s="222"/>
    </row>
    <row r="28" spans="1:9" ht="24.75" customHeight="1">
      <c r="A28" s="177" t="s">
        <v>1</v>
      </c>
      <c r="B28" s="178"/>
      <c r="C28" s="178"/>
      <c r="D28" s="178"/>
      <c r="E28" s="179"/>
      <c r="F28" s="180"/>
    </row>
    <row r="29" spans="1:9" ht="15.75" customHeight="1">
      <c r="A29" s="223" t="s">
        <v>261</v>
      </c>
      <c r="B29" s="224"/>
      <c r="C29" s="224"/>
      <c r="D29" s="224"/>
      <c r="E29" s="224"/>
      <c r="F29" s="225"/>
    </row>
    <row r="30" spans="1:9" ht="15.75" customHeight="1">
      <c r="A30" s="226"/>
      <c r="B30" s="224"/>
      <c r="C30" s="224"/>
      <c r="D30" s="224"/>
      <c r="E30" s="224"/>
      <c r="F30" s="225"/>
    </row>
    <row r="31" spans="1:9" ht="15.75" customHeight="1">
      <c r="A31" s="226"/>
      <c r="B31" s="224"/>
      <c r="C31" s="224"/>
      <c r="D31" s="224"/>
      <c r="E31" s="224"/>
      <c r="F31" s="225"/>
    </row>
    <row r="32" spans="1:9" ht="15.75" customHeight="1">
      <c r="A32" s="226"/>
      <c r="B32" s="224"/>
      <c r="C32" s="224"/>
      <c r="D32" s="224"/>
      <c r="E32" s="224"/>
      <c r="F32" s="225"/>
    </row>
    <row r="33" spans="1:6" ht="15.75" customHeight="1">
      <c r="A33" s="226"/>
      <c r="B33" s="224"/>
      <c r="C33" s="224"/>
      <c r="D33" s="224"/>
      <c r="E33" s="224"/>
      <c r="F33" s="225"/>
    </row>
    <row r="34" spans="1:6">
      <c r="A34" s="226"/>
      <c r="B34" s="224"/>
      <c r="C34" s="224"/>
      <c r="D34" s="224"/>
      <c r="E34" s="224"/>
      <c r="F34" s="225"/>
    </row>
    <row r="35" spans="1:6" ht="86.25" customHeight="1">
      <c r="A35" s="227"/>
      <c r="B35" s="228"/>
      <c r="C35" s="228"/>
      <c r="D35" s="228"/>
      <c r="E35" s="228"/>
      <c r="F35" s="229"/>
    </row>
    <row r="36" spans="1:6" ht="21.75" customHeight="1">
      <c r="A36" s="230" t="s">
        <v>248</v>
      </c>
      <c r="B36" s="231"/>
      <c r="C36" s="231"/>
      <c r="D36" s="231"/>
      <c r="E36" s="231"/>
      <c r="F36" s="232"/>
    </row>
    <row r="37" spans="1:6">
      <c r="A37" s="233" t="s">
        <v>288</v>
      </c>
      <c r="B37" s="234"/>
      <c r="C37" s="234"/>
      <c r="D37" s="234"/>
      <c r="E37" s="234"/>
      <c r="F37" s="235"/>
    </row>
    <row r="38" spans="1:6">
      <c r="A38" s="236"/>
      <c r="B38" s="237"/>
      <c r="C38" s="237"/>
      <c r="D38" s="237"/>
      <c r="E38" s="237"/>
      <c r="F38" s="238"/>
    </row>
  </sheetData>
  <sheetProtection password="DFF6" sheet="1" objects="1" scenarios="1"/>
  <mergeCells count="26">
    <mergeCell ref="A26:F26"/>
    <mergeCell ref="A23:A24"/>
    <mergeCell ref="E18:E19"/>
    <mergeCell ref="F18:F19"/>
    <mergeCell ref="A3:F3"/>
    <mergeCell ref="A1:F1"/>
    <mergeCell ref="A2:F2"/>
    <mergeCell ref="E5:F5"/>
    <mergeCell ref="A6:D6"/>
    <mergeCell ref="E6:F6"/>
    <mergeCell ref="A27:F27"/>
    <mergeCell ref="A29:F35"/>
    <mergeCell ref="A36:F36"/>
    <mergeCell ref="A37:F38"/>
    <mergeCell ref="A7:F7"/>
    <mergeCell ref="A8:F8"/>
    <mergeCell ref="A9:F9"/>
    <mergeCell ref="A10:F10"/>
    <mergeCell ref="A11:F11"/>
    <mergeCell ref="A13:F13"/>
    <mergeCell ref="A14:F14"/>
    <mergeCell ref="A15:F15"/>
    <mergeCell ref="A16:F16"/>
    <mergeCell ref="A17:C18"/>
    <mergeCell ref="D17:F17"/>
    <mergeCell ref="D18:D19"/>
  </mergeCells>
  <pageMargins left="0.7" right="0.7" top="0.75" bottom="0.75" header="0.3" footer="0.3"/>
  <pageSetup scale="4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G30"/>
  <sheetViews>
    <sheetView view="pageBreakPreview" zoomScale="90" zoomScaleNormal="100" zoomScaleSheetLayoutView="90" workbookViewId="0">
      <selection activeCell="F20" sqref="F20"/>
    </sheetView>
  </sheetViews>
  <sheetFormatPr baseColWidth="10" defaultRowHeight="15"/>
  <cols>
    <col min="1" max="1" width="28.28515625" style="1" customWidth="1"/>
    <col min="2" max="2" width="20" style="1" customWidth="1"/>
    <col min="3" max="3" width="11.42578125" style="1"/>
    <col min="4" max="4" width="16.28515625" style="1" customWidth="1"/>
    <col min="5" max="5" width="17.140625" style="1" customWidth="1"/>
    <col min="6" max="6" width="63.5703125" style="1" customWidth="1"/>
    <col min="7" max="16384" width="11.42578125" style="1"/>
  </cols>
  <sheetData>
    <row r="1" spans="1:6" s="58" customFormat="1">
      <c r="A1" s="258" t="s">
        <v>28</v>
      </c>
      <c r="B1" s="259"/>
      <c r="C1" s="259"/>
      <c r="D1" s="259"/>
      <c r="E1" s="259"/>
      <c r="F1" s="260"/>
    </row>
    <row r="2" spans="1:6" s="58" customFormat="1">
      <c r="A2" s="258" t="s">
        <v>0</v>
      </c>
      <c r="B2" s="259"/>
      <c r="C2" s="259"/>
      <c r="D2" s="259"/>
      <c r="E2" s="259"/>
      <c r="F2" s="260"/>
    </row>
    <row r="3" spans="1:6" s="58" customFormat="1">
      <c r="A3" s="268" t="str">
        <f>+[1]Hoja1!B3</f>
        <v>VIGENCIA 2015</v>
      </c>
      <c r="B3" s="269"/>
      <c r="C3" s="269"/>
      <c r="D3" s="269"/>
      <c r="E3" s="269"/>
      <c r="F3" s="270"/>
    </row>
    <row r="4" spans="1:6" s="58" customFormat="1">
      <c r="A4" s="120"/>
      <c r="B4" s="121"/>
      <c r="C4" s="123"/>
      <c r="D4" s="81"/>
      <c r="E4" s="121"/>
      <c r="F4" s="122"/>
    </row>
    <row r="5" spans="1:6" s="58" customFormat="1">
      <c r="A5" s="62" t="s">
        <v>38</v>
      </c>
      <c r="B5" s="63"/>
      <c r="C5" s="124"/>
      <c r="D5" s="64"/>
      <c r="E5" s="258" t="s">
        <v>311</v>
      </c>
      <c r="F5" s="260"/>
    </row>
    <row r="6" spans="1:6" s="58" customFormat="1">
      <c r="A6" s="261" t="s">
        <v>39</v>
      </c>
      <c r="B6" s="262"/>
      <c r="C6" s="262"/>
      <c r="D6" s="263"/>
      <c r="E6" s="268" t="s">
        <v>153</v>
      </c>
      <c r="F6" s="270"/>
    </row>
    <row r="7" spans="1:6" s="58" customFormat="1">
      <c r="A7" s="239" t="s">
        <v>29</v>
      </c>
      <c r="B7" s="240"/>
      <c r="C7" s="240"/>
      <c r="D7" s="240"/>
      <c r="E7" s="240"/>
      <c r="F7" s="241"/>
    </row>
    <row r="8" spans="1:6" s="58" customFormat="1">
      <c r="A8" s="242" t="s">
        <v>154</v>
      </c>
      <c r="B8" s="243"/>
      <c r="C8" s="243"/>
      <c r="D8" s="243"/>
      <c r="E8" s="243"/>
      <c r="F8" s="244"/>
    </row>
    <row r="9" spans="1:6" s="58" customFormat="1">
      <c r="A9" s="242" t="s">
        <v>169</v>
      </c>
      <c r="B9" s="243"/>
      <c r="C9" s="243"/>
      <c r="D9" s="243"/>
      <c r="E9" s="243"/>
      <c r="F9" s="244"/>
    </row>
    <row r="10" spans="1:6" s="58" customFormat="1">
      <c r="A10" s="242"/>
      <c r="B10" s="243"/>
      <c r="C10" s="243"/>
      <c r="D10" s="243"/>
      <c r="E10" s="243"/>
      <c r="F10" s="244"/>
    </row>
    <row r="11" spans="1:6" s="58" customFormat="1">
      <c r="A11" s="242"/>
      <c r="B11" s="243"/>
      <c r="C11" s="243"/>
      <c r="D11" s="243"/>
      <c r="E11" s="243"/>
      <c r="F11" s="244"/>
    </row>
    <row r="12" spans="1:6" s="58" customFormat="1">
      <c r="A12" s="117" t="s">
        <v>43</v>
      </c>
      <c r="B12" s="119"/>
      <c r="C12" s="85"/>
      <c r="D12" s="119"/>
      <c r="E12" s="119"/>
      <c r="F12" s="86"/>
    </row>
    <row r="13" spans="1:6" s="58" customFormat="1">
      <c r="A13" s="245" t="s">
        <v>163</v>
      </c>
      <c r="B13" s="246"/>
      <c r="C13" s="246"/>
      <c r="D13" s="246"/>
      <c r="E13" s="246"/>
      <c r="F13" s="247"/>
    </row>
    <row r="14" spans="1:6" s="58" customFormat="1" ht="15" customHeight="1">
      <c r="A14" s="245"/>
      <c r="B14" s="246"/>
      <c r="C14" s="246"/>
      <c r="D14" s="246"/>
      <c r="E14" s="246"/>
      <c r="F14" s="247"/>
    </row>
    <row r="15" spans="1:6" s="116" customFormat="1" ht="15" customHeight="1">
      <c r="A15" s="245"/>
      <c r="B15" s="246"/>
      <c r="C15" s="246"/>
      <c r="D15" s="246"/>
      <c r="E15" s="246"/>
      <c r="F15" s="247"/>
    </row>
    <row r="16" spans="1:6" s="116" customFormat="1">
      <c r="A16" s="245"/>
      <c r="B16" s="246"/>
      <c r="C16" s="246"/>
      <c r="D16" s="246"/>
      <c r="E16" s="246"/>
      <c r="F16" s="247"/>
    </row>
    <row r="17" spans="1:7" s="58" customFormat="1">
      <c r="A17" s="255" t="s">
        <v>131</v>
      </c>
      <c r="B17" s="255"/>
      <c r="C17" s="255"/>
      <c r="D17" s="301" t="s">
        <v>132</v>
      </c>
      <c r="E17" s="301"/>
      <c r="F17" s="301"/>
    </row>
    <row r="18" spans="1:7" s="58" customFormat="1">
      <c r="A18" s="255"/>
      <c r="B18" s="255"/>
      <c r="C18" s="255"/>
      <c r="D18" s="257" t="s">
        <v>133</v>
      </c>
      <c r="E18" s="257" t="s">
        <v>134</v>
      </c>
      <c r="F18" s="257" t="s">
        <v>135</v>
      </c>
    </row>
    <row r="19" spans="1:7" s="58" customFormat="1" ht="30">
      <c r="A19" s="125" t="s">
        <v>46</v>
      </c>
      <c r="B19" s="125" t="s">
        <v>47</v>
      </c>
      <c r="C19" s="125" t="s">
        <v>48</v>
      </c>
      <c r="D19" s="257"/>
      <c r="E19" s="257"/>
      <c r="F19" s="257"/>
    </row>
    <row r="20" spans="1:7" ht="94.5" customHeight="1">
      <c r="A20" s="356" t="s">
        <v>162</v>
      </c>
      <c r="B20" s="162"/>
      <c r="C20" s="145">
        <v>-0.1</v>
      </c>
      <c r="D20" s="162" t="s">
        <v>155</v>
      </c>
      <c r="E20" s="145">
        <v>-0.65</v>
      </c>
      <c r="F20" s="144" t="s">
        <v>266</v>
      </c>
    </row>
    <row r="21" spans="1:7" ht="98.25" customHeight="1">
      <c r="A21" s="356"/>
      <c r="B21" s="140" t="s">
        <v>113</v>
      </c>
      <c r="C21" s="147" t="s">
        <v>113</v>
      </c>
      <c r="D21" s="140" t="s">
        <v>113</v>
      </c>
      <c r="E21" s="147" t="s">
        <v>113</v>
      </c>
      <c r="F21" s="144" t="s">
        <v>294</v>
      </c>
    </row>
    <row r="22" spans="1:7" ht="290.25" customHeight="1">
      <c r="A22" s="356"/>
      <c r="B22" s="140" t="s">
        <v>113</v>
      </c>
      <c r="C22" s="147" t="s">
        <v>113</v>
      </c>
      <c r="D22" s="140" t="s">
        <v>113</v>
      </c>
      <c r="E22" s="147" t="s">
        <v>113</v>
      </c>
      <c r="F22" s="148" t="s">
        <v>269</v>
      </c>
    </row>
    <row r="23" spans="1:7" ht="137.25" customHeight="1">
      <c r="A23" s="162" t="s">
        <v>209</v>
      </c>
      <c r="B23" s="140" t="s">
        <v>113</v>
      </c>
      <c r="C23" s="140" t="s">
        <v>113</v>
      </c>
      <c r="D23" s="140" t="s">
        <v>113</v>
      </c>
      <c r="E23" s="140" t="s">
        <v>113</v>
      </c>
      <c r="F23" s="144" t="s">
        <v>270</v>
      </c>
    </row>
    <row r="24" spans="1:7">
      <c r="A24" s="7" t="s">
        <v>156</v>
      </c>
      <c r="B24" s="8"/>
      <c r="C24" s="8"/>
      <c r="D24" s="8"/>
      <c r="E24" s="8"/>
      <c r="F24" s="9"/>
      <c r="G24" s="96"/>
    </row>
    <row r="25" spans="1:7" s="95" customFormat="1" ht="103.5" customHeight="1">
      <c r="A25" s="271" t="s">
        <v>268</v>
      </c>
      <c r="B25" s="272"/>
      <c r="C25" s="272"/>
      <c r="D25" s="272"/>
      <c r="E25" s="272"/>
      <c r="F25" s="273"/>
    </row>
    <row r="26" spans="1:7" ht="15.75" customHeight="1">
      <c r="A26" s="2" t="s">
        <v>136</v>
      </c>
      <c r="B26" s="3"/>
      <c r="C26" s="3"/>
      <c r="D26" s="3"/>
      <c r="E26" s="3"/>
      <c r="F26" s="4"/>
    </row>
    <row r="27" spans="1:7" ht="102.75" customHeight="1">
      <c r="A27" s="271" t="s">
        <v>267</v>
      </c>
      <c r="B27" s="329"/>
      <c r="C27" s="329"/>
      <c r="D27" s="329"/>
      <c r="E27" s="329"/>
      <c r="F27" s="330"/>
    </row>
    <row r="28" spans="1:7" s="189" customFormat="1" ht="21.75" customHeight="1">
      <c r="A28" s="230" t="s">
        <v>248</v>
      </c>
      <c r="B28" s="231"/>
      <c r="C28" s="231"/>
      <c r="D28" s="231"/>
      <c r="E28" s="231"/>
      <c r="F28" s="232"/>
    </row>
    <row r="29" spans="1:7">
      <c r="A29" s="233" t="s">
        <v>288</v>
      </c>
      <c r="B29" s="234"/>
      <c r="C29" s="234"/>
      <c r="D29" s="234"/>
      <c r="E29" s="234"/>
      <c r="F29" s="235"/>
    </row>
    <row r="30" spans="1:7">
      <c r="A30" s="236"/>
      <c r="B30" s="237"/>
      <c r="C30" s="237"/>
      <c r="D30" s="237"/>
      <c r="E30" s="237"/>
      <c r="F30" s="238"/>
    </row>
  </sheetData>
  <sheetProtection password="DFF6" sheet="1" objects="1" scenarios="1"/>
  <mergeCells count="25">
    <mergeCell ref="A13:F13"/>
    <mergeCell ref="A1:F1"/>
    <mergeCell ref="A2:F2"/>
    <mergeCell ref="A3:F3"/>
    <mergeCell ref="E5:F5"/>
    <mergeCell ref="A6:D6"/>
    <mergeCell ref="E6:F6"/>
    <mergeCell ref="A7:F7"/>
    <mergeCell ref="A8:F8"/>
    <mergeCell ref="A9:F9"/>
    <mergeCell ref="A10:F10"/>
    <mergeCell ref="A11:F11"/>
    <mergeCell ref="A25:F25"/>
    <mergeCell ref="A27:F27"/>
    <mergeCell ref="A28:F28"/>
    <mergeCell ref="A29:F30"/>
    <mergeCell ref="A14:F14"/>
    <mergeCell ref="A15:F15"/>
    <mergeCell ref="A16:F16"/>
    <mergeCell ref="A17:C18"/>
    <mergeCell ref="D17:F17"/>
    <mergeCell ref="D18:D19"/>
    <mergeCell ref="E18:E19"/>
    <mergeCell ref="F18:F19"/>
    <mergeCell ref="A20:A22"/>
  </mergeCells>
  <pageMargins left="0.7" right="0.7" top="0.75" bottom="0.75" header="0.3" footer="0.3"/>
  <pageSetup scale="57"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31"/>
  <sheetViews>
    <sheetView zoomScale="80" zoomScaleNormal="80" workbookViewId="0">
      <selection activeCell="F20" sqref="F20"/>
    </sheetView>
  </sheetViews>
  <sheetFormatPr baseColWidth="10" defaultRowHeight="15"/>
  <cols>
    <col min="1" max="1" width="30.140625" style="1" customWidth="1"/>
    <col min="2" max="2" width="20" style="1" customWidth="1"/>
    <col min="3" max="3" width="11.42578125" style="1"/>
    <col min="4" max="4" width="16.28515625" style="1" customWidth="1"/>
    <col min="5" max="5" width="17.140625" style="1" customWidth="1"/>
    <col min="6" max="6" width="57" style="1" customWidth="1"/>
    <col min="7" max="16384" width="11.42578125" style="1"/>
  </cols>
  <sheetData>
    <row r="1" spans="1:6" s="58" customFormat="1">
      <c r="A1" s="258" t="s">
        <v>28</v>
      </c>
      <c r="B1" s="259"/>
      <c r="C1" s="259"/>
      <c r="D1" s="259"/>
      <c r="E1" s="259"/>
      <c r="F1" s="260"/>
    </row>
    <row r="2" spans="1:6" s="58" customFormat="1">
      <c r="A2" s="258" t="s">
        <v>0</v>
      </c>
      <c r="B2" s="259"/>
      <c r="C2" s="259"/>
      <c r="D2" s="259"/>
      <c r="E2" s="259"/>
      <c r="F2" s="260"/>
    </row>
    <row r="3" spans="1:6" s="58" customFormat="1">
      <c r="A3" s="268" t="str">
        <f>+[1]Hoja1!B3</f>
        <v>VIGENCIA 2015</v>
      </c>
      <c r="B3" s="269"/>
      <c r="C3" s="269"/>
      <c r="D3" s="269"/>
      <c r="E3" s="269"/>
      <c r="F3" s="270"/>
    </row>
    <row r="4" spans="1:6" s="58" customFormat="1">
      <c r="A4" s="120"/>
      <c r="B4" s="121"/>
      <c r="C4" s="123"/>
      <c r="D4" s="81"/>
      <c r="E4" s="121"/>
      <c r="F4" s="122"/>
    </row>
    <row r="5" spans="1:6" s="58" customFormat="1">
      <c r="A5" s="62" t="s">
        <v>38</v>
      </c>
      <c r="B5" s="63"/>
      <c r="C5" s="124"/>
      <c r="D5" s="64"/>
      <c r="E5" s="258" t="s">
        <v>311</v>
      </c>
      <c r="F5" s="260"/>
    </row>
    <row r="6" spans="1:6" s="58" customFormat="1">
      <c r="A6" s="261" t="s">
        <v>39</v>
      </c>
      <c r="B6" s="262"/>
      <c r="C6" s="262"/>
      <c r="D6" s="263"/>
      <c r="E6" s="264" t="s">
        <v>152</v>
      </c>
      <c r="F6" s="265"/>
    </row>
    <row r="7" spans="1:6" s="58" customFormat="1">
      <c r="A7" s="239" t="s">
        <v>29</v>
      </c>
      <c r="B7" s="240"/>
      <c r="C7" s="240"/>
      <c r="D7" s="240"/>
      <c r="E7" s="240"/>
      <c r="F7" s="241"/>
    </row>
    <row r="8" spans="1:6" s="58" customFormat="1">
      <c r="A8" s="242" t="s">
        <v>151</v>
      </c>
      <c r="B8" s="243"/>
      <c r="C8" s="243"/>
      <c r="D8" s="243"/>
      <c r="E8" s="243"/>
      <c r="F8" s="244"/>
    </row>
    <row r="9" spans="1:6" s="58" customFormat="1">
      <c r="A9" s="242" t="s">
        <v>173</v>
      </c>
      <c r="B9" s="243"/>
      <c r="C9" s="243"/>
      <c r="D9" s="243"/>
      <c r="E9" s="243"/>
      <c r="F9" s="244"/>
    </row>
    <row r="10" spans="1:6" s="58" customFormat="1">
      <c r="A10" s="242"/>
      <c r="B10" s="243"/>
      <c r="C10" s="243"/>
      <c r="D10" s="243"/>
      <c r="E10" s="243"/>
      <c r="F10" s="244"/>
    </row>
    <row r="11" spans="1:6" s="58" customFormat="1">
      <c r="A11" s="242"/>
      <c r="B11" s="243"/>
      <c r="C11" s="243"/>
      <c r="D11" s="243"/>
      <c r="E11" s="243"/>
      <c r="F11" s="244"/>
    </row>
    <row r="12" spans="1:6" s="58" customFormat="1">
      <c r="A12" s="117" t="s">
        <v>43</v>
      </c>
      <c r="B12" s="119"/>
      <c r="C12" s="151"/>
      <c r="D12" s="119"/>
      <c r="E12" s="119"/>
      <c r="F12" s="86"/>
    </row>
    <row r="13" spans="1:6" s="58" customFormat="1">
      <c r="A13" s="245" t="s">
        <v>40</v>
      </c>
      <c r="B13" s="246"/>
      <c r="C13" s="246"/>
      <c r="D13" s="246"/>
      <c r="E13" s="246"/>
      <c r="F13" s="247"/>
    </row>
    <row r="14" spans="1:6" s="58" customFormat="1" ht="15" customHeight="1">
      <c r="A14" s="245" t="s">
        <v>41</v>
      </c>
      <c r="B14" s="246"/>
      <c r="C14" s="246"/>
      <c r="D14" s="246"/>
      <c r="E14" s="246"/>
      <c r="F14" s="247"/>
    </row>
    <row r="15" spans="1:6" s="116" customFormat="1" ht="15" customHeight="1">
      <c r="A15" s="245"/>
      <c r="B15" s="246"/>
      <c r="C15" s="246"/>
      <c r="D15" s="246"/>
      <c r="E15" s="246"/>
      <c r="F15" s="247"/>
    </row>
    <row r="16" spans="1:6" s="116" customFormat="1">
      <c r="A16" s="245"/>
      <c r="B16" s="246"/>
      <c r="C16" s="246"/>
      <c r="D16" s="246"/>
      <c r="E16" s="246"/>
      <c r="F16" s="247"/>
    </row>
    <row r="17" spans="1:7" s="58" customFormat="1">
      <c r="A17" s="255" t="s">
        <v>5</v>
      </c>
      <c r="B17" s="255"/>
      <c r="C17" s="255"/>
      <c r="D17" s="301" t="s">
        <v>44</v>
      </c>
      <c r="E17" s="301"/>
      <c r="F17" s="301"/>
    </row>
    <row r="18" spans="1:7" s="58" customFormat="1">
      <c r="A18" s="255"/>
      <c r="B18" s="255"/>
      <c r="C18" s="255"/>
      <c r="D18" s="257" t="s">
        <v>3</v>
      </c>
      <c r="E18" s="257" t="s">
        <v>4</v>
      </c>
      <c r="F18" s="257" t="s">
        <v>45</v>
      </c>
    </row>
    <row r="19" spans="1:7" s="58" customFormat="1" ht="30">
      <c r="A19" s="125" t="s">
        <v>46</v>
      </c>
      <c r="B19" s="125" t="s">
        <v>47</v>
      </c>
      <c r="C19" s="125" t="s">
        <v>48</v>
      </c>
      <c r="D19" s="257"/>
      <c r="E19" s="257"/>
      <c r="F19" s="257"/>
    </row>
    <row r="20" spans="1:7" ht="156.75">
      <c r="A20" s="191" t="s">
        <v>225</v>
      </c>
      <c r="B20" s="139" t="s">
        <v>113</v>
      </c>
      <c r="C20" s="139" t="s">
        <v>113</v>
      </c>
      <c r="D20" s="139" t="s">
        <v>113</v>
      </c>
      <c r="E20" s="139" t="s">
        <v>113</v>
      </c>
      <c r="F20" s="138" t="s">
        <v>272</v>
      </c>
    </row>
    <row r="21" spans="1:7" s="95" customFormat="1" ht="85.5">
      <c r="A21" s="138" t="s">
        <v>226</v>
      </c>
      <c r="B21" s="139" t="s">
        <v>113</v>
      </c>
      <c r="C21" s="139" t="s">
        <v>113</v>
      </c>
      <c r="D21" s="139" t="s">
        <v>113</v>
      </c>
      <c r="E21" s="139" t="s">
        <v>113</v>
      </c>
      <c r="F21" s="138" t="s">
        <v>273</v>
      </c>
    </row>
    <row r="22" spans="1:7" s="95" customFormat="1" ht="71.25">
      <c r="A22" s="138" t="s">
        <v>11</v>
      </c>
      <c r="B22" s="139" t="s">
        <v>113</v>
      </c>
      <c r="C22" s="139" t="s">
        <v>113</v>
      </c>
      <c r="D22" s="139" t="s">
        <v>113</v>
      </c>
      <c r="E22" s="139" t="s">
        <v>113</v>
      </c>
      <c r="F22" s="138" t="s">
        <v>275</v>
      </c>
    </row>
    <row r="23" spans="1:7" s="95" customFormat="1" ht="146.25" customHeight="1">
      <c r="A23" s="144" t="s">
        <v>12</v>
      </c>
      <c r="B23" s="140" t="s">
        <v>113</v>
      </c>
      <c r="C23" s="140" t="s">
        <v>113</v>
      </c>
      <c r="D23" s="140" t="s">
        <v>113</v>
      </c>
      <c r="E23" s="141" t="s">
        <v>113</v>
      </c>
      <c r="F23" s="187" t="s">
        <v>274</v>
      </c>
    </row>
    <row r="24" spans="1:7" s="95" customFormat="1" ht="378.75" customHeight="1">
      <c r="A24" s="144" t="s">
        <v>12</v>
      </c>
      <c r="B24" s="140" t="s">
        <v>113</v>
      </c>
      <c r="C24" s="140" t="s">
        <v>113</v>
      </c>
      <c r="D24" s="140" t="s">
        <v>113</v>
      </c>
      <c r="E24" s="141" t="s">
        <v>113</v>
      </c>
      <c r="F24" s="187" t="s">
        <v>297</v>
      </c>
    </row>
    <row r="25" spans="1:7">
      <c r="A25" s="7" t="s">
        <v>284</v>
      </c>
      <c r="B25" s="8"/>
      <c r="C25" s="8"/>
      <c r="D25" s="8"/>
      <c r="E25" s="8"/>
      <c r="F25" s="9"/>
      <c r="G25" s="6"/>
    </row>
    <row r="26" spans="1:7" s="95" customFormat="1" ht="83.25" customHeight="1">
      <c r="A26" s="271" t="s">
        <v>276</v>
      </c>
      <c r="B26" s="272"/>
      <c r="C26" s="272"/>
      <c r="D26" s="272"/>
      <c r="E26" s="272"/>
      <c r="F26" s="273"/>
    </row>
    <row r="27" spans="1:7" ht="15.75" customHeight="1">
      <c r="A27" s="2" t="s">
        <v>1</v>
      </c>
      <c r="B27" s="3"/>
      <c r="C27" s="3"/>
      <c r="D27" s="3"/>
      <c r="E27" s="3"/>
      <c r="F27" s="4"/>
    </row>
    <row r="28" spans="1:7" ht="126.75" customHeight="1">
      <c r="A28" s="271" t="s">
        <v>298</v>
      </c>
      <c r="B28" s="272"/>
      <c r="C28" s="272"/>
      <c r="D28" s="272"/>
      <c r="E28" s="272"/>
      <c r="F28" s="273"/>
    </row>
    <row r="29" spans="1:7" s="189" customFormat="1" ht="21.75" customHeight="1">
      <c r="A29" s="230" t="s">
        <v>248</v>
      </c>
      <c r="B29" s="231"/>
      <c r="C29" s="231"/>
      <c r="D29" s="231"/>
      <c r="E29" s="231"/>
      <c r="F29" s="232"/>
    </row>
    <row r="30" spans="1:7">
      <c r="A30" s="233" t="s">
        <v>288</v>
      </c>
      <c r="B30" s="234"/>
      <c r="C30" s="234"/>
      <c r="D30" s="234"/>
      <c r="E30" s="234"/>
      <c r="F30" s="235"/>
    </row>
    <row r="31" spans="1:7">
      <c r="A31" s="236"/>
      <c r="B31" s="237"/>
      <c r="C31" s="237"/>
      <c r="D31" s="237"/>
      <c r="E31" s="237"/>
      <c r="F31" s="238"/>
    </row>
  </sheetData>
  <sheetProtection password="DFF6" sheet="1" objects="1" scenarios="1"/>
  <mergeCells count="24">
    <mergeCell ref="A11:F11"/>
    <mergeCell ref="A13:F13"/>
    <mergeCell ref="A14:F14"/>
    <mergeCell ref="A15:F15"/>
    <mergeCell ref="A29:F29"/>
    <mergeCell ref="A30:F31"/>
    <mergeCell ref="A26:F26"/>
    <mergeCell ref="A28:F28"/>
    <mergeCell ref="A16:F16"/>
    <mergeCell ref="A17:C18"/>
    <mergeCell ref="D17:F17"/>
    <mergeCell ref="D18:D19"/>
    <mergeCell ref="E18:E19"/>
    <mergeCell ref="F18:F19"/>
    <mergeCell ref="A10:F10"/>
    <mergeCell ref="A9:F9"/>
    <mergeCell ref="A3:F3"/>
    <mergeCell ref="E6:F6"/>
    <mergeCell ref="A1:F1"/>
    <mergeCell ref="A2:F2"/>
    <mergeCell ref="E5:F5"/>
    <mergeCell ref="A6:D6"/>
    <mergeCell ref="A7:F7"/>
    <mergeCell ref="A8:F8"/>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G30"/>
  <sheetViews>
    <sheetView zoomScale="90" zoomScaleNormal="90" workbookViewId="0">
      <selection activeCell="F18" sqref="F18:F19"/>
    </sheetView>
  </sheetViews>
  <sheetFormatPr baseColWidth="10" defaultRowHeight="15"/>
  <cols>
    <col min="1" max="1" width="25.140625" style="1" customWidth="1"/>
    <col min="2" max="2" width="19.42578125" style="1" customWidth="1"/>
    <col min="3" max="3" width="11.28515625" style="1" customWidth="1"/>
    <col min="4" max="4" width="16.7109375" style="1" customWidth="1"/>
    <col min="5" max="5" width="26.28515625" style="1" customWidth="1"/>
    <col min="6" max="7" width="55.140625" style="1" customWidth="1"/>
    <col min="8" max="16384" width="11.42578125" style="1"/>
  </cols>
  <sheetData>
    <row r="1" spans="1:6" s="58" customFormat="1">
      <c r="A1" s="258" t="s">
        <v>28</v>
      </c>
      <c r="B1" s="259"/>
      <c r="C1" s="259"/>
      <c r="D1" s="259"/>
      <c r="E1" s="259"/>
      <c r="F1" s="260"/>
    </row>
    <row r="2" spans="1:6" s="58" customFormat="1">
      <c r="A2" s="258" t="s">
        <v>0</v>
      </c>
      <c r="B2" s="259"/>
      <c r="C2" s="259"/>
      <c r="D2" s="259"/>
      <c r="E2" s="259"/>
      <c r="F2" s="260"/>
    </row>
    <row r="3" spans="1:6" s="58" customFormat="1">
      <c r="A3" s="268" t="str">
        <f>+[1]Hoja1!B3</f>
        <v>VIGENCIA 2015</v>
      </c>
      <c r="B3" s="269"/>
      <c r="C3" s="269"/>
      <c r="D3" s="269"/>
      <c r="E3" s="269"/>
      <c r="F3" s="270"/>
    </row>
    <row r="4" spans="1:6" s="58" customFormat="1">
      <c r="A4" s="111"/>
      <c r="B4" s="112"/>
      <c r="C4" s="114"/>
      <c r="D4" s="81"/>
      <c r="E4" s="112"/>
      <c r="F4" s="113"/>
    </row>
    <row r="5" spans="1:6" s="58" customFormat="1">
      <c r="A5" s="62" t="s">
        <v>38</v>
      </c>
      <c r="B5" s="63"/>
      <c r="C5" s="115"/>
      <c r="D5" s="64"/>
      <c r="E5" s="258" t="s">
        <v>311</v>
      </c>
      <c r="F5" s="260"/>
    </row>
    <row r="6" spans="1:6" s="58" customFormat="1">
      <c r="A6" s="261" t="s">
        <v>39</v>
      </c>
      <c r="B6" s="262"/>
      <c r="C6" s="262"/>
      <c r="D6" s="263"/>
      <c r="E6" s="264" t="s">
        <v>140</v>
      </c>
      <c r="F6" s="265"/>
    </row>
    <row r="7" spans="1:6" s="58" customFormat="1">
      <c r="A7" s="239" t="s">
        <v>29</v>
      </c>
      <c r="B7" s="240"/>
      <c r="C7" s="240"/>
      <c r="D7" s="240"/>
      <c r="E7" s="240"/>
      <c r="F7" s="241"/>
    </row>
    <row r="8" spans="1:6" s="58" customFormat="1">
      <c r="A8" s="242" t="s">
        <v>129</v>
      </c>
      <c r="B8" s="243"/>
      <c r="C8" s="243"/>
      <c r="D8" s="243"/>
      <c r="E8" s="243"/>
      <c r="F8" s="244"/>
    </row>
    <row r="9" spans="1:6" s="58" customFormat="1">
      <c r="A9" s="242" t="s">
        <v>167</v>
      </c>
      <c r="B9" s="243"/>
      <c r="C9" s="243"/>
      <c r="D9" s="243"/>
      <c r="E9" s="243"/>
      <c r="F9" s="244"/>
    </row>
    <row r="10" spans="1:6" s="58" customFormat="1">
      <c r="A10" s="242"/>
      <c r="B10" s="243"/>
      <c r="C10" s="243"/>
      <c r="D10" s="243"/>
      <c r="E10" s="243"/>
      <c r="F10" s="244"/>
    </row>
    <row r="11" spans="1:6" s="58" customFormat="1">
      <c r="A11" s="242"/>
      <c r="B11" s="243"/>
      <c r="C11" s="243"/>
      <c r="D11" s="243"/>
      <c r="E11" s="243"/>
      <c r="F11" s="244"/>
    </row>
    <row r="12" spans="1:6" s="58" customFormat="1">
      <c r="A12" s="117" t="s">
        <v>43</v>
      </c>
      <c r="B12" s="119"/>
      <c r="C12" s="85"/>
      <c r="D12" s="119"/>
      <c r="E12" s="119"/>
      <c r="F12" s="86"/>
    </row>
    <row r="13" spans="1:6" s="58" customFormat="1">
      <c r="A13" s="245" t="s">
        <v>165</v>
      </c>
      <c r="B13" s="246"/>
      <c r="C13" s="246"/>
      <c r="D13" s="246"/>
      <c r="E13" s="246"/>
      <c r="F13" s="247"/>
    </row>
    <row r="14" spans="1:6" s="58" customFormat="1">
      <c r="A14" s="245" t="s">
        <v>41</v>
      </c>
      <c r="B14" s="246"/>
      <c r="C14" s="246"/>
      <c r="D14" s="246"/>
      <c r="E14" s="246"/>
      <c r="F14" s="247"/>
    </row>
    <row r="15" spans="1:6" s="58" customFormat="1">
      <c r="A15" s="248"/>
      <c r="B15" s="249"/>
      <c r="C15" s="249"/>
      <c r="D15" s="249"/>
      <c r="E15" s="249"/>
      <c r="F15" s="250"/>
    </row>
    <row r="16" spans="1:6" s="58" customFormat="1">
      <c r="A16" s="251"/>
      <c r="B16" s="252"/>
      <c r="C16" s="252"/>
      <c r="D16" s="252"/>
      <c r="E16" s="252"/>
      <c r="F16" s="253"/>
    </row>
    <row r="17" spans="1:7" s="58" customFormat="1">
      <c r="A17" s="254" t="s">
        <v>131</v>
      </c>
      <c r="B17" s="254"/>
      <c r="C17" s="254"/>
      <c r="D17" s="256" t="s">
        <v>132</v>
      </c>
      <c r="E17" s="256"/>
      <c r="F17" s="256"/>
    </row>
    <row r="18" spans="1:7" s="58" customFormat="1">
      <c r="A18" s="255"/>
      <c r="B18" s="255"/>
      <c r="C18" s="255"/>
      <c r="D18" s="257" t="s">
        <v>133</v>
      </c>
      <c r="E18" s="257" t="s">
        <v>134</v>
      </c>
      <c r="F18" s="257" t="s">
        <v>135</v>
      </c>
    </row>
    <row r="19" spans="1:7" s="58" customFormat="1" ht="30">
      <c r="A19" s="72" t="s">
        <v>46</v>
      </c>
      <c r="B19" s="72" t="s">
        <v>47</v>
      </c>
      <c r="C19" s="72" t="s">
        <v>48</v>
      </c>
      <c r="D19" s="257"/>
      <c r="E19" s="257"/>
      <c r="F19" s="257"/>
    </row>
    <row r="20" spans="1:7" s="58" customFormat="1" ht="99.75">
      <c r="A20" s="73" t="s">
        <v>166</v>
      </c>
      <c r="B20" s="104" t="s">
        <v>113</v>
      </c>
      <c r="C20" s="146" t="s">
        <v>113</v>
      </c>
      <c r="D20" s="104" t="s">
        <v>113</v>
      </c>
      <c r="E20" s="104" t="s">
        <v>113</v>
      </c>
      <c r="F20" s="129" t="s">
        <v>263</v>
      </c>
    </row>
    <row r="21" spans="1:7" s="58" customFormat="1" ht="156.75">
      <c r="A21" s="149" t="s">
        <v>139</v>
      </c>
      <c r="B21" s="73" t="s">
        <v>137</v>
      </c>
      <c r="C21" s="128">
        <v>1</v>
      </c>
      <c r="D21" s="73" t="s">
        <v>138</v>
      </c>
      <c r="E21" s="104" t="s">
        <v>113</v>
      </c>
      <c r="F21" s="129" t="s">
        <v>168</v>
      </c>
    </row>
    <row r="22" spans="1:7" s="58" customFormat="1" ht="228">
      <c r="A22" s="149" t="s">
        <v>209</v>
      </c>
      <c r="B22" s="104" t="s">
        <v>113</v>
      </c>
      <c r="C22" s="104" t="s">
        <v>113</v>
      </c>
      <c r="D22" s="104" t="s">
        <v>113</v>
      </c>
      <c r="E22" s="104" t="s">
        <v>113</v>
      </c>
      <c r="F22" s="129" t="s">
        <v>264</v>
      </c>
    </row>
    <row r="23" spans="1:7" ht="21.75" customHeight="1">
      <c r="A23" s="126" t="s">
        <v>156</v>
      </c>
      <c r="B23" s="127"/>
      <c r="C23" s="127"/>
      <c r="D23" s="127"/>
      <c r="E23" s="127"/>
      <c r="F23" s="127"/>
      <c r="G23" s="6"/>
    </row>
    <row r="24" spans="1:7" ht="15.75" customHeight="1">
      <c r="A24" s="357" t="s">
        <v>281</v>
      </c>
      <c r="B24" s="357"/>
      <c r="C24" s="357"/>
      <c r="D24" s="357"/>
      <c r="E24" s="357"/>
      <c r="F24" s="357"/>
    </row>
    <row r="25" spans="1:7" ht="100.5" customHeight="1">
      <c r="A25" s="357"/>
      <c r="B25" s="357"/>
      <c r="C25" s="357"/>
      <c r="D25" s="357"/>
      <c r="E25" s="357"/>
      <c r="F25" s="357"/>
    </row>
    <row r="26" spans="1:7" ht="15.75" customHeight="1">
      <c r="A26" s="358" t="s">
        <v>136</v>
      </c>
      <c r="B26" s="358"/>
      <c r="C26" s="358"/>
      <c r="D26" s="358"/>
      <c r="E26" s="358"/>
      <c r="F26" s="358"/>
    </row>
    <row r="27" spans="1:7" ht="15.75" customHeight="1">
      <c r="A27" s="357" t="s">
        <v>282</v>
      </c>
      <c r="B27" s="357"/>
      <c r="C27" s="357"/>
      <c r="D27" s="357"/>
      <c r="E27" s="357"/>
      <c r="F27" s="357"/>
    </row>
    <row r="28" spans="1:7" ht="90.75" customHeight="1">
      <c r="A28" s="357"/>
      <c r="B28" s="357"/>
      <c r="C28" s="357"/>
      <c r="D28" s="357"/>
      <c r="E28" s="357"/>
      <c r="F28" s="357"/>
    </row>
    <row r="29" spans="1:7" s="189" customFormat="1" ht="21.75" customHeight="1">
      <c r="A29" s="230" t="s">
        <v>248</v>
      </c>
      <c r="B29" s="231"/>
      <c r="C29" s="231"/>
      <c r="D29" s="231"/>
      <c r="E29" s="231"/>
      <c r="F29" s="232"/>
    </row>
    <row r="30" spans="1:7">
      <c r="A30" s="358" t="s">
        <v>289</v>
      </c>
      <c r="B30" s="358"/>
      <c r="C30" s="358"/>
      <c r="D30" s="358"/>
      <c r="E30" s="358"/>
      <c r="F30" s="358"/>
    </row>
  </sheetData>
  <sheetProtection password="DFF6" sheet="1" objects="1" scenarios="1"/>
  <mergeCells count="25">
    <mergeCell ref="A24:F25"/>
    <mergeCell ref="A26:F26"/>
    <mergeCell ref="A27:F28"/>
    <mergeCell ref="A29:F29"/>
    <mergeCell ref="A30:F30"/>
    <mergeCell ref="A15:F15"/>
    <mergeCell ref="A16:F16"/>
    <mergeCell ref="A17:C18"/>
    <mergeCell ref="D17:F17"/>
    <mergeCell ref="D18:D19"/>
    <mergeCell ref="E18:E19"/>
    <mergeCell ref="F18:F19"/>
    <mergeCell ref="A14:F14"/>
    <mergeCell ref="A1:F1"/>
    <mergeCell ref="A2:F2"/>
    <mergeCell ref="A3:F3"/>
    <mergeCell ref="E5:F5"/>
    <mergeCell ref="A6:D6"/>
    <mergeCell ref="E6:F6"/>
    <mergeCell ref="A7:F7"/>
    <mergeCell ref="A8:F8"/>
    <mergeCell ref="A9:F9"/>
    <mergeCell ref="A10:F10"/>
    <mergeCell ref="A11:F11"/>
    <mergeCell ref="A13:F13"/>
  </mergeCells>
  <pageMargins left="0.51181102362204722" right="0.51181102362204722" top="0.74803149606299213" bottom="0.35433070866141736" header="0.31496062992125984" footer="0.31496062992125984"/>
  <pageSetup scale="6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30"/>
  <sheetViews>
    <sheetView topLeftCell="A4" zoomScale="90" zoomScaleNormal="90" workbookViewId="0">
      <selection activeCell="F20" sqref="F20"/>
    </sheetView>
  </sheetViews>
  <sheetFormatPr baseColWidth="10" defaultRowHeight="15"/>
  <cols>
    <col min="1" max="1" width="19.7109375" customWidth="1"/>
    <col min="2" max="2" width="20.42578125" customWidth="1"/>
    <col min="3" max="3" width="12.28515625" customWidth="1"/>
    <col min="4" max="4" width="23.5703125" customWidth="1"/>
    <col min="5" max="5" width="15.5703125" customWidth="1"/>
    <col min="6" max="6" width="61.5703125" customWidth="1"/>
  </cols>
  <sheetData>
    <row r="1" spans="1:6" s="58" customFormat="1">
      <c r="A1" s="258" t="s">
        <v>28</v>
      </c>
      <c r="B1" s="259"/>
      <c r="C1" s="259"/>
      <c r="D1" s="259"/>
      <c r="E1" s="259"/>
      <c r="F1" s="260"/>
    </row>
    <row r="2" spans="1:6" s="58" customFormat="1">
      <c r="A2" s="258" t="s">
        <v>0</v>
      </c>
      <c r="B2" s="259"/>
      <c r="C2" s="259"/>
      <c r="D2" s="259"/>
      <c r="E2" s="259"/>
      <c r="F2" s="260"/>
    </row>
    <row r="3" spans="1:6" s="58" customFormat="1">
      <c r="A3" s="268" t="str">
        <f>+[1]Hoja1!B3</f>
        <v>VIGENCIA 2015</v>
      </c>
      <c r="B3" s="269"/>
      <c r="C3" s="269"/>
      <c r="D3" s="269"/>
      <c r="E3" s="269"/>
      <c r="F3" s="270"/>
    </row>
    <row r="4" spans="1:6" s="58" customFormat="1">
      <c r="A4" s="105"/>
      <c r="B4" s="106"/>
      <c r="C4" s="108"/>
      <c r="D4" s="81"/>
      <c r="E4" s="106"/>
      <c r="F4" s="107"/>
    </row>
    <row r="5" spans="1:6" s="58" customFormat="1">
      <c r="A5" s="62" t="s">
        <v>38</v>
      </c>
      <c r="B5" s="63"/>
      <c r="C5" s="109"/>
      <c r="D5" s="64"/>
      <c r="E5" s="258" t="s">
        <v>311</v>
      </c>
      <c r="F5" s="260"/>
    </row>
    <row r="6" spans="1:6" s="58" customFormat="1">
      <c r="A6" s="261" t="s">
        <v>39</v>
      </c>
      <c r="B6" s="262"/>
      <c r="C6" s="262"/>
      <c r="D6" s="263"/>
      <c r="E6" s="264" t="s">
        <v>130</v>
      </c>
      <c r="F6" s="265"/>
    </row>
    <row r="7" spans="1:6" s="58" customFormat="1">
      <c r="A7" s="239" t="s">
        <v>29</v>
      </c>
      <c r="B7" s="240"/>
      <c r="C7" s="240"/>
      <c r="D7" s="240"/>
      <c r="E7" s="240"/>
      <c r="F7" s="241"/>
    </row>
    <row r="8" spans="1:6" s="58" customFormat="1">
      <c r="A8" s="242" t="s">
        <v>159</v>
      </c>
      <c r="B8" s="243"/>
      <c r="C8" s="243"/>
      <c r="D8" s="243"/>
      <c r="E8" s="243"/>
      <c r="F8" s="244"/>
    </row>
    <row r="9" spans="1:6" s="58" customFormat="1">
      <c r="A9" s="242" t="s">
        <v>174</v>
      </c>
      <c r="B9" s="243"/>
      <c r="C9" s="243"/>
      <c r="D9" s="243"/>
      <c r="E9" s="243"/>
      <c r="F9" s="244"/>
    </row>
    <row r="10" spans="1:6" s="58" customFormat="1">
      <c r="A10" s="242"/>
      <c r="B10" s="243"/>
      <c r="C10" s="243"/>
      <c r="D10" s="243"/>
      <c r="E10" s="243"/>
      <c r="F10" s="244"/>
    </row>
    <row r="11" spans="1:6" s="58" customFormat="1">
      <c r="A11" s="242"/>
      <c r="B11" s="243"/>
      <c r="C11" s="243"/>
      <c r="D11" s="243"/>
      <c r="E11" s="243"/>
      <c r="F11" s="244"/>
    </row>
    <row r="12" spans="1:6" s="58" customFormat="1">
      <c r="A12" s="117" t="s">
        <v>43</v>
      </c>
      <c r="B12" s="119"/>
      <c r="C12" s="85"/>
      <c r="D12" s="119"/>
      <c r="E12" s="119"/>
      <c r="F12" s="86"/>
    </row>
    <row r="13" spans="1:6" s="58" customFormat="1">
      <c r="A13" s="245" t="s">
        <v>40</v>
      </c>
      <c r="B13" s="246"/>
      <c r="C13" s="246"/>
      <c r="D13" s="246"/>
      <c r="E13" s="246"/>
      <c r="F13" s="247"/>
    </row>
    <row r="14" spans="1:6" s="58" customFormat="1" ht="15" customHeight="1">
      <c r="A14" s="245" t="s">
        <v>41</v>
      </c>
      <c r="B14" s="246"/>
      <c r="C14" s="246"/>
      <c r="D14" s="246"/>
      <c r="E14" s="246"/>
      <c r="F14" s="247"/>
    </row>
    <row r="15" spans="1:6" ht="15" customHeight="1">
      <c r="A15" s="245"/>
      <c r="B15" s="246"/>
      <c r="C15" s="246"/>
      <c r="D15" s="246"/>
      <c r="E15" s="246"/>
      <c r="F15" s="247"/>
    </row>
    <row r="16" spans="1:6" s="116" customFormat="1">
      <c r="A16" s="245"/>
      <c r="B16" s="246"/>
      <c r="C16" s="246"/>
      <c r="D16" s="246"/>
      <c r="E16" s="246"/>
      <c r="F16" s="247"/>
    </row>
    <row r="17" spans="1:8" s="58" customFormat="1">
      <c r="A17" s="255" t="s">
        <v>131</v>
      </c>
      <c r="B17" s="255"/>
      <c r="C17" s="255"/>
      <c r="D17" s="301" t="s">
        <v>132</v>
      </c>
      <c r="E17" s="301"/>
      <c r="F17" s="301"/>
    </row>
    <row r="18" spans="1:8" s="58" customFormat="1">
      <c r="A18" s="255"/>
      <c r="B18" s="255"/>
      <c r="C18" s="255"/>
      <c r="D18" s="257" t="s">
        <v>133</v>
      </c>
      <c r="E18" s="257" t="s">
        <v>134</v>
      </c>
      <c r="F18" s="257" t="s">
        <v>135</v>
      </c>
    </row>
    <row r="19" spans="1:8" s="58" customFormat="1" ht="30">
      <c r="A19" s="125" t="s">
        <v>46</v>
      </c>
      <c r="B19" s="125" t="s">
        <v>47</v>
      </c>
      <c r="C19" s="125" t="s">
        <v>48</v>
      </c>
      <c r="D19" s="257"/>
      <c r="E19" s="257"/>
      <c r="F19" s="257"/>
    </row>
    <row r="20" spans="1:8" s="28" customFormat="1" ht="369" customHeight="1">
      <c r="A20" s="361" t="s">
        <v>128</v>
      </c>
      <c r="B20" s="361" t="s">
        <v>13</v>
      </c>
      <c r="C20" s="359" t="s">
        <v>128</v>
      </c>
      <c r="D20" s="356" t="s">
        <v>127</v>
      </c>
      <c r="E20" s="360" t="s">
        <v>59</v>
      </c>
      <c r="F20" s="148" t="s">
        <v>205</v>
      </c>
    </row>
    <row r="21" spans="1:8" s="116" customFormat="1" ht="129.75" customHeight="1">
      <c r="A21" s="361"/>
      <c r="B21" s="361"/>
      <c r="C21" s="359"/>
      <c r="D21" s="356"/>
      <c r="E21" s="360"/>
      <c r="F21" s="148" t="s">
        <v>175</v>
      </c>
    </row>
    <row r="22" spans="1:8" s="165" customFormat="1" ht="56.25" customHeight="1">
      <c r="A22" s="73" t="s">
        <v>209</v>
      </c>
      <c r="B22" s="104" t="s">
        <v>113</v>
      </c>
      <c r="C22" s="104" t="s">
        <v>113</v>
      </c>
      <c r="D22" s="104" t="s">
        <v>113</v>
      </c>
      <c r="E22" s="104" t="s">
        <v>113</v>
      </c>
      <c r="F22" s="148" t="s">
        <v>262</v>
      </c>
    </row>
    <row r="23" spans="1:8" ht="14.25" customHeight="1">
      <c r="A23" s="362" t="s">
        <v>156</v>
      </c>
      <c r="B23" s="363"/>
      <c r="C23" s="363"/>
      <c r="D23" s="363"/>
      <c r="E23" s="363"/>
      <c r="F23" s="364"/>
      <c r="H23" s="28"/>
    </row>
    <row r="24" spans="1:8" ht="87.75" customHeight="1">
      <c r="A24" s="271" t="s">
        <v>247</v>
      </c>
      <c r="B24" s="329"/>
      <c r="C24" s="329"/>
      <c r="D24" s="329"/>
      <c r="E24" s="329"/>
      <c r="F24" s="330"/>
      <c r="H24" s="110"/>
    </row>
    <row r="25" spans="1:8">
      <c r="A25" s="362" t="s">
        <v>136</v>
      </c>
      <c r="B25" s="363"/>
      <c r="C25" s="363"/>
      <c r="D25" s="363"/>
      <c r="E25" s="363"/>
      <c r="F25" s="364"/>
    </row>
    <row r="26" spans="1:8">
      <c r="A26" s="325" t="s">
        <v>255</v>
      </c>
      <c r="B26" s="326"/>
      <c r="C26" s="326"/>
      <c r="D26" s="326"/>
      <c r="E26" s="326"/>
      <c r="F26" s="327"/>
    </row>
    <row r="27" spans="1:8" ht="111.75" customHeight="1">
      <c r="A27" s="328"/>
      <c r="B27" s="329"/>
      <c r="C27" s="329"/>
      <c r="D27" s="329"/>
      <c r="E27" s="329"/>
      <c r="F27" s="330"/>
    </row>
    <row r="28" spans="1:8" s="189" customFormat="1" ht="21.75" customHeight="1">
      <c r="A28" s="230" t="s">
        <v>248</v>
      </c>
      <c r="B28" s="231"/>
      <c r="C28" s="231"/>
      <c r="D28" s="231"/>
      <c r="E28" s="231"/>
      <c r="F28" s="232"/>
    </row>
    <row r="29" spans="1:8">
      <c r="A29" s="233" t="s">
        <v>288</v>
      </c>
      <c r="B29" s="234"/>
      <c r="C29" s="234"/>
      <c r="D29" s="234"/>
      <c r="E29" s="234"/>
      <c r="F29" s="235"/>
    </row>
    <row r="30" spans="1:8">
      <c r="A30" s="236"/>
      <c r="B30" s="237"/>
      <c r="C30" s="237"/>
      <c r="D30" s="237"/>
      <c r="E30" s="237"/>
      <c r="F30" s="238"/>
    </row>
  </sheetData>
  <sheetProtection password="DFF6" sheet="1" objects="1" scenarios="1"/>
  <mergeCells count="31">
    <mergeCell ref="A26:F27"/>
    <mergeCell ref="A28:F28"/>
    <mergeCell ref="A29:F30"/>
    <mergeCell ref="A13:F13"/>
    <mergeCell ref="A24:F24"/>
    <mergeCell ref="A14:F14"/>
    <mergeCell ref="A17:C18"/>
    <mergeCell ref="D17:F17"/>
    <mergeCell ref="D18:D19"/>
    <mergeCell ref="E18:E19"/>
    <mergeCell ref="F18:F19"/>
    <mergeCell ref="A15:F15"/>
    <mergeCell ref="A16:F16"/>
    <mergeCell ref="A25:F25"/>
    <mergeCell ref="A23:F23"/>
    <mergeCell ref="B20:B21"/>
    <mergeCell ref="A3:F3"/>
    <mergeCell ref="E6:F6"/>
    <mergeCell ref="A1:F1"/>
    <mergeCell ref="A2:F2"/>
    <mergeCell ref="E5:F5"/>
    <mergeCell ref="A6:D6"/>
    <mergeCell ref="C20:C21"/>
    <mergeCell ref="D20:D21"/>
    <mergeCell ref="E20:E21"/>
    <mergeCell ref="A20:A21"/>
    <mergeCell ref="A7:F7"/>
    <mergeCell ref="A8:F8"/>
    <mergeCell ref="A9:F9"/>
    <mergeCell ref="A10:F10"/>
    <mergeCell ref="A11:F11"/>
  </mergeCells>
  <pageMargins left="0.7" right="0.7" top="0.75" bottom="0.75" header="0.3" footer="0.3"/>
  <pageSetup scale="75"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F32"/>
  <sheetViews>
    <sheetView topLeftCell="A16" zoomScale="90" zoomScaleNormal="90" workbookViewId="0">
      <selection activeCell="D20" sqref="D20"/>
    </sheetView>
  </sheetViews>
  <sheetFormatPr baseColWidth="10" defaultRowHeight="15"/>
  <cols>
    <col min="1" max="1" width="24.7109375" style="1" customWidth="1"/>
    <col min="2" max="2" width="19.28515625" style="1" customWidth="1"/>
    <col min="3" max="3" width="11.42578125" style="1"/>
    <col min="4" max="4" width="19.140625" style="1" customWidth="1"/>
    <col min="5" max="5" width="14.85546875" style="1" customWidth="1"/>
    <col min="6" max="6" width="59.5703125" style="1" customWidth="1"/>
    <col min="7" max="16384" width="11.42578125" style="1"/>
  </cols>
  <sheetData>
    <row r="1" spans="1:6" s="58" customFormat="1">
      <c r="A1" s="258" t="s">
        <v>28</v>
      </c>
      <c r="B1" s="259"/>
      <c r="C1" s="259"/>
      <c r="D1" s="259"/>
      <c r="E1" s="259"/>
      <c r="F1" s="260"/>
    </row>
    <row r="2" spans="1:6" s="58" customFormat="1">
      <c r="A2" s="258" t="s">
        <v>0</v>
      </c>
      <c r="B2" s="259"/>
      <c r="C2" s="259"/>
      <c r="D2" s="259"/>
      <c r="E2" s="259"/>
      <c r="F2" s="260"/>
    </row>
    <row r="3" spans="1:6" s="58" customFormat="1">
      <c r="A3" s="268" t="str">
        <f>+[1]Hoja1!B3</f>
        <v>VIGENCIA 2015</v>
      </c>
      <c r="B3" s="269"/>
      <c r="C3" s="269"/>
      <c r="D3" s="269"/>
      <c r="E3" s="269"/>
      <c r="F3" s="270"/>
    </row>
    <row r="4" spans="1:6" s="58" customFormat="1">
      <c r="A4" s="120"/>
      <c r="B4" s="121"/>
      <c r="C4" s="123"/>
      <c r="D4" s="81"/>
      <c r="E4" s="121"/>
      <c r="F4" s="122"/>
    </row>
    <row r="5" spans="1:6" s="58" customFormat="1">
      <c r="A5" s="62" t="s">
        <v>38</v>
      </c>
      <c r="B5" s="63"/>
      <c r="C5" s="124"/>
      <c r="D5" s="64"/>
      <c r="E5" s="258" t="s">
        <v>311</v>
      </c>
      <c r="F5" s="260"/>
    </row>
    <row r="6" spans="1:6" s="58" customFormat="1">
      <c r="A6" s="261" t="s">
        <v>39</v>
      </c>
      <c r="B6" s="262"/>
      <c r="C6" s="262"/>
      <c r="D6" s="263"/>
      <c r="E6" s="268" t="s">
        <v>144</v>
      </c>
      <c r="F6" s="270"/>
    </row>
    <row r="7" spans="1:6" s="58" customFormat="1">
      <c r="A7" s="239" t="s">
        <v>29</v>
      </c>
      <c r="B7" s="240"/>
      <c r="C7" s="240"/>
      <c r="D7" s="240"/>
      <c r="E7" s="240"/>
      <c r="F7" s="241"/>
    </row>
    <row r="8" spans="1:6" s="58" customFormat="1">
      <c r="A8" s="242" t="s">
        <v>143</v>
      </c>
      <c r="B8" s="243"/>
      <c r="C8" s="243"/>
      <c r="D8" s="243"/>
      <c r="E8" s="243"/>
      <c r="F8" s="244"/>
    </row>
    <row r="9" spans="1:6" s="58" customFormat="1" ht="28.5" customHeight="1">
      <c r="A9" s="365" t="s">
        <v>204</v>
      </c>
      <c r="B9" s="366"/>
      <c r="C9" s="366"/>
      <c r="D9" s="366"/>
      <c r="E9" s="366"/>
      <c r="F9" s="367"/>
    </row>
    <row r="10" spans="1:6" s="58" customFormat="1">
      <c r="A10" s="242"/>
      <c r="B10" s="243"/>
      <c r="C10" s="243"/>
      <c r="D10" s="243"/>
      <c r="E10" s="243"/>
      <c r="F10" s="244"/>
    </row>
    <row r="11" spans="1:6" s="58" customFormat="1">
      <c r="A11" s="242"/>
      <c r="B11" s="243"/>
      <c r="C11" s="243"/>
      <c r="D11" s="243"/>
      <c r="E11" s="243"/>
      <c r="F11" s="244"/>
    </row>
    <row r="12" spans="1:6" s="58" customFormat="1">
      <c r="A12" s="117" t="s">
        <v>43</v>
      </c>
      <c r="B12" s="119"/>
      <c r="C12" s="85"/>
      <c r="D12" s="119"/>
      <c r="E12" s="119"/>
      <c r="F12" s="86"/>
    </row>
    <row r="13" spans="1:6" s="58" customFormat="1">
      <c r="A13" s="245" t="s">
        <v>196</v>
      </c>
      <c r="B13" s="246"/>
      <c r="C13" s="246"/>
      <c r="D13" s="246"/>
      <c r="E13" s="246"/>
      <c r="F13" s="247"/>
    </row>
    <row r="14" spans="1:6" s="58" customFormat="1">
      <c r="A14" s="245" t="s">
        <v>41</v>
      </c>
      <c r="B14" s="246"/>
      <c r="C14" s="246"/>
      <c r="D14" s="246"/>
      <c r="E14" s="246"/>
      <c r="F14" s="247"/>
    </row>
    <row r="15" spans="1:6" s="58" customFormat="1">
      <c r="A15" s="248"/>
      <c r="B15" s="249"/>
      <c r="C15" s="249"/>
      <c r="D15" s="249"/>
      <c r="E15" s="249"/>
      <c r="F15" s="250"/>
    </row>
    <row r="16" spans="1:6" s="58" customFormat="1">
      <c r="A16" s="251"/>
      <c r="B16" s="252"/>
      <c r="C16" s="252"/>
      <c r="D16" s="252"/>
      <c r="E16" s="252"/>
      <c r="F16" s="253"/>
    </row>
    <row r="17" spans="1:6" s="58" customFormat="1">
      <c r="A17" s="254" t="s">
        <v>131</v>
      </c>
      <c r="B17" s="254"/>
      <c r="C17" s="254"/>
      <c r="D17" s="256" t="s">
        <v>132</v>
      </c>
      <c r="E17" s="256"/>
      <c r="F17" s="256"/>
    </row>
    <row r="18" spans="1:6" s="58" customFormat="1">
      <c r="A18" s="255"/>
      <c r="B18" s="255"/>
      <c r="C18" s="255"/>
      <c r="D18" s="257" t="s">
        <v>133</v>
      </c>
      <c r="E18" s="257" t="s">
        <v>134</v>
      </c>
      <c r="F18" s="257" t="s">
        <v>135</v>
      </c>
    </row>
    <row r="19" spans="1:6" s="58" customFormat="1" ht="30">
      <c r="A19" s="125" t="s">
        <v>46</v>
      </c>
      <c r="B19" s="125" t="s">
        <v>47</v>
      </c>
      <c r="C19" s="125" t="s">
        <v>48</v>
      </c>
      <c r="D19" s="257"/>
      <c r="E19" s="257"/>
      <c r="F19" s="257"/>
    </row>
    <row r="20" spans="1:6" s="137" customFormat="1" ht="304.5" customHeight="1">
      <c r="A20" s="136" t="s">
        <v>146</v>
      </c>
      <c r="B20" s="73" t="s">
        <v>197</v>
      </c>
      <c r="C20" s="145">
        <v>0.62</v>
      </c>
      <c r="D20" s="162" t="s">
        <v>145</v>
      </c>
      <c r="E20" s="154" t="s">
        <v>59</v>
      </c>
      <c r="F20" s="166" t="s">
        <v>243</v>
      </c>
    </row>
    <row r="21" spans="1:6" s="137" customFormat="1" ht="287.25" customHeight="1">
      <c r="A21" s="136" t="s">
        <v>185</v>
      </c>
      <c r="B21" s="140" t="s">
        <v>113</v>
      </c>
      <c r="C21" s="145">
        <v>1</v>
      </c>
      <c r="D21" s="162" t="s">
        <v>186</v>
      </c>
      <c r="E21" s="145" t="s">
        <v>113</v>
      </c>
      <c r="F21" s="136" t="s">
        <v>241</v>
      </c>
    </row>
    <row r="22" spans="1:6" s="137" customFormat="1" ht="71.25">
      <c r="A22" s="136" t="s">
        <v>195</v>
      </c>
      <c r="B22" s="140" t="s">
        <v>113</v>
      </c>
      <c r="C22" s="145">
        <v>1</v>
      </c>
      <c r="D22" s="162" t="s">
        <v>187</v>
      </c>
      <c r="E22" s="145" t="s">
        <v>113</v>
      </c>
      <c r="F22" s="136" t="s">
        <v>193</v>
      </c>
    </row>
    <row r="23" spans="1:6" s="137" customFormat="1" ht="57">
      <c r="A23" s="136" t="s">
        <v>188</v>
      </c>
      <c r="B23" s="140" t="s">
        <v>113</v>
      </c>
      <c r="C23" s="145">
        <v>1</v>
      </c>
      <c r="D23" s="194" t="s">
        <v>242</v>
      </c>
      <c r="E23" s="145" t="s">
        <v>113</v>
      </c>
      <c r="F23" s="136" t="s">
        <v>198</v>
      </c>
    </row>
    <row r="24" spans="1:6" s="137" customFormat="1" ht="85.5">
      <c r="A24" s="136" t="s">
        <v>190</v>
      </c>
      <c r="B24" s="140" t="s">
        <v>113</v>
      </c>
      <c r="C24" s="145">
        <v>1</v>
      </c>
      <c r="D24" s="162" t="s">
        <v>191</v>
      </c>
      <c r="E24" s="145" t="s">
        <v>113</v>
      </c>
      <c r="F24" s="136" t="s">
        <v>200</v>
      </c>
    </row>
    <row r="25" spans="1:6" s="137" customFormat="1" ht="86.25" customHeight="1">
      <c r="A25" s="136" t="s">
        <v>192</v>
      </c>
      <c r="B25" s="140" t="s">
        <v>113</v>
      </c>
      <c r="C25" s="145">
        <v>1</v>
      </c>
      <c r="D25" s="162" t="s">
        <v>189</v>
      </c>
      <c r="E25" s="145" t="s">
        <v>113</v>
      </c>
      <c r="F25" s="136" t="s">
        <v>199</v>
      </c>
    </row>
    <row r="26" spans="1:6" ht="15.75" customHeight="1">
      <c r="A26" s="7" t="s">
        <v>156</v>
      </c>
      <c r="B26" s="8"/>
      <c r="C26" s="8"/>
      <c r="D26" s="8"/>
      <c r="E26" s="8"/>
      <c r="F26" s="9"/>
    </row>
    <row r="27" spans="1:6" ht="95.25" customHeight="1">
      <c r="A27" s="251" t="s">
        <v>257</v>
      </c>
      <c r="B27" s="252"/>
      <c r="C27" s="252"/>
      <c r="D27" s="252"/>
      <c r="E27" s="252"/>
      <c r="F27" s="253"/>
    </row>
    <row r="28" spans="1:6" ht="15.75" customHeight="1">
      <c r="A28" s="2" t="s">
        <v>136</v>
      </c>
      <c r="B28" s="3"/>
      <c r="C28" s="3"/>
      <c r="D28" s="3"/>
      <c r="E28" s="3"/>
      <c r="F28" s="4"/>
    </row>
    <row r="29" spans="1:6" ht="153" customHeight="1">
      <c r="A29" s="368" t="s">
        <v>306</v>
      </c>
      <c r="B29" s="369"/>
      <c r="C29" s="369"/>
      <c r="D29" s="369"/>
      <c r="E29" s="369"/>
      <c r="F29" s="370"/>
    </row>
    <row r="30" spans="1:6" s="189" customFormat="1" ht="21.75" customHeight="1">
      <c r="A30" s="230" t="s">
        <v>248</v>
      </c>
      <c r="B30" s="231"/>
      <c r="C30" s="231"/>
      <c r="D30" s="231"/>
      <c r="E30" s="231"/>
      <c r="F30" s="232"/>
    </row>
    <row r="31" spans="1:6">
      <c r="A31" s="233" t="s">
        <v>288</v>
      </c>
      <c r="B31" s="234"/>
      <c r="C31" s="234"/>
      <c r="D31" s="234"/>
      <c r="E31" s="234"/>
      <c r="F31" s="235"/>
    </row>
    <row r="32" spans="1:6">
      <c r="A32" s="236"/>
      <c r="B32" s="237"/>
      <c r="C32" s="237"/>
      <c r="D32" s="237"/>
      <c r="E32" s="237"/>
      <c r="F32" s="238"/>
    </row>
  </sheetData>
  <sheetProtection password="DFF6" sheet="1" objects="1" scenarios="1"/>
  <mergeCells count="24">
    <mergeCell ref="A7:F7"/>
    <mergeCell ref="A3:F3"/>
    <mergeCell ref="E6:F6"/>
    <mergeCell ref="A1:F1"/>
    <mergeCell ref="A2:F2"/>
    <mergeCell ref="E5:F5"/>
    <mergeCell ref="A6:D6"/>
    <mergeCell ref="A31:F32"/>
    <mergeCell ref="A9:F9"/>
    <mergeCell ref="A30:F30"/>
    <mergeCell ref="A27:F27"/>
    <mergeCell ref="A29:F29"/>
    <mergeCell ref="A15:F15"/>
    <mergeCell ref="A16:F16"/>
    <mergeCell ref="A17:C18"/>
    <mergeCell ref="D17:F17"/>
    <mergeCell ref="D18:D19"/>
    <mergeCell ref="E18:E19"/>
    <mergeCell ref="F18:F19"/>
    <mergeCell ref="A8:F8"/>
    <mergeCell ref="A10:F10"/>
    <mergeCell ref="A11:F11"/>
    <mergeCell ref="A13:F13"/>
    <mergeCell ref="A14:F14"/>
  </mergeCells>
  <pageMargins left="0.7" right="0.7" top="0.75" bottom="0.75" header="0.3" footer="0.3"/>
  <pageSetup orientation="portrait"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34"/>
  <sheetViews>
    <sheetView zoomScale="90" zoomScaleNormal="90" zoomScaleSheetLayoutView="100" workbookViewId="0">
      <selection activeCell="A8" sqref="A8:F8"/>
    </sheetView>
  </sheetViews>
  <sheetFormatPr baseColWidth="10" defaultRowHeight="15"/>
  <cols>
    <col min="1" max="1" width="16.5703125" style="1" customWidth="1"/>
    <col min="2" max="2" width="24" style="1" customWidth="1"/>
    <col min="3" max="3" width="11.42578125" style="1"/>
    <col min="4" max="4" width="16.28515625" style="1" customWidth="1"/>
    <col min="5" max="5" width="15.28515625" style="1" customWidth="1"/>
    <col min="6" max="6" width="77" style="1" customWidth="1"/>
    <col min="7" max="7" width="45.5703125" style="1" customWidth="1"/>
    <col min="8" max="16384" width="11.42578125" style="1"/>
  </cols>
  <sheetData>
    <row r="1" spans="1:6" s="58" customFormat="1">
      <c r="A1" s="258" t="s">
        <v>28</v>
      </c>
      <c r="B1" s="259"/>
      <c r="C1" s="259"/>
      <c r="D1" s="259"/>
      <c r="E1" s="259"/>
      <c r="F1" s="260"/>
    </row>
    <row r="2" spans="1:6" s="58" customFormat="1">
      <c r="A2" s="258" t="s">
        <v>0</v>
      </c>
      <c r="B2" s="259"/>
      <c r="C2" s="259"/>
      <c r="D2" s="259"/>
      <c r="E2" s="259"/>
      <c r="F2" s="260"/>
    </row>
    <row r="3" spans="1:6" s="58" customFormat="1">
      <c r="A3" s="268" t="str">
        <f>+[1]Hoja1!B3</f>
        <v>VIGENCIA 2015</v>
      </c>
      <c r="B3" s="269"/>
      <c r="C3" s="269"/>
      <c r="D3" s="269"/>
      <c r="E3" s="269"/>
      <c r="F3" s="270"/>
    </row>
    <row r="4" spans="1:6" s="58" customFormat="1">
      <c r="A4" s="120"/>
      <c r="B4" s="121"/>
      <c r="C4" s="123"/>
      <c r="D4" s="81"/>
      <c r="E4" s="121"/>
      <c r="F4" s="122"/>
    </row>
    <row r="5" spans="1:6" s="58" customFormat="1">
      <c r="A5" s="62" t="s">
        <v>38</v>
      </c>
      <c r="B5" s="63"/>
      <c r="C5" s="124"/>
      <c r="D5" s="64"/>
      <c r="E5" s="258" t="s">
        <v>311</v>
      </c>
      <c r="F5" s="260"/>
    </row>
    <row r="6" spans="1:6" s="58" customFormat="1">
      <c r="A6" s="261" t="s">
        <v>39</v>
      </c>
      <c r="B6" s="262"/>
      <c r="C6" s="262"/>
      <c r="D6" s="263"/>
      <c r="E6" s="264" t="s">
        <v>142</v>
      </c>
      <c r="F6" s="265"/>
    </row>
    <row r="7" spans="1:6" s="58" customFormat="1">
      <c r="A7" s="239" t="s">
        <v>29</v>
      </c>
      <c r="B7" s="240"/>
      <c r="C7" s="240"/>
      <c r="D7" s="240"/>
      <c r="E7" s="240"/>
      <c r="F7" s="241"/>
    </row>
    <row r="8" spans="1:6" s="58" customFormat="1">
      <c r="A8" s="242" t="s">
        <v>301</v>
      </c>
      <c r="B8" s="243"/>
      <c r="C8" s="243"/>
      <c r="D8" s="243"/>
      <c r="E8" s="243"/>
      <c r="F8" s="244"/>
    </row>
    <row r="9" spans="1:6" s="58" customFormat="1">
      <c r="A9" s="242" t="s">
        <v>169</v>
      </c>
      <c r="B9" s="243"/>
      <c r="C9" s="243"/>
      <c r="D9" s="243"/>
      <c r="E9" s="243"/>
      <c r="F9" s="244"/>
    </row>
    <row r="10" spans="1:6" s="58" customFormat="1">
      <c r="A10" s="242" t="s">
        <v>176</v>
      </c>
      <c r="B10" s="243"/>
      <c r="C10" s="243"/>
      <c r="D10" s="243"/>
      <c r="E10" s="243"/>
      <c r="F10" s="244"/>
    </row>
    <row r="11" spans="1:6" s="58" customFormat="1">
      <c r="A11" s="242"/>
      <c r="B11" s="243"/>
      <c r="C11" s="243"/>
      <c r="D11" s="243"/>
      <c r="E11" s="243"/>
      <c r="F11" s="244"/>
    </row>
    <row r="12" spans="1:6" s="58" customFormat="1">
      <c r="A12" s="152" t="s">
        <v>43</v>
      </c>
      <c r="B12" s="153"/>
      <c r="C12" s="85"/>
      <c r="D12" s="153"/>
      <c r="E12" s="153"/>
      <c r="F12" s="86"/>
    </row>
    <row r="13" spans="1:6" s="58" customFormat="1" ht="15" customHeight="1">
      <c r="A13" s="245" t="s">
        <v>177</v>
      </c>
      <c r="B13" s="246"/>
      <c r="C13" s="246"/>
      <c r="D13" s="246"/>
      <c r="E13" s="246"/>
      <c r="F13" s="247"/>
    </row>
    <row r="14" spans="1:6" s="58" customFormat="1">
      <c r="A14" s="245"/>
      <c r="B14" s="246"/>
      <c r="C14" s="246"/>
      <c r="D14" s="246"/>
      <c r="E14" s="246"/>
      <c r="F14" s="247"/>
    </row>
    <row r="15" spans="1:6" s="58" customFormat="1">
      <c r="A15" s="248"/>
      <c r="B15" s="249"/>
      <c r="C15" s="249"/>
      <c r="D15" s="249"/>
      <c r="E15" s="249"/>
      <c r="F15" s="250"/>
    </row>
    <row r="16" spans="1:6" s="58" customFormat="1">
      <c r="A16" s="251"/>
      <c r="B16" s="252"/>
      <c r="C16" s="252"/>
      <c r="D16" s="252"/>
      <c r="E16" s="252"/>
      <c r="F16" s="253"/>
    </row>
    <row r="17" spans="1:7" s="58" customFormat="1">
      <c r="A17" s="254" t="s">
        <v>131</v>
      </c>
      <c r="B17" s="254"/>
      <c r="C17" s="254"/>
      <c r="D17" s="256" t="s">
        <v>132</v>
      </c>
      <c r="E17" s="256"/>
      <c r="F17" s="256"/>
    </row>
    <row r="18" spans="1:7" s="58" customFormat="1">
      <c r="A18" s="255"/>
      <c r="B18" s="255"/>
      <c r="C18" s="255"/>
      <c r="D18" s="257" t="s">
        <v>133</v>
      </c>
      <c r="E18" s="257" t="s">
        <v>134</v>
      </c>
      <c r="F18" s="257" t="s">
        <v>135</v>
      </c>
    </row>
    <row r="19" spans="1:7" s="58" customFormat="1" ht="30">
      <c r="A19" s="125" t="s">
        <v>46</v>
      </c>
      <c r="B19" s="125" t="s">
        <v>47</v>
      </c>
      <c r="C19" s="125" t="s">
        <v>48</v>
      </c>
      <c r="D19" s="257"/>
      <c r="E19" s="257"/>
      <c r="F19" s="257"/>
    </row>
    <row r="20" spans="1:7" ht="409.5" customHeight="1">
      <c r="A20" s="156" t="s">
        <v>128</v>
      </c>
      <c r="B20" s="155" t="s">
        <v>181</v>
      </c>
      <c r="C20" s="156" t="s">
        <v>128</v>
      </c>
      <c r="D20" s="156" t="s">
        <v>141</v>
      </c>
      <c r="E20" s="154" t="s">
        <v>59</v>
      </c>
      <c r="F20" s="148" t="s">
        <v>184</v>
      </c>
    </row>
    <row r="21" spans="1:7" ht="133.5" customHeight="1">
      <c r="A21" s="156" t="s">
        <v>128</v>
      </c>
      <c r="B21" s="156" t="s">
        <v>182</v>
      </c>
      <c r="C21" s="156" t="s">
        <v>128</v>
      </c>
      <c r="D21" s="140" t="s">
        <v>113</v>
      </c>
      <c r="E21" s="157" t="s">
        <v>113</v>
      </c>
      <c r="F21" s="144" t="s">
        <v>180</v>
      </c>
    </row>
    <row r="22" spans="1:7" ht="388.5" customHeight="1">
      <c r="A22" s="156" t="s">
        <v>128</v>
      </c>
      <c r="B22" s="156" t="s">
        <v>178</v>
      </c>
      <c r="C22" s="156" t="s">
        <v>128</v>
      </c>
      <c r="D22" s="140" t="s">
        <v>113</v>
      </c>
      <c r="E22" s="157" t="s">
        <v>113</v>
      </c>
      <c r="F22" s="148" t="s">
        <v>183</v>
      </c>
    </row>
    <row r="23" spans="1:7" ht="141.75" customHeight="1">
      <c r="A23" s="156" t="s">
        <v>128</v>
      </c>
      <c r="B23" s="156" t="s">
        <v>179</v>
      </c>
      <c r="C23" s="156" t="s">
        <v>128</v>
      </c>
      <c r="D23" s="140" t="s">
        <v>113</v>
      </c>
      <c r="E23" s="157" t="s">
        <v>113</v>
      </c>
      <c r="F23" s="144" t="s">
        <v>222</v>
      </c>
    </row>
    <row r="24" spans="1:7" ht="141.75" customHeight="1">
      <c r="A24" s="158" t="s">
        <v>128</v>
      </c>
      <c r="B24" s="186" t="s">
        <v>221</v>
      </c>
      <c r="C24" s="158" t="s">
        <v>128</v>
      </c>
      <c r="D24" s="140" t="s">
        <v>113</v>
      </c>
      <c r="E24" s="157" t="s">
        <v>113</v>
      </c>
      <c r="F24" s="144" t="s">
        <v>222</v>
      </c>
      <c r="G24" s="185"/>
    </row>
    <row r="25" spans="1:7" ht="114">
      <c r="A25" s="162" t="s">
        <v>128</v>
      </c>
      <c r="B25" s="162" t="s">
        <v>194</v>
      </c>
      <c r="C25" s="162" t="s">
        <v>128</v>
      </c>
      <c r="D25" s="140" t="s">
        <v>113</v>
      </c>
      <c r="E25" s="157" t="s">
        <v>113</v>
      </c>
      <c r="F25" s="144" t="s">
        <v>222</v>
      </c>
    </row>
    <row r="26" spans="1:7" ht="156.75" customHeight="1">
      <c r="A26" s="274" t="s">
        <v>209</v>
      </c>
      <c r="B26" s="104" t="s">
        <v>113</v>
      </c>
      <c r="C26" s="104" t="s">
        <v>113</v>
      </c>
      <c r="D26" s="104" t="s">
        <v>113</v>
      </c>
      <c r="E26" s="104" t="s">
        <v>113</v>
      </c>
      <c r="F26" s="184" t="s">
        <v>254</v>
      </c>
    </row>
    <row r="27" spans="1:7" ht="57" customHeight="1">
      <c r="A27" s="275"/>
      <c r="B27" s="104" t="s">
        <v>113</v>
      </c>
      <c r="C27" s="104" t="s">
        <v>113</v>
      </c>
      <c r="D27" s="104" t="s">
        <v>113</v>
      </c>
      <c r="E27" s="104" t="s">
        <v>113</v>
      </c>
      <c r="F27" s="184" t="s">
        <v>258</v>
      </c>
    </row>
    <row r="28" spans="1:7">
      <c r="A28" s="181" t="s">
        <v>156</v>
      </c>
      <c r="B28" s="182"/>
      <c r="C28" s="182"/>
      <c r="D28" s="182"/>
      <c r="E28" s="182"/>
      <c r="F28" s="183"/>
    </row>
    <row r="29" spans="1:7" s="95" customFormat="1" ht="65.25" customHeight="1">
      <c r="A29" s="271" t="s">
        <v>244</v>
      </c>
      <c r="B29" s="272"/>
      <c r="C29" s="272"/>
      <c r="D29" s="272"/>
      <c r="E29" s="272"/>
      <c r="F29" s="273"/>
      <c r="G29" s="96"/>
    </row>
    <row r="30" spans="1:7" ht="21" customHeight="1">
      <c r="A30" s="2" t="s">
        <v>136</v>
      </c>
      <c r="B30" s="3"/>
      <c r="C30" s="3"/>
      <c r="D30" s="3"/>
      <c r="E30" s="3"/>
      <c r="F30" s="4"/>
    </row>
    <row r="31" spans="1:7" ht="123" customHeight="1">
      <c r="A31" s="251" t="s">
        <v>280</v>
      </c>
      <c r="B31" s="252"/>
      <c r="C31" s="252"/>
      <c r="D31" s="252"/>
      <c r="E31" s="252"/>
      <c r="F31" s="253"/>
    </row>
    <row r="32" spans="1:7" s="189" customFormat="1" ht="21.75" customHeight="1">
      <c r="A32" s="230" t="s">
        <v>248</v>
      </c>
      <c r="B32" s="231"/>
      <c r="C32" s="231"/>
      <c r="D32" s="231"/>
      <c r="E32" s="231"/>
      <c r="F32" s="232"/>
    </row>
    <row r="33" spans="1:6">
      <c r="A33" s="233" t="s">
        <v>288</v>
      </c>
      <c r="B33" s="234"/>
      <c r="C33" s="234"/>
      <c r="D33" s="234"/>
      <c r="E33" s="234"/>
      <c r="F33" s="235"/>
    </row>
    <row r="34" spans="1:6">
      <c r="A34" s="236"/>
      <c r="B34" s="237"/>
      <c r="C34" s="237"/>
      <c r="D34" s="237"/>
      <c r="E34" s="237"/>
      <c r="F34" s="238"/>
    </row>
  </sheetData>
  <sheetProtection password="DFF6" sheet="1" objects="1" scenarios="1"/>
  <mergeCells count="25">
    <mergeCell ref="A32:F32"/>
    <mergeCell ref="A33:F34"/>
    <mergeCell ref="A29:F29"/>
    <mergeCell ref="A31:F31"/>
    <mergeCell ref="A11:F11"/>
    <mergeCell ref="A13:F13"/>
    <mergeCell ref="A14:F14"/>
    <mergeCell ref="A15:F15"/>
    <mergeCell ref="A16:F16"/>
    <mergeCell ref="A17:C18"/>
    <mergeCell ref="D17:F17"/>
    <mergeCell ref="D18:D19"/>
    <mergeCell ref="E18:E19"/>
    <mergeCell ref="F18:F19"/>
    <mergeCell ref="A26:A27"/>
    <mergeCell ref="A9:F9"/>
    <mergeCell ref="A10:F10"/>
    <mergeCell ref="A3:F3"/>
    <mergeCell ref="E6:F6"/>
    <mergeCell ref="A1:F1"/>
    <mergeCell ref="A2:F2"/>
    <mergeCell ref="E5:F5"/>
    <mergeCell ref="A6:D6"/>
    <mergeCell ref="A7:F7"/>
    <mergeCell ref="A8:F8"/>
  </mergeCells>
  <pageMargins left="0.7" right="0.7" top="0.75" bottom="0.75" header="0.3" footer="0.3"/>
  <pageSetup scale="54" orientation="portrait" r:id="rId1"/>
  <colBreaks count="1" manualBreakCount="1">
    <brk id="7"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36"/>
  <sheetViews>
    <sheetView topLeftCell="A10" zoomScaleNormal="100" zoomScaleSheetLayoutView="90" workbookViewId="0">
      <selection activeCell="D20" sqref="D20"/>
    </sheetView>
  </sheetViews>
  <sheetFormatPr baseColWidth="10" defaultRowHeight="15"/>
  <cols>
    <col min="1" max="1" width="25.42578125" style="1" customWidth="1"/>
    <col min="2" max="2" width="20.85546875" style="1" customWidth="1"/>
    <col min="3" max="3" width="11.42578125" style="1"/>
    <col min="4" max="4" width="25.140625" style="1" customWidth="1"/>
    <col min="5" max="5" width="17.140625" style="1" customWidth="1"/>
    <col min="6" max="6" width="75.5703125" style="1" customWidth="1"/>
    <col min="7" max="16384" width="11.42578125" style="1"/>
  </cols>
  <sheetData>
    <row r="1" spans="1:6" s="58" customFormat="1">
      <c r="A1" s="258" t="s">
        <v>28</v>
      </c>
      <c r="B1" s="259"/>
      <c r="C1" s="259"/>
      <c r="D1" s="259"/>
      <c r="E1" s="259"/>
      <c r="F1" s="260"/>
    </row>
    <row r="2" spans="1:6" s="58" customFormat="1">
      <c r="A2" s="258" t="s">
        <v>0</v>
      </c>
      <c r="B2" s="259"/>
      <c r="C2" s="259"/>
      <c r="D2" s="259"/>
      <c r="E2" s="259"/>
      <c r="F2" s="260"/>
    </row>
    <row r="3" spans="1:6" s="58" customFormat="1">
      <c r="A3" s="268" t="str">
        <f>+[1]Hoja1!B3</f>
        <v>VIGENCIA 2015</v>
      </c>
      <c r="B3" s="269"/>
      <c r="C3" s="269"/>
      <c r="D3" s="269"/>
      <c r="E3" s="269"/>
      <c r="F3" s="270"/>
    </row>
    <row r="4" spans="1:6" s="58" customFormat="1">
      <c r="A4" s="169"/>
      <c r="B4" s="134"/>
      <c r="C4" s="123"/>
      <c r="D4" s="81"/>
      <c r="E4" s="134"/>
      <c r="F4" s="135"/>
    </row>
    <row r="5" spans="1:6" s="58" customFormat="1">
      <c r="A5" s="62" t="s">
        <v>38</v>
      </c>
      <c r="B5" s="63"/>
      <c r="C5" s="124"/>
      <c r="D5" s="64"/>
      <c r="E5" s="258" t="s">
        <v>311</v>
      </c>
      <c r="F5" s="260"/>
    </row>
    <row r="6" spans="1:6" s="58" customFormat="1">
      <c r="A6" s="261" t="s">
        <v>39</v>
      </c>
      <c r="B6" s="262"/>
      <c r="C6" s="262"/>
      <c r="D6" s="263"/>
      <c r="E6" s="264" t="s">
        <v>309</v>
      </c>
      <c r="F6" s="265"/>
    </row>
    <row r="7" spans="1:6" s="58" customFormat="1">
      <c r="A7" s="239" t="s">
        <v>29</v>
      </c>
      <c r="B7" s="240"/>
      <c r="C7" s="240"/>
      <c r="D7" s="240"/>
      <c r="E7" s="240"/>
      <c r="F7" s="241"/>
    </row>
    <row r="8" spans="1:6" s="58" customFormat="1">
      <c r="A8" s="242" t="s">
        <v>211</v>
      </c>
      <c r="B8" s="243"/>
      <c r="C8" s="243"/>
      <c r="D8" s="243"/>
      <c r="E8" s="243"/>
      <c r="F8" s="244"/>
    </row>
    <row r="9" spans="1:6" s="58" customFormat="1">
      <c r="A9" s="242" t="s">
        <v>214</v>
      </c>
      <c r="B9" s="243"/>
      <c r="C9" s="243"/>
      <c r="D9" s="243"/>
      <c r="E9" s="243"/>
      <c r="F9" s="244"/>
    </row>
    <row r="10" spans="1:6" s="58" customFormat="1">
      <c r="A10" s="242"/>
      <c r="B10" s="243"/>
      <c r="C10" s="243"/>
      <c r="D10" s="243"/>
      <c r="E10" s="243"/>
      <c r="F10" s="244"/>
    </row>
    <row r="11" spans="1:6" s="58" customFormat="1">
      <c r="A11" s="242"/>
      <c r="B11" s="243"/>
      <c r="C11" s="243"/>
      <c r="D11" s="243"/>
      <c r="E11" s="243"/>
      <c r="F11" s="244"/>
    </row>
    <row r="12" spans="1:6" s="58" customFormat="1">
      <c r="A12" s="167" t="s">
        <v>43</v>
      </c>
      <c r="B12" s="153"/>
      <c r="C12" s="85"/>
      <c r="D12" s="153"/>
      <c r="E12" s="153"/>
      <c r="F12" s="86"/>
    </row>
    <row r="13" spans="1:6" s="58" customFormat="1">
      <c r="A13" s="245"/>
      <c r="B13" s="246"/>
      <c r="C13" s="246"/>
      <c r="D13" s="246"/>
      <c r="E13" s="246"/>
      <c r="F13" s="247"/>
    </row>
    <row r="14" spans="1:6" s="58" customFormat="1">
      <c r="A14" s="245" t="s">
        <v>41</v>
      </c>
      <c r="B14" s="246"/>
      <c r="C14" s="246"/>
      <c r="D14" s="246"/>
      <c r="E14" s="246"/>
      <c r="F14" s="247"/>
    </row>
    <row r="15" spans="1:6" s="58" customFormat="1">
      <c r="A15" s="248"/>
      <c r="B15" s="249"/>
      <c r="C15" s="249"/>
      <c r="D15" s="249"/>
      <c r="E15" s="249"/>
      <c r="F15" s="250"/>
    </row>
    <row r="16" spans="1:6" s="58" customFormat="1">
      <c r="A16" s="251"/>
      <c r="B16" s="252"/>
      <c r="C16" s="252"/>
      <c r="D16" s="252"/>
      <c r="E16" s="252"/>
      <c r="F16" s="253"/>
    </row>
    <row r="17" spans="1:9" s="58" customFormat="1">
      <c r="A17" s="254" t="s">
        <v>131</v>
      </c>
      <c r="B17" s="254"/>
      <c r="C17" s="254"/>
      <c r="D17" s="256" t="s">
        <v>132</v>
      </c>
      <c r="E17" s="256"/>
      <c r="F17" s="256"/>
    </row>
    <row r="18" spans="1:9" s="58" customFormat="1">
      <c r="A18" s="255"/>
      <c r="B18" s="255"/>
      <c r="C18" s="255"/>
      <c r="D18" s="257" t="s">
        <v>133</v>
      </c>
      <c r="E18" s="257" t="s">
        <v>134</v>
      </c>
      <c r="F18" s="257" t="s">
        <v>135</v>
      </c>
    </row>
    <row r="19" spans="1:9" s="58" customFormat="1" ht="30">
      <c r="A19" s="168" t="s">
        <v>46</v>
      </c>
      <c r="B19" s="168" t="s">
        <v>47</v>
      </c>
      <c r="C19" s="168" t="s">
        <v>48</v>
      </c>
      <c r="D19" s="257"/>
      <c r="E19" s="257"/>
      <c r="F19" s="257"/>
    </row>
    <row r="20" spans="1:9" s="95" customFormat="1" ht="145.5" customHeight="1">
      <c r="A20" s="162" t="s">
        <v>295</v>
      </c>
      <c r="B20" s="162" t="s">
        <v>212</v>
      </c>
      <c r="C20" s="176" t="s">
        <v>113</v>
      </c>
      <c r="D20" s="162" t="s">
        <v>213</v>
      </c>
      <c r="E20" s="163" t="s">
        <v>59</v>
      </c>
      <c r="F20" s="164" t="s">
        <v>234</v>
      </c>
      <c r="G20" s="5"/>
      <c r="I20" s="171"/>
    </row>
    <row r="21" spans="1:9" s="95" customFormat="1">
      <c r="A21" s="162" t="s">
        <v>217</v>
      </c>
      <c r="B21" s="140" t="s">
        <v>113</v>
      </c>
      <c r="C21" s="140" t="s">
        <v>113</v>
      </c>
      <c r="D21" s="140" t="s">
        <v>113</v>
      </c>
      <c r="E21" s="140" t="s">
        <v>113</v>
      </c>
      <c r="F21" s="164"/>
      <c r="G21" s="5"/>
      <c r="I21" s="171"/>
    </row>
    <row r="22" spans="1:9" ht="29.25" customHeight="1">
      <c r="A22" s="7" t="s">
        <v>284</v>
      </c>
      <c r="B22" s="8"/>
      <c r="C22" s="8"/>
      <c r="D22" s="8"/>
      <c r="E22" s="10"/>
      <c r="F22" s="9"/>
      <c r="G22" s="5"/>
    </row>
    <row r="23" spans="1:9" s="95" customFormat="1" ht="52.5" customHeight="1">
      <c r="A23" s="248" t="s">
        <v>310</v>
      </c>
      <c r="B23" s="249"/>
      <c r="C23" s="249"/>
      <c r="D23" s="249"/>
      <c r="E23" s="249"/>
      <c r="F23" s="250"/>
      <c r="G23" s="5"/>
    </row>
    <row r="24" spans="1:9" ht="38.25" customHeight="1">
      <c r="A24" s="251" t="s">
        <v>271</v>
      </c>
      <c r="B24" s="252"/>
      <c r="C24" s="252"/>
      <c r="D24" s="252"/>
      <c r="E24" s="252"/>
      <c r="F24" s="253"/>
    </row>
    <row r="25" spans="1:9" ht="24.75" customHeight="1">
      <c r="A25" s="177" t="s">
        <v>1</v>
      </c>
      <c r="B25" s="178"/>
      <c r="C25" s="178"/>
      <c r="D25" s="178"/>
      <c r="E25" s="179"/>
      <c r="F25" s="180"/>
    </row>
    <row r="26" spans="1:9" ht="15.75" customHeight="1">
      <c r="A26" s="276" t="s">
        <v>296</v>
      </c>
      <c r="B26" s="277"/>
      <c r="C26" s="277"/>
      <c r="D26" s="277"/>
      <c r="E26" s="277"/>
      <c r="F26" s="278"/>
    </row>
    <row r="27" spans="1:9" ht="15.75" customHeight="1">
      <c r="A27" s="279"/>
      <c r="B27" s="277"/>
      <c r="C27" s="277"/>
      <c r="D27" s="277"/>
      <c r="E27" s="277"/>
      <c r="F27" s="278"/>
    </row>
    <row r="28" spans="1:9" ht="15.75" customHeight="1">
      <c r="A28" s="279"/>
      <c r="B28" s="277"/>
      <c r="C28" s="277"/>
      <c r="D28" s="277"/>
      <c r="E28" s="277"/>
      <c r="F28" s="278"/>
    </row>
    <row r="29" spans="1:9" ht="15.75" customHeight="1">
      <c r="A29" s="279"/>
      <c r="B29" s="277"/>
      <c r="C29" s="277"/>
      <c r="D29" s="277"/>
      <c r="E29" s="277"/>
      <c r="F29" s="278"/>
    </row>
    <row r="30" spans="1:9" ht="39.75" customHeight="1">
      <c r="A30" s="279"/>
      <c r="B30" s="277"/>
      <c r="C30" s="277"/>
      <c r="D30" s="277"/>
      <c r="E30" s="277"/>
      <c r="F30" s="278"/>
    </row>
    <row r="31" spans="1:9" s="189" customFormat="1" ht="21.75" customHeight="1">
      <c r="A31" s="230" t="s">
        <v>248</v>
      </c>
      <c r="B31" s="231"/>
      <c r="C31" s="231"/>
      <c r="D31" s="231"/>
      <c r="E31" s="231"/>
      <c r="F31" s="232"/>
    </row>
    <row r="32" spans="1:9">
      <c r="A32" s="233" t="s">
        <v>288</v>
      </c>
      <c r="B32" s="234"/>
      <c r="C32" s="234"/>
      <c r="D32" s="234"/>
      <c r="E32" s="234"/>
      <c r="F32" s="235"/>
    </row>
    <row r="33" spans="1:6">
      <c r="A33" s="236"/>
      <c r="B33" s="237"/>
      <c r="C33" s="237"/>
      <c r="D33" s="237"/>
      <c r="E33" s="237"/>
      <c r="F33" s="238"/>
    </row>
    <row r="36" spans="1:6" ht="46.5">
      <c r="C36" s="196"/>
    </row>
  </sheetData>
  <sheetProtection password="DFF6" sheet="1" objects="1" scenarios="1"/>
  <mergeCells count="25">
    <mergeCell ref="A24:F24"/>
    <mergeCell ref="A26:F30"/>
    <mergeCell ref="A31:F31"/>
    <mergeCell ref="A32:F33"/>
    <mergeCell ref="A14:F14"/>
    <mergeCell ref="A15:F15"/>
    <mergeCell ref="A16:F16"/>
    <mergeCell ref="A17:C18"/>
    <mergeCell ref="D17:F17"/>
    <mergeCell ref="D18:D19"/>
    <mergeCell ref="E18:E19"/>
    <mergeCell ref="F18:F19"/>
    <mergeCell ref="A23:F23"/>
    <mergeCell ref="A13:F13"/>
    <mergeCell ref="A1:F1"/>
    <mergeCell ref="A2:F2"/>
    <mergeCell ref="A3:F3"/>
    <mergeCell ref="E5:F5"/>
    <mergeCell ref="A6:D6"/>
    <mergeCell ref="E6:F6"/>
    <mergeCell ref="A7:F7"/>
    <mergeCell ref="A8:F8"/>
    <mergeCell ref="A9:F9"/>
    <mergeCell ref="A10:F10"/>
    <mergeCell ref="A11:F11"/>
  </mergeCells>
  <pageMargins left="0.7" right="0.7" top="0.75" bottom="0.75" header="0.3" footer="0.3"/>
  <pageSetup scale="48"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L48"/>
  <sheetViews>
    <sheetView zoomScale="90" zoomScaleNormal="90" workbookViewId="0">
      <selection activeCell="A10" sqref="A10:F10"/>
    </sheetView>
  </sheetViews>
  <sheetFormatPr baseColWidth="10" defaultRowHeight="15"/>
  <cols>
    <col min="1" max="1" width="33.85546875" style="58" customWidth="1"/>
    <col min="2" max="2" width="36.85546875" style="58" customWidth="1"/>
    <col min="3" max="3" width="15.42578125" style="97" customWidth="1"/>
    <col min="4" max="4" width="16.5703125" style="58" customWidth="1"/>
    <col min="5" max="5" width="17.28515625" style="58" customWidth="1"/>
    <col min="6" max="6" width="115.28515625" style="58" customWidth="1"/>
    <col min="7" max="7" width="41.85546875" style="58" customWidth="1"/>
    <col min="8" max="16384" width="11.42578125" style="58"/>
  </cols>
  <sheetData>
    <row r="1" spans="1:6">
      <c r="A1" s="258" t="s">
        <v>28</v>
      </c>
      <c r="B1" s="259"/>
      <c r="C1" s="259"/>
      <c r="D1" s="259"/>
      <c r="E1" s="259"/>
      <c r="F1" s="260"/>
    </row>
    <row r="2" spans="1:6">
      <c r="A2" s="258" t="s">
        <v>0</v>
      </c>
      <c r="B2" s="259"/>
      <c r="C2" s="259"/>
      <c r="D2" s="259"/>
      <c r="E2" s="259"/>
      <c r="F2" s="260"/>
    </row>
    <row r="3" spans="1:6">
      <c r="A3" s="268" t="str">
        <f>+[1]Hoja1!B3</f>
        <v>VIGENCIA 2015</v>
      </c>
      <c r="B3" s="269"/>
      <c r="C3" s="269"/>
      <c r="D3" s="269"/>
      <c r="E3" s="269"/>
      <c r="F3" s="270"/>
    </row>
    <row r="4" spans="1:6">
      <c r="A4" s="78"/>
      <c r="B4" s="79"/>
      <c r="C4" s="80"/>
      <c r="D4" s="81"/>
      <c r="E4" s="79"/>
      <c r="F4" s="82"/>
    </row>
    <row r="5" spans="1:6">
      <c r="A5" s="62" t="s">
        <v>38</v>
      </c>
      <c r="B5" s="63"/>
      <c r="C5" s="77"/>
      <c r="D5" s="64"/>
      <c r="E5" s="258" t="s">
        <v>311</v>
      </c>
      <c r="F5" s="260"/>
    </row>
    <row r="6" spans="1:6">
      <c r="A6" s="261" t="s">
        <v>39</v>
      </c>
      <c r="B6" s="262"/>
      <c r="C6" s="262"/>
      <c r="D6" s="263"/>
      <c r="E6" s="268" t="s">
        <v>104</v>
      </c>
      <c r="F6" s="270"/>
    </row>
    <row r="7" spans="1:6">
      <c r="A7" s="239" t="s">
        <v>29</v>
      </c>
      <c r="B7" s="240"/>
      <c r="C7" s="240"/>
      <c r="D7" s="240"/>
      <c r="E7" s="240"/>
      <c r="F7" s="241"/>
    </row>
    <row r="8" spans="1:6">
      <c r="A8" s="242" t="s">
        <v>34</v>
      </c>
      <c r="B8" s="243"/>
      <c r="C8" s="243"/>
      <c r="D8" s="243"/>
      <c r="E8" s="243"/>
      <c r="F8" s="244"/>
    </row>
    <row r="9" spans="1:6">
      <c r="A9" s="242" t="s">
        <v>35</v>
      </c>
      <c r="B9" s="243"/>
      <c r="C9" s="243"/>
      <c r="D9" s="243"/>
      <c r="E9" s="243"/>
      <c r="F9" s="244"/>
    </row>
    <row r="10" spans="1:6">
      <c r="A10" s="242" t="s">
        <v>36</v>
      </c>
      <c r="B10" s="243"/>
      <c r="C10" s="243"/>
      <c r="D10" s="243"/>
      <c r="E10" s="243"/>
      <c r="F10" s="244"/>
    </row>
    <row r="11" spans="1:6">
      <c r="A11" s="261" t="s">
        <v>37</v>
      </c>
      <c r="B11" s="262"/>
      <c r="C11" s="262"/>
      <c r="D11" s="262"/>
      <c r="E11" s="262"/>
      <c r="F11" s="263"/>
    </row>
    <row r="12" spans="1:6">
      <c r="A12" s="83" t="s">
        <v>43</v>
      </c>
      <c r="B12" s="84"/>
      <c r="C12" s="85"/>
      <c r="D12" s="84"/>
      <c r="E12" s="84"/>
      <c r="F12" s="86"/>
    </row>
    <row r="13" spans="1:6">
      <c r="A13" s="248" t="s">
        <v>30</v>
      </c>
      <c r="B13" s="249"/>
      <c r="C13" s="249"/>
      <c r="D13" s="249"/>
      <c r="E13" s="249"/>
      <c r="F13" s="250"/>
    </row>
    <row r="14" spans="1:6">
      <c r="A14" s="248" t="s">
        <v>31</v>
      </c>
      <c r="B14" s="249"/>
      <c r="C14" s="249"/>
      <c r="D14" s="249"/>
      <c r="E14" s="249"/>
      <c r="F14" s="250"/>
    </row>
    <row r="15" spans="1:6">
      <c r="A15" s="248" t="s">
        <v>32</v>
      </c>
      <c r="B15" s="249"/>
      <c r="C15" s="249"/>
      <c r="D15" s="249"/>
      <c r="E15" s="249"/>
      <c r="F15" s="250"/>
    </row>
    <row r="16" spans="1:6">
      <c r="A16" s="251" t="s">
        <v>33</v>
      </c>
      <c r="B16" s="252"/>
      <c r="C16" s="252"/>
      <c r="D16" s="252"/>
      <c r="E16" s="252"/>
      <c r="F16" s="253"/>
    </row>
    <row r="17" spans="1:7" ht="24.75" customHeight="1">
      <c r="A17" s="295" t="s">
        <v>131</v>
      </c>
      <c r="B17" s="296"/>
      <c r="C17" s="297"/>
      <c r="D17" s="301" t="s">
        <v>132</v>
      </c>
      <c r="E17" s="301"/>
      <c r="F17" s="301"/>
    </row>
    <row r="18" spans="1:7">
      <c r="A18" s="298"/>
      <c r="B18" s="299"/>
      <c r="C18" s="300"/>
      <c r="D18" s="302" t="s">
        <v>133</v>
      </c>
      <c r="E18" s="302" t="s">
        <v>134</v>
      </c>
      <c r="F18" s="302" t="s">
        <v>135</v>
      </c>
    </row>
    <row r="19" spans="1:7">
      <c r="A19" s="72" t="s">
        <v>46</v>
      </c>
      <c r="B19" s="72" t="s">
        <v>47</v>
      </c>
      <c r="C19" s="72" t="s">
        <v>48</v>
      </c>
      <c r="D19" s="303"/>
      <c r="E19" s="303"/>
      <c r="F19" s="303"/>
    </row>
    <row r="20" spans="1:7" ht="409.6" customHeight="1">
      <c r="A20" s="76" t="s">
        <v>49</v>
      </c>
      <c r="B20" s="98" t="s">
        <v>50</v>
      </c>
      <c r="C20" s="73" t="s">
        <v>106</v>
      </c>
      <c r="D20" s="71" t="s">
        <v>27</v>
      </c>
      <c r="E20" s="56" t="s">
        <v>59</v>
      </c>
      <c r="F20" s="59" t="s">
        <v>307</v>
      </c>
    </row>
    <row r="21" spans="1:7" ht="85.5">
      <c r="A21" s="310" t="s">
        <v>18</v>
      </c>
      <c r="B21" s="98" t="s">
        <v>52</v>
      </c>
      <c r="C21" s="74" t="s">
        <v>53</v>
      </c>
      <c r="D21" s="71" t="s">
        <v>22</v>
      </c>
      <c r="E21" s="67" t="s">
        <v>59</v>
      </c>
      <c r="F21" s="59" t="s">
        <v>229</v>
      </c>
    </row>
    <row r="22" spans="1:7" ht="179.25" customHeight="1">
      <c r="A22" s="311"/>
      <c r="B22" s="76" t="s">
        <v>17</v>
      </c>
      <c r="C22" s="74" t="s">
        <v>105</v>
      </c>
      <c r="D22" s="71" t="s">
        <v>23</v>
      </c>
      <c r="E22" s="102">
        <v>1.40542328042328E-2</v>
      </c>
      <c r="F22" s="59" t="s">
        <v>121</v>
      </c>
    </row>
    <row r="23" spans="1:7" ht="143.25" customHeight="1">
      <c r="A23" s="311"/>
      <c r="B23" s="76" t="s">
        <v>56</v>
      </c>
      <c r="C23" s="57" t="s">
        <v>113</v>
      </c>
      <c r="D23" s="71" t="s">
        <v>58</v>
      </c>
      <c r="E23" s="57" t="s">
        <v>113</v>
      </c>
      <c r="F23" s="59" t="s">
        <v>308</v>
      </c>
    </row>
    <row r="24" spans="1:7" ht="159.75" customHeight="1">
      <c r="A24" s="312"/>
      <c r="B24" s="76" t="s">
        <v>61</v>
      </c>
      <c r="C24" s="74" t="s">
        <v>107</v>
      </c>
      <c r="D24" s="71" t="s">
        <v>25</v>
      </c>
      <c r="E24" s="56">
        <v>0.82954545454545459</v>
      </c>
      <c r="F24" s="59" t="s">
        <v>122</v>
      </c>
    </row>
    <row r="25" spans="1:7" ht="49.5" customHeight="1">
      <c r="A25" s="313" t="s">
        <v>63</v>
      </c>
      <c r="B25" s="76" t="s">
        <v>64</v>
      </c>
      <c r="C25" s="73" t="s">
        <v>109</v>
      </c>
      <c r="D25" s="71" t="s">
        <v>26</v>
      </c>
      <c r="E25" s="68">
        <v>0.36842105263157893</v>
      </c>
      <c r="F25" s="59" t="s">
        <v>230</v>
      </c>
    </row>
    <row r="26" spans="1:7" ht="69.75" customHeight="1">
      <c r="A26" s="273"/>
      <c r="B26" s="76" t="s">
        <v>66</v>
      </c>
      <c r="C26" s="73" t="s">
        <v>118</v>
      </c>
      <c r="D26" s="71" t="s">
        <v>124</v>
      </c>
      <c r="E26" s="60" t="s">
        <v>113</v>
      </c>
      <c r="F26" s="59" t="s">
        <v>123</v>
      </c>
      <c r="G26" s="87"/>
    </row>
    <row r="27" spans="1:7" ht="113.25" customHeight="1">
      <c r="A27" s="314" t="s">
        <v>69</v>
      </c>
      <c r="B27" s="76" t="s">
        <v>70</v>
      </c>
      <c r="C27" s="73" t="s">
        <v>114</v>
      </c>
      <c r="D27" s="71" t="s">
        <v>15</v>
      </c>
      <c r="E27" s="60" t="s">
        <v>113</v>
      </c>
      <c r="F27" s="59" t="s">
        <v>125</v>
      </c>
    </row>
    <row r="28" spans="1:7" ht="75" customHeight="1">
      <c r="A28" s="315"/>
      <c r="B28" s="76" t="s">
        <v>72</v>
      </c>
      <c r="C28" s="73" t="s">
        <v>112</v>
      </c>
      <c r="D28" s="71" t="s">
        <v>14</v>
      </c>
      <c r="E28" s="60" t="s">
        <v>113</v>
      </c>
      <c r="F28" s="59" t="s">
        <v>117</v>
      </c>
    </row>
    <row r="29" spans="1:7" ht="150.75" customHeight="1">
      <c r="A29" s="76" t="s">
        <v>74</v>
      </c>
      <c r="B29" s="76" t="s">
        <v>110</v>
      </c>
      <c r="C29" s="73" t="s">
        <v>111</v>
      </c>
      <c r="D29" s="71" t="s">
        <v>19</v>
      </c>
      <c r="E29" s="68">
        <v>0.9375</v>
      </c>
      <c r="F29" s="59" t="s">
        <v>259</v>
      </c>
      <c r="G29" s="99"/>
    </row>
    <row r="30" spans="1:7" ht="69" customHeight="1">
      <c r="A30" s="76" t="s">
        <v>90</v>
      </c>
      <c r="B30" s="75" t="s">
        <v>76</v>
      </c>
      <c r="C30" s="73" t="s">
        <v>77</v>
      </c>
      <c r="D30" s="61" t="s">
        <v>21</v>
      </c>
      <c r="E30" s="69">
        <v>1</v>
      </c>
      <c r="F30" s="65" t="s">
        <v>120</v>
      </c>
    </row>
    <row r="31" spans="1:7" ht="312.75" customHeight="1">
      <c r="A31" s="76" t="s">
        <v>78</v>
      </c>
      <c r="B31" s="75"/>
      <c r="C31" s="104" t="s">
        <v>113</v>
      </c>
      <c r="D31" s="66" t="s">
        <v>20</v>
      </c>
      <c r="E31" s="103" t="s">
        <v>113</v>
      </c>
      <c r="F31" s="59" t="s">
        <v>115</v>
      </c>
    </row>
    <row r="32" spans="1:7">
      <c r="A32" s="118" t="s">
        <v>156</v>
      </c>
      <c r="B32" s="88"/>
      <c r="C32" s="89"/>
      <c r="D32" s="88"/>
      <c r="E32" s="88"/>
      <c r="F32" s="90"/>
    </row>
    <row r="33" spans="1:12" ht="63" customHeight="1">
      <c r="A33" s="289" t="s">
        <v>116</v>
      </c>
      <c r="B33" s="290"/>
      <c r="C33" s="290"/>
      <c r="D33" s="290"/>
      <c r="E33" s="290"/>
      <c r="F33" s="291"/>
      <c r="G33" s="280"/>
      <c r="H33" s="281"/>
      <c r="I33" s="281"/>
      <c r="J33" s="281"/>
      <c r="K33" s="281"/>
      <c r="L33" s="282"/>
    </row>
    <row r="34" spans="1:12" ht="31.5" customHeight="1">
      <c r="A34" s="289"/>
      <c r="B34" s="290"/>
      <c r="C34" s="290"/>
      <c r="D34" s="290"/>
      <c r="E34" s="290"/>
      <c r="F34" s="291"/>
      <c r="G34" s="280"/>
      <c r="H34" s="281"/>
      <c r="I34" s="281"/>
      <c r="J34" s="281"/>
      <c r="K34" s="281"/>
      <c r="L34" s="282"/>
    </row>
    <row r="35" spans="1:12" ht="54" customHeight="1">
      <c r="A35" s="292"/>
      <c r="B35" s="293"/>
      <c r="C35" s="293"/>
      <c r="D35" s="293"/>
      <c r="E35" s="293"/>
      <c r="F35" s="294"/>
      <c r="G35" s="283"/>
      <c r="H35" s="284"/>
      <c r="I35" s="284"/>
      <c r="J35" s="284"/>
      <c r="K35" s="284"/>
      <c r="L35" s="285"/>
    </row>
    <row r="36" spans="1:12">
      <c r="A36" s="91" t="s">
        <v>136</v>
      </c>
      <c r="B36" s="92"/>
      <c r="C36" s="93"/>
      <c r="D36" s="92"/>
      <c r="E36" s="92"/>
      <c r="F36" s="94"/>
    </row>
    <row r="37" spans="1:12" ht="15" customHeight="1">
      <c r="A37" s="286" t="s">
        <v>260</v>
      </c>
      <c r="B37" s="287"/>
      <c r="C37" s="287"/>
      <c r="D37" s="287"/>
      <c r="E37" s="287"/>
      <c r="F37" s="288"/>
      <c r="G37" s="286"/>
      <c r="H37" s="287"/>
      <c r="I37" s="287"/>
      <c r="J37" s="287"/>
      <c r="K37" s="287"/>
      <c r="L37" s="288"/>
    </row>
    <row r="38" spans="1:12">
      <c r="A38" s="289"/>
      <c r="B38" s="290"/>
      <c r="C38" s="290"/>
      <c r="D38" s="290"/>
      <c r="E38" s="290"/>
      <c r="F38" s="291"/>
      <c r="G38" s="289"/>
      <c r="H38" s="290"/>
      <c r="I38" s="290"/>
      <c r="J38" s="290"/>
      <c r="K38" s="290"/>
      <c r="L38" s="291"/>
    </row>
    <row r="39" spans="1:12">
      <c r="A39" s="289"/>
      <c r="B39" s="290"/>
      <c r="C39" s="290"/>
      <c r="D39" s="290"/>
      <c r="E39" s="290"/>
      <c r="F39" s="291"/>
      <c r="G39" s="289"/>
      <c r="H39" s="290"/>
      <c r="I39" s="290"/>
      <c r="J39" s="290"/>
      <c r="K39" s="290"/>
      <c r="L39" s="291"/>
    </row>
    <row r="40" spans="1:12">
      <c r="A40" s="289"/>
      <c r="B40" s="290"/>
      <c r="C40" s="290"/>
      <c r="D40" s="290"/>
      <c r="E40" s="290"/>
      <c r="F40" s="291"/>
      <c r="G40" s="289"/>
      <c r="H40" s="290"/>
      <c r="I40" s="290"/>
      <c r="J40" s="290"/>
      <c r="K40" s="290"/>
      <c r="L40" s="291"/>
    </row>
    <row r="41" spans="1:12" ht="42" customHeight="1">
      <c r="A41" s="289"/>
      <c r="B41" s="290"/>
      <c r="C41" s="290"/>
      <c r="D41" s="290"/>
      <c r="E41" s="290"/>
      <c r="F41" s="291"/>
      <c r="G41" s="289"/>
      <c r="H41" s="290"/>
      <c r="I41" s="290"/>
      <c r="J41" s="290"/>
      <c r="K41" s="290"/>
      <c r="L41" s="291"/>
    </row>
    <row r="42" spans="1:12" ht="15" hidden="1" customHeight="1">
      <c r="A42" s="289"/>
      <c r="B42" s="290"/>
      <c r="C42" s="290"/>
      <c r="D42" s="290"/>
      <c r="E42" s="290"/>
      <c r="F42" s="291"/>
      <c r="G42" s="289"/>
      <c r="H42" s="290"/>
      <c r="I42" s="290"/>
      <c r="J42" s="290"/>
      <c r="K42" s="290"/>
      <c r="L42" s="291"/>
    </row>
    <row r="43" spans="1:12" ht="15" hidden="1" customHeight="1">
      <c r="A43" s="292"/>
      <c r="B43" s="293"/>
      <c r="C43" s="293"/>
      <c r="D43" s="293"/>
      <c r="E43" s="293"/>
      <c r="F43" s="294"/>
      <c r="G43" s="292"/>
      <c r="H43" s="293"/>
      <c r="I43" s="293"/>
      <c r="J43" s="293"/>
      <c r="K43" s="293"/>
      <c r="L43" s="294"/>
    </row>
    <row r="44" spans="1:12" s="189" customFormat="1" ht="21.75" customHeight="1">
      <c r="A44" s="230" t="s">
        <v>248</v>
      </c>
      <c r="B44" s="231"/>
      <c r="C44" s="231"/>
      <c r="D44" s="231"/>
      <c r="E44" s="231"/>
      <c r="F44" s="232"/>
    </row>
    <row r="45" spans="1:12">
      <c r="A45" s="304" t="s">
        <v>288</v>
      </c>
      <c r="B45" s="305"/>
      <c r="C45" s="305"/>
      <c r="D45" s="305"/>
      <c r="E45" s="305"/>
      <c r="F45" s="306"/>
    </row>
    <row r="46" spans="1:12">
      <c r="A46" s="307"/>
      <c r="B46" s="308"/>
      <c r="C46" s="308"/>
      <c r="D46" s="308"/>
      <c r="E46" s="308"/>
      <c r="F46" s="309"/>
    </row>
    <row r="47" spans="1:12">
      <c r="A47" s="95"/>
      <c r="B47" s="95"/>
      <c r="C47" s="96"/>
      <c r="D47" s="95"/>
      <c r="E47" s="95"/>
      <c r="F47" s="95"/>
    </row>
    <row r="48" spans="1:12">
      <c r="A48" s="95"/>
      <c r="B48" s="95"/>
      <c r="C48" s="96"/>
      <c r="D48" s="95"/>
      <c r="E48" s="95"/>
      <c r="F48" s="95"/>
    </row>
  </sheetData>
  <sheetProtection password="DFF6" sheet="1" objects="1" scenarios="1"/>
  <mergeCells count="29">
    <mergeCell ref="A44:F44"/>
    <mergeCell ref="A45:F46"/>
    <mergeCell ref="A21:A24"/>
    <mergeCell ref="A25:A26"/>
    <mergeCell ref="A27:A28"/>
    <mergeCell ref="A33:F35"/>
    <mergeCell ref="G33:L35"/>
    <mergeCell ref="A37:F43"/>
    <mergeCell ref="G37:L43"/>
    <mergeCell ref="A14:F14"/>
    <mergeCell ref="A15:F15"/>
    <mergeCell ref="A16:F16"/>
    <mergeCell ref="A17:C18"/>
    <mergeCell ref="D17:F17"/>
    <mergeCell ref="D18:D19"/>
    <mergeCell ref="E18:E19"/>
    <mergeCell ref="F18:F19"/>
    <mergeCell ref="A13:F13"/>
    <mergeCell ref="A1:F1"/>
    <mergeCell ref="A2:F2"/>
    <mergeCell ref="A3:F3"/>
    <mergeCell ref="E5:F5"/>
    <mergeCell ref="A6:D6"/>
    <mergeCell ref="E6:F6"/>
    <mergeCell ref="A7:F7"/>
    <mergeCell ref="A8:F8"/>
    <mergeCell ref="A9:F9"/>
    <mergeCell ref="A10:F10"/>
    <mergeCell ref="A11:F11"/>
  </mergeCell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L48"/>
  <sheetViews>
    <sheetView zoomScale="90" zoomScaleNormal="90" workbookViewId="0">
      <selection activeCell="F20" sqref="F20"/>
    </sheetView>
  </sheetViews>
  <sheetFormatPr baseColWidth="10" defaultRowHeight="15"/>
  <cols>
    <col min="1" max="1" width="22" style="13" customWidth="1"/>
    <col min="2" max="2" width="24.5703125" style="13" customWidth="1"/>
    <col min="3" max="3" width="12.140625" style="54" customWidth="1"/>
    <col min="4" max="4" width="16.28515625" style="13" customWidth="1"/>
    <col min="5" max="5" width="13.42578125" style="13" customWidth="1"/>
    <col min="6" max="6" width="104.85546875" style="13" customWidth="1"/>
    <col min="7" max="7" width="41.85546875" style="13" customWidth="1"/>
    <col min="8" max="16384" width="11.42578125" style="13"/>
  </cols>
  <sheetData>
    <row r="1" spans="1:6">
      <c r="A1" s="258" t="s">
        <v>28</v>
      </c>
      <c r="B1" s="259"/>
      <c r="C1" s="259"/>
      <c r="D1" s="259"/>
      <c r="E1" s="259"/>
      <c r="F1" s="260"/>
    </row>
    <row r="2" spans="1:6">
      <c r="A2" s="258" t="s">
        <v>0</v>
      </c>
      <c r="B2" s="259"/>
      <c r="C2" s="259"/>
      <c r="D2" s="259"/>
      <c r="E2" s="259"/>
      <c r="F2" s="260"/>
    </row>
    <row r="3" spans="1:6">
      <c r="A3" s="268" t="str">
        <f>+[1]Hoja1!B3</f>
        <v>VIGENCIA 2015</v>
      </c>
      <c r="B3" s="269"/>
      <c r="C3" s="269"/>
      <c r="D3" s="269"/>
      <c r="E3" s="269"/>
      <c r="F3" s="270"/>
    </row>
    <row r="4" spans="1:6">
      <c r="A4" s="33"/>
      <c r="B4" s="34"/>
      <c r="C4" s="36"/>
      <c r="D4" s="39"/>
      <c r="E4" s="34"/>
      <c r="F4" s="35"/>
    </row>
    <row r="5" spans="1:6">
      <c r="A5" s="17" t="s">
        <v>38</v>
      </c>
      <c r="B5" s="18"/>
      <c r="C5" s="37"/>
      <c r="D5" s="19"/>
      <c r="E5" s="258" t="s">
        <v>311</v>
      </c>
      <c r="F5" s="260"/>
    </row>
    <row r="6" spans="1:6">
      <c r="A6" s="316" t="s">
        <v>39</v>
      </c>
      <c r="B6" s="317"/>
      <c r="C6" s="317"/>
      <c r="D6" s="318"/>
      <c r="E6" s="268" t="s">
        <v>16</v>
      </c>
      <c r="F6" s="270"/>
    </row>
    <row r="7" spans="1:6">
      <c r="A7" s="239" t="s">
        <v>29</v>
      </c>
      <c r="B7" s="240"/>
      <c r="C7" s="240"/>
      <c r="D7" s="240"/>
      <c r="E7" s="240"/>
      <c r="F7" s="241"/>
    </row>
    <row r="8" spans="1:6">
      <c r="A8" s="242" t="s">
        <v>34</v>
      </c>
      <c r="B8" s="243"/>
      <c r="C8" s="243"/>
      <c r="D8" s="243"/>
      <c r="E8" s="243"/>
      <c r="F8" s="244"/>
    </row>
    <row r="9" spans="1:6">
      <c r="A9" s="242" t="s">
        <v>35</v>
      </c>
      <c r="B9" s="243"/>
      <c r="C9" s="243"/>
      <c r="D9" s="243"/>
      <c r="E9" s="243"/>
      <c r="F9" s="244"/>
    </row>
    <row r="10" spans="1:6">
      <c r="A10" s="242" t="s">
        <v>36</v>
      </c>
      <c r="B10" s="243"/>
      <c r="C10" s="243"/>
      <c r="D10" s="243"/>
      <c r="E10" s="243"/>
      <c r="F10" s="244"/>
    </row>
    <row r="11" spans="1:6">
      <c r="A11" s="261" t="s">
        <v>37</v>
      </c>
      <c r="B11" s="262"/>
      <c r="C11" s="262"/>
      <c r="D11" s="262"/>
      <c r="E11" s="262"/>
      <c r="F11" s="263"/>
    </row>
    <row r="12" spans="1:6">
      <c r="A12" s="31" t="s">
        <v>43</v>
      </c>
      <c r="B12" s="32"/>
      <c r="C12" s="40"/>
      <c r="D12" s="32"/>
      <c r="E12" s="32"/>
      <c r="F12" s="41"/>
    </row>
    <row r="13" spans="1:6">
      <c r="A13" s="248" t="s">
        <v>30</v>
      </c>
      <c r="B13" s="249"/>
      <c r="C13" s="249"/>
      <c r="D13" s="249"/>
      <c r="E13" s="249"/>
      <c r="F13" s="250"/>
    </row>
    <row r="14" spans="1:6">
      <c r="A14" s="248" t="s">
        <v>31</v>
      </c>
      <c r="B14" s="249"/>
      <c r="C14" s="249"/>
      <c r="D14" s="249"/>
      <c r="E14" s="249"/>
      <c r="F14" s="250"/>
    </row>
    <row r="15" spans="1:6">
      <c r="A15" s="248" t="s">
        <v>32</v>
      </c>
      <c r="B15" s="249"/>
      <c r="C15" s="249"/>
      <c r="D15" s="249"/>
      <c r="E15" s="249"/>
      <c r="F15" s="250"/>
    </row>
    <row r="16" spans="1:6">
      <c r="A16" s="251" t="s">
        <v>33</v>
      </c>
      <c r="B16" s="252"/>
      <c r="C16" s="252"/>
      <c r="D16" s="252"/>
      <c r="E16" s="252"/>
      <c r="F16" s="253"/>
    </row>
    <row r="17" spans="1:7">
      <c r="A17" s="295" t="s">
        <v>131</v>
      </c>
      <c r="B17" s="296"/>
      <c r="C17" s="297"/>
      <c r="D17" s="301" t="s">
        <v>132</v>
      </c>
      <c r="E17" s="301"/>
      <c r="F17" s="301"/>
    </row>
    <row r="18" spans="1:7">
      <c r="A18" s="298"/>
      <c r="B18" s="299"/>
      <c r="C18" s="300"/>
      <c r="D18" s="302" t="s">
        <v>133</v>
      </c>
      <c r="E18" s="302" t="s">
        <v>134</v>
      </c>
      <c r="F18" s="302" t="s">
        <v>135</v>
      </c>
    </row>
    <row r="19" spans="1:7" ht="30.75" customHeight="1">
      <c r="A19" s="27" t="s">
        <v>46</v>
      </c>
      <c r="B19" s="27" t="s">
        <v>47</v>
      </c>
      <c r="C19" s="27" t="s">
        <v>48</v>
      </c>
      <c r="D19" s="303"/>
      <c r="E19" s="303"/>
      <c r="F19" s="303"/>
    </row>
    <row r="20" spans="1:7" ht="213.75" customHeight="1">
      <c r="A20" s="42" t="s">
        <v>49</v>
      </c>
      <c r="B20" s="43" t="s">
        <v>50</v>
      </c>
      <c r="C20" s="29" t="s">
        <v>51</v>
      </c>
      <c r="D20" s="26" t="s">
        <v>27</v>
      </c>
      <c r="E20" s="22">
        <v>1</v>
      </c>
      <c r="F20" s="59" t="s">
        <v>302</v>
      </c>
    </row>
    <row r="21" spans="1:7" ht="71.25">
      <c r="A21" s="310" t="s">
        <v>18</v>
      </c>
      <c r="B21" s="43" t="s">
        <v>52</v>
      </c>
      <c r="C21" s="30" t="s">
        <v>53</v>
      </c>
      <c r="D21" s="26" t="s">
        <v>22</v>
      </c>
      <c r="E21" s="22">
        <v>1</v>
      </c>
      <c r="F21" s="14" t="s">
        <v>54</v>
      </c>
    </row>
    <row r="22" spans="1:7" ht="114">
      <c r="A22" s="311"/>
      <c r="B22" s="42" t="s">
        <v>17</v>
      </c>
      <c r="C22" s="30" t="s">
        <v>55</v>
      </c>
      <c r="D22" s="26" t="s">
        <v>23</v>
      </c>
      <c r="E22" s="22">
        <v>1</v>
      </c>
      <c r="F22" s="14" t="s">
        <v>86</v>
      </c>
    </row>
    <row r="23" spans="1:7" ht="213.75">
      <c r="A23" s="311"/>
      <c r="B23" s="42" t="s">
        <v>56</v>
      </c>
      <c r="C23" s="44" t="s">
        <v>57</v>
      </c>
      <c r="D23" s="26" t="s">
        <v>58</v>
      </c>
      <c r="E23" s="22" t="s">
        <v>59</v>
      </c>
      <c r="F23" s="14" t="s">
        <v>60</v>
      </c>
    </row>
    <row r="24" spans="1:7" ht="168.75" customHeight="1">
      <c r="A24" s="312"/>
      <c r="B24" s="42" t="s">
        <v>61</v>
      </c>
      <c r="C24" s="30" t="s">
        <v>62</v>
      </c>
      <c r="D24" s="26" t="s">
        <v>25</v>
      </c>
      <c r="E24" s="22" t="s">
        <v>59</v>
      </c>
      <c r="F24" s="59" t="s">
        <v>87</v>
      </c>
    </row>
    <row r="25" spans="1:7" ht="99.75">
      <c r="A25" s="313" t="s">
        <v>63</v>
      </c>
      <c r="B25" s="42" t="s">
        <v>64</v>
      </c>
      <c r="C25" s="29" t="s">
        <v>65</v>
      </c>
      <c r="D25" s="26" t="s">
        <v>26</v>
      </c>
      <c r="E25" s="15">
        <v>1</v>
      </c>
      <c r="F25" s="59" t="s">
        <v>231</v>
      </c>
    </row>
    <row r="26" spans="1:7" ht="142.5">
      <c r="A26" s="273"/>
      <c r="B26" s="42" t="s">
        <v>66</v>
      </c>
      <c r="C26" s="29" t="s">
        <v>67</v>
      </c>
      <c r="D26" s="26" t="s">
        <v>14</v>
      </c>
      <c r="E26" s="15">
        <v>1</v>
      </c>
      <c r="F26" s="59" t="s">
        <v>68</v>
      </c>
      <c r="G26" s="45"/>
    </row>
    <row r="27" spans="1:7" ht="171">
      <c r="A27" s="314" t="s">
        <v>69</v>
      </c>
      <c r="B27" s="42" t="s">
        <v>70</v>
      </c>
      <c r="C27" s="29" t="s">
        <v>71</v>
      </c>
      <c r="D27" s="26" t="s">
        <v>15</v>
      </c>
      <c r="E27" s="15" t="s">
        <v>59</v>
      </c>
      <c r="F27" s="14" t="s">
        <v>88</v>
      </c>
    </row>
    <row r="28" spans="1:7" ht="71.25">
      <c r="A28" s="315"/>
      <c r="B28" s="42" t="s">
        <v>72</v>
      </c>
      <c r="C28" s="29" t="s">
        <v>67</v>
      </c>
      <c r="D28" s="26" t="s">
        <v>14</v>
      </c>
      <c r="E28" s="15">
        <v>1</v>
      </c>
      <c r="F28" s="14" t="s">
        <v>73</v>
      </c>
    </row>
    <row r="29" spans="1:7" ht="185.25">
      <c r="A29" s="42" t="s">
        <v>74</v>
      </c>
      <c r="B29" s="42" t="s">
        <v>24</v>
      </c>
      <c r="C29" s="29" t="s">
        <v>75</v>
      </c>
      <c r="D29" s="26" t="s">
        <v>19</v>
      </c>
      <c r="E29" s="23">
        <f>20/32</f>
        <v>0.625</v>
      </c>
      <c r="F29" s="59" t="s">
        <v>89</v>
      </c>
      <c r="G29" s="46"/>
    </row>
    <row r="30" spans="1:7" ht="189.75" customHeight="1">
      <c r="A30" s="42" t="s">
        <v>90</v>
      </c>
      <c r="B30" s="47" t="s">
        <v>76</v>
      </c>
      <c r="C30" s="29" t="s">
        <v>77</v>
      </c>
      <c r="D30" s="16" t="s">
        <v>21</v>
      </c>
      <c r="E30" s="24">
        <v>1</v>
      </c>
      <c r="F30" s="65" t="s">
        <v>119</v>
      </c>
    </row>
    <row r="31" spans="1:7" ht="399" customHeight="1">
      <c r="A31" s="42" t="s">
        <v>78</v>
      </c>
      <c r="B31" s="47"/>
      <c r="C31" s="29"/>
      <c r="D31" s="21" t="s">
        <v>20</v>
      </c>
      <c r="E31" s="25" t="s">
        <v>59</v>
      </c>
      <c r="F31" s="59" t="s">
        <v>232</v>
      </c>
    </row>
    <row r="32" spans="1:7">
      <c r="A32" s="118" t="s">
        <v>156</v>
      </c>
      <c r="B32" s="48"/>
      <c r="C32" s="49"/>
      <c r="D32" s="48"/>
      <c r="E32" s="48"/>
      <c r="F32" s="50"/>
    </row>
    <row r="33" spans="1:12" ht="63" customHeight="1">
      <c r="A33" s="289" t="s">
        <v>233</v>
      </c>
      <c r="B33" s="290"/>
      <c r="C33" s="290"/>
      <c r="D33" s="290"/>
      <c r="E33" s="290"/>
      <c r="F33" s="291"/>
      <c r="G33" s="280"/>
      <c r="H33" s="281"/>
      <c r="I33" s="281"/>
      <c r="J33" s="281"/>
      <c r="K33" s="281"/>
      <c r="L33" s="282"/>
    </row>
    <row r="34" spans="1:12" ht="31.5" customHeight="1">
      <c r="A34" s="289"/>
      <c r="B34" s="290"/>
      <c r="C34" s="290"/>
      <c r="D34" s="290"/>
      <c r="E34" s="290"/>
      <c r="F34" s="291"/>
      <c r="G34" s="280"/>
      <c r="H34" s="281"/>
      <c r="I34" s="281"/>
      <c r="J34" s="281"/>
      <c r="K34" s="281"/>
      <c r="L34" s="282"/>
    </row>
    <row r="35" spans="1:12" ht="54" customHeight="1">
      <c r="A35" s="292"/>
      <c r="B35" s="293"/>
      <c r="C35" s="293"/>
      <c r="D35" s="293"/>
      <c r="E35" s="293"/>
      <c r="F35" s="294"/>
      <c r="G35" s="283"/>
      <c r="H35" s="284"/>
      <c r="I35" s="284"/>
      <c r="J35" s="284"/>
      <c r="K35" s="284"/>
      <c r="L35" s="285"/>
    </row>
    <row r="36" spans="1:12">
      <c r="A36" s="91" t="s">
        <v>136</v>
      </c>
      <c r="B36" s="51"/>
      <c r="C36" s="52"/>
      <c r="D36" s="51"/>
      <c r="E36" s="51"/>
      <c r="F36" s="53"/>
    </row>
    <row r="37" spans="1:12" ht="15" customHeight="1">
      <c r="A37" s="286" t="s">
        <v>249</v>
      </c>
      <c r="B37" s="287"/>
      <c r="C37" s="287"/>
      <c r="D37" s="287"/>
      <c r="E37" s="287"/>
      <c r="F37" s="288"/>
      <c r="G37" s="286"/>
      <c r="H37" s="287"/>
      <c r="I37" s="287"/>
      <c r="J37" s="287"/>
      <c r="K37" s="287"/>
      <c r="L37" s="288"/>
    </row>
    <row r="38" spans="1:12">
      <c r="A38" s="289"/>
      <c r="B38" s="290"/>
      <c r="C38" s="290"/>
      <c r="D38" s="290"/>
      <c r="E38" s="290"/>
      <c r="F38" s="291"/>
      <c r="G38" s="289"/>
      <c r="H38" s="290"/>
      <c r="I38" s="290"/>
      <c r="J38" s="290"/>
      <c r="K38" s="290"/>
      <c r="L38" s="291"/>
    </row>
    <row r="39" spans="1:12">
      <c r="A39" s="289"/>
      <c r="B39" s="290"/>
      <c r="C39" s="290"/>
      <c r="D39" s="290"/>
      <c r="E39" s="290"/>
      <c r="F39" s="291"/>
      <c r="G39" s="289"/>
      <c r="H39" s="290"/>
      <c r="I39" s="290"/>
      <c r="J39" s="290"/>
      <c r="K39" s="290"/>
      <c r="L39" s="291"/>
    </row>
    <row r="40" spans="1:12">
      <c r="A40" s="289"/>
      <c r="B40" s="290"/>
      <c r="C40" s="290"/>
      <c r="D40" s="290"/>
      <c r="E40" s="290"/>
      <c r="F40" s="291"/>
      <c r="G40" s="289"/>
      <c r="H40" s="290"/>
      <c r="I40" s="290"/>
      <c r="J40" s="290"/>
      <c r="K40" s="290"/>
      <c r="L40" s="291"/>
    </row>
    <row r="41" spans="1:12" ht="44.25" customHeight="1">
      <c r="A41" s="289"/>
      <c r="B41" s="290"/>
      <c r="C41" s="290"/>
      <c r="D41" s="290"/>
      <c r="E41" s="290"/>
      <c r="F41" s="291"/>
      <c r="G41" s="289"/>
      <c r="H41" s="290"/>
      <c r="I41" s="290"/>
      <c r="J41" s="290"/>
      <c r="K41" s="290"/>
      <c r="L41" s="291"/>
    </row>
    <row r="42" spans="1:12" ht="15" hidden="1" customHeight="1">
      <c r="A42" s="289"/>
      <c r="B42" s="290"/>
      <c r="C42" s="290"/>
      <c r="D42" s="290"/>
      <c r="E42" s="290"/>
      <c r="F42" s="291"/>
      <c r="G42" s="289"/>
      <c r="H42" s="290"/>
      <c r="I42" s="290"/>
      <c r="J42" s="290"/>
      <c r="K42" s="290"/>
      <c r="L42" s="291"/>
    </row>
    <row r="43" spans="1:12" ht="102.75" hidden="1" customHeight="1">
      <c r="A43" s="292"/>
      <c r="B43" s="293"/>
      <c r="C43" s="293"/>
      <c r="D43" s="293"/>
      <c r="E43" s="293"/>
      <c r="F43" s="294"/>
      <c r="G43" s="292"/>
      <c r="H43" s="293"/>
      <c r="I43" s="293"/>
      <c r="J43" s="293"/>
      <c r="K43" s="293"/>
      <c r="L43" s="294"/>
    </row>
    <row r="44" spans="1:12" s="189" customFormat="1" ht="21.75" customHeight="1">
      <c r="A44" s="230" t="s">
        <v>248</v>
      </c>
      <c r="B44" s="231"/>
      <c r="C44" s="231"/>
      <c r="D44" s="231"/>
      <c r="E44" s="231"/>
      <c r="F44" s="232"/>
    </row>
    <row r="45" spans="1:12">
      <c r="A45" s="304" t="s">
        <v>288</v>
      </c>
      <c r="B45" s="305"/>
      <c r="C45" s="305"/>
      <c r="D45" s="305"/>
      <c r="E45" s="305"/>
      <c r="F45" s="306"/>
    </row>
    <row r="46" spans="1:12">
      <c r="A46" s="307"/>
      <c r="B46" s="308"/>
      <c r="C46" s="308"/>
      <c r="D46" s="308"/>
      <c r="E46" s="308"/>
      <c r="F46" s="309"/>
    </row>
    <row r="47" spans="1:12">
      <c r="A47" s="12"/>
      <c r="B47" s="12"/>
      <c r="C47" s="6"/>
      <c r="D47" s="12"/>
      <c r="E47" s="12"/>
      <c r="F47" s="12"/>
    </row>
    <row r="48" spans="1:12">
      <c r="A48" s="12"/>
      <c r="B48" s="12"/>
      <c r="C48" s="6"/>
      <c r="D48" s="12"/>
      <c r="E48" s="12"/>
      <c r="F48" s="12"/>
    </row>
  </sheetData>
  <sheetProtection password="DFF6" sheet="1" objects="1" scenarios="1"/>
  <mergeCells count="29">
    <mergeCell ref="A16:F16"/>
    <mergeCell ref="A13:F13"/>
    <mergeCell ref="A14:F14"/>
    <mergeCell ref="A15:F15"/>
    <mergeCell ref="A7:F7"/>
    <mergeCell ref="A8:F8"/>
    <mergeCell ref="A9:F9"/>
    <mergeCell ref="A10:F10"/>
    <mergeCell ref="A11:F11"/>
    <mergeCell ref="A1:F1"/>
    <mergeCell ref="A2:F2"/>
    <mergeCell ref="A3:F3"/>
    <mergeCell ref="E5:F5"/>
    <mergeCell ref="A6:D6"/>
    <mergeCell ref="E6:F6"/>
    <mergeCell ref="G37:L43"/>
    <mergeCell ref="G33:L35"/>
    <mergeCell ref="A45:F46"/>
    <mergeCell ref="A33:F35"/>
    <mergeCell ref="A37:F43"/>
    <mergeCell ref="E18:E19"/>
    <mergeCell ref="F18:F19"/>
    <mergeCell ref="A44:F44"/>
    <mergeCell ref="A21:A24"/>
    <mergeCell ref="A25:A26"/>
    <mergeCell ref="A27:A28"/>
    <mergeCell ref="D18:D19"/>
    <mergeCell ref="A17:C18"/>
    <mergeCell ref="D17:F17"/>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L49"/>
  <sheetViews>
    <sheetView topLeftCell="A5" zoomScale="90" zoomScaleNormal="90" workbookViewId="0">
      <selection activeCell="F20" sqref="F20"/>
    </sheetView>
  </sheetViews>
  <sheetFormatPr baseColWidth="10" defaultRowHeight="15"/>
  <cols>
    <col min="1" max="1" width="20.85546875" style="13" customWidth="1"/>
    <col min="2" max="2" width="22.42578125" style="13" customWidth="1"/>
    <col min="3" max="3" width="12.85546875" style="54" customWidth="1"/>
    <col min="4" max="4" width="21.5703125" style="13" customWidth="1"/>
    <col min="5" max="5" width="13.28515625" style="13" customWidth="1"/>
    <col min="6" max="6" width="104.85546875" style="13" customWidth="1"/>
    <col min="7" max="7" width="41.85546875" style="13" customWidth="1"/>
    <col min="8" max="16384" width="11.42578125" style="13"/>
  </cols>
  <sheetData>
    <row r="1" spans="1:6">
      <c r="A1" s="258" t="s">
        <v>28</v>
      </c>
      <c r="B1" s="259"/>
      <c r="C1" s="259"/>
      <c r="D1" s="259"/>
      <c r="E1" s="259"/>
      <c r="F1" s="260"/>
    </row>
    <row r="2" spans="1:6">
      <c r="A2" s="258" t="s">
        <v>0</v>
      </c>
      <c r="B2" s="259"/>
      <c r="C2" s="259"/>
      <c r="D2" s="259"/>
      <c r="E2" s="259"/>
      <c r="F2" s="260"/>
    </row>
    <row r="3" spans="1:6">
      <c r="A3" s="268" t="str">
        <f>+[1]Hoja1!B3</f>
        <v>VIGENCIA 2015</v>
      </c>
      <c r="B3" s="269"/>
      <c r="C3" s="269"/>
      <c r="D3" s="269"/>
      <c r="E3" s="269"/>
      <c r="F3" s="270"/>
    </row>
    <row r="4" spans="1:6">
      <c r="A4" s="33"/>
      <c r="B4" s="34"/>
      <c r="C4" s="36"/>
      <c r="D4" s="39"/>
      <c r="E4" s="34"/>
      <c r="F4" s="35"/>
    </row>
    <row r="5" spans="1:6">
      <c r="A5" s="17" t="s">
        <v>38</v>
      </c>
      <c r="B5" s="18"/>
      <c r="C5" s="37"/>
      <c r="D5" s="19"/>
      <c r="E5" s="258" t="s">
        <v>311</v>
      </c>
      <c r="F5" s="260"/>
    </row>
    <row r="6" spans="1:6">
      <c r="A6" s="261" t="s">
        <v>39</v>
      </c>
      <c r="B6" s="262"/>
      <c r="C6" s="262"/>
      <c r="D6" s="263"/>
      <c r="E6" s="268" t="s">
        <v>6</v>
      </c>
      <c r="F6" s="270"/>
    </row>
    <row r="7" spans="1:6">
      <c r="A7" s="239" t="s">
        <v>29</v>
      </c>
      <c r="B7" s="240"/>
      <c r="C7" s="240"/>
      <c r="D7" s="240"/>
      <c r="E7" s="240"/>
      <c r="F7" s="241"/>
    </row>
    <row r="8" spans="1:6">
      <c r="A8" s="242" t="s">
        <v>34</v>
      </c>
      <c r="B8" s="243"/>
      <c r="C8" s="243"/>
      <c r="D8" s="243"/>
      <c r="E8" s="243"/>
      <c r="F8" s="244"/>
    </row>
    <row r="9" spans="1:6">
      <c r="A9" s="242" t="s">
        <v>35</v>
      </c>
      <c r="B9" s="243"/>
      <c r="C9" s="243"/>
      <c r="D9" s="243"/>
      <c r="E9" s="243"/>
      <c r="F9" s="244"/>
    </row>
    <row r="10" spans="1:6">
      <c r="A10" s="242" t="s">
        <v>36</v>
      </c>
      <c r="B10" s="243"/>
      <c r="C10" s="243"/>
      <c r="D10" s="243"/>
      <c r="E10" s="243"/>
      <c r="F10" s="244"/>
    </row>
    <row r="11" spans="1:6">
      <c r="A11" s="261" t="s">
        <v>37</v>
      </c>
      <c r="B11" s="262"/>
      <c r="C11" s="262"/>
      <c r="D11" s="262"/>
      <c r="E11" s="262"/>
      <c r="F11" s="263"/>
    </row>
    <row r="12" spans="1:6">
      <c r="A12" s="31" t="s">
        <v>43</v>
      </c>
      <c r="B12" s="32"/>
      <c r="C12" s="40"/>
      <c r="D12" s="32"/>
      <c r="E12" s="32"/>
      <c r="F12" s="41"/>
    </row>
    <row r="13" spans="1:6">
      <c r="A13" s="248" t="s">
        <v>30</v>
      </c>
      <c r="B13" s="249"/>
      <c r="C13" s="249"/>
      <c r="D13" s="249"/>
      <c r="E13" s="249"/>
      <c r="F13" s="250"/>
    </row>
    <row r="14" spans="1:6">
      <c r="A14" s="248" t="s">
        <v>31</v>
      </c>
      <c r="B14" s="249"/>
      <c r="C14" s="249"/>
      <c r="D14" s="249"/>
      <c r="E14" s="249"/>
      <c r="F14" s="250"/>
    </row>
    <row r="15" spans="1:6">
      <c r="A15" s="248" t="s">
        <v>32</v>
      </c>
      <c r="B15" s="249"/>
      <c r="C15" s="249"/>
      <c r="D15" s="249"/>
      <c r="E15" s="249"/>
      <c r="F15" s="250"/>
    </row>
    <row r="16" spans="1:6">
      <c r="A16" s="251" t="s">
        <v>33</v>
      </c>
      <c r="B16" s="252"/>
      <c r="C16" s="252"/>
      <c r="D16" s="252"/>
      <c r="E16" s="252"/>
      <c r="F16" s="253"/>
    </row>
    <row r="17" spans="1:7">
      <c r="A17" s="295" t="s">
        <v>131</v>
      </c>
      <c r="B17" s="296"/>
      <c r="C17" s="297"/>
      <c r="D17" s="301" t="s">
        <v>132</v>
      </c>
      <c r="E17" s="301"/>
      <c r="F17" s="301"/>
    </row>
    <row r="18" spans="1:7">
      <c r="A18" s="298"/>
      <c r="B18" s="299"/>
      <c r="C18" s="300"/>
      <c r="D18" s="302" t="s">
        <v>133</v>
      </c>
      <c r="E18" s="302" t="s">
        <v>134</v>
      </c>
      <c r="F18" s="302" t="s">
        <v>135</v>
      </c>
    </row>
    <row r="19" spans="1:7" ht="30">
      <c r="A19" s="27" t="s">
        <v>46</v>
      </c>
      <c r="B19" s="27" t="s">
        <v>47</v>
      </c>
      <c r="C19" s="27" t="s">
        <v>48</v>
      </c>
      <c r="D19" s="303"/>
      <c r="E19" s="303"/>
      <c r="F19" s="303"/>
    </row>
    <row r="20" spans="1:7" ht="252.75" customHeight="1">
      <c r="A20" s="76" t="s">
        <v>49</v>
      </c>
      <c r="B20" s="43" t="s">
        <v>50</v>
      </c>
      <c r="C20" s="29" t="s">
        <v>80</v>
      </c>
      <c r="D20" s="26" t="s">
        <v>27</v>
      </c>
      <c r="E20" s="56" t="s">
        <v>59</v>
      </c>
      <c r="F20" s="59" t="s">
        <v>96</v>
      </c>
    </row>
    <row r="21" spans="1:7" ht="82.5" customHeight="1">
      <c r="A21" s="310" t="s">
        <v>18</v>
      </c>
      <c r="B21" s="43" t="s">
        <v>52</v>
      </c>
      <c r="C21" s="30" t="s">
        <v>53</v>
      </c>
      <c r="D21" s="26" t="s">
        <v>22</v>
      </c>
      <c r="E21" s="56" t="s">
        <v>59</v>
      </c>
      <c r="F21" s="55" t="s">
        <v>100</v>
      </c>
      <c r="G21" s="100">
        <f>9/1</f>
        <v>9</v>
      </c>
    </row>
    <row r="22" spans="1:7" ht="136.5" customHeight="1">
      <c r="A22" s="311"/>
      <c r="B22" s="42" t="s">
        <v>17</v>
      </c>
      <c r="C22" s="30" t="s">
        <v>79</v>
      </c>
      <c r="D22" s="26" t="s">
        <v>23</v>
      </c>
      <c r="E22" s="56" t="s">
        <v>59</v>
      </c>
      <c r="F22" s="55" t="s">
        <v>81</v>
      </c>
    </row>
    <row r="23" spans="1:7" ht="174.75" customHeight="1">
      <c r="A23" s="311"/>
      <c r="B23" s="42" t="s">
        <v>56</v>
      </c>
      <c r="C23" s="57" t="s">
        <v>103</v>
      </c>
      <c r="D23" s="26" t="s">
        <v>58</v>
      </c>
      <c r="E23" s="56" t="s">
        <v>59</v>
      </c>
      <c r="F23" s="59" t="s">
        <v>101</v>
      </c>
    </row>
    <row r="24" spans="1:7" ht="120" customHeight="1">
      <c r="A24" s="312"/>
      <c r="B24" s="42" t="s">
        <v>61</v>
      </c>
      <c r="C24" s="38" t="s">
        <v>83</v>
      </c>
      <c r="D24" s="26" t="s">
        <v>25</v>
      </c>
      <c r="E24" s="22" t="s">
        <v>59</v>
      </c>
      <c r="F24" s="59" t="s">
        <v>304</v>
      </c>
    </row>
    <row r="25" spans="1:7" s="101" customFormat="1" ht="85.5">
      <c r="A25" s="313" t="s">
        <v>63</v>
      </c>
      <c r="B25" s="76" t="s">
        <v>64</v>
      </c>
      <c r="C25" s="73" t="s">
        <v>84</v>
      </c>
      <c r="D25" s="71" t="s">
        <v>26</v>
      </c>
      <c r="E25" s="56" t="s">
        <v>59</v>
      </c>
      <c r="F25" s="59" t="s">
        <v>97</v>
      </c>
    </row>
    <row r="26" spans="1:7" ht="75" customHeight="1">
      <c r="A26" s="273"/>
      <c r="B26" s="42" t="s">
        <v>66</v>
      </c>
      <c r="C26" s="29" t="s">
        <v>85</v>
      </c>
      <c r="D26" s="26" t="s">
        <v>14</v>
      </c>
      <c r="E26" s="67" t="s">
        <v>59</v>
      </c>
      <c r="F26" s="14" t="s">
        <v>91</v>
      </c>
      <c r="G26" s="45"/>
    </row>
    <row r="27" spans="1:7" ht="156" customHeight="1">
      <c r="A27" s="314" t="s">
        <v>69</v>
      </c>
      <c r="B27" s="42" t="s">
        <v>70</v>
      </c>
      <c r="C27" s="29" t="s">
        <v>92</v>
      </c>
      <c r="D27" s="26" t="s">
        <v>15</v>
      </c>
      <c r="E27" s="68">
        <v>2</v>
      </c>
      <c r="F27" s="59" t="s">
        <v>98</v>
      </c>
    </row>
    <row r="28" spans="1:7" ht="57">
      <c r="A28" s="315"/>
      <c r="B28" s="42" t="s">
        <v>72</v>
      </c>
      <c r="C28" s="29" t="s">
        <v>85</v>
      </c>
      <c r="D28" s="26" t="s">
        <v>14</v>
      </c>
      <c r="E28" s="15">
        <v>0</v>
      </c>
      <c r="F28" s="59" t="s">
        <v>99</v>
      </c>
    </row>
    <row r="29" spans="1:7" ht="207" customHeight="1">
      <c r="A29" s="42" t="s">
        <v>74</v>
      </c>
      <c r="B29" s="42" t="s">
        <v>24</v>
      </c>
      <c r="C29" s="29" t="s">
        <v>93</v>
      </c>
      <c r="D29" s="26" t="s">
        <v>19</v>
      </c>
      <c r="E29" s="23">
        <v>0.3125</v>
      </c>
      <c r="F29" s="59" t="s">
        <v>126</v>
      </c>
      <c r="G29" s="46"/>
    </row>
    <row r="30" spans="1:7" ht="99" customHeight="1">
      <c r="A30" s="76" t="s">
        <v>90</v>
      </c>
      <c r="B30" s="47" t="s">
        <v>76</v>
      </c>
      <c r="C30" s="29" t="s">
        <v>95</v>
      </c>
      <c r="D30" s="16" t="s">
        <v>21</v>
      </c>
      <c r="E30" s="24">
        <v>0.91106719367588929</v>
      </c>
      <c r="F30" s="20" t="s">
        <v>94</v>
      </c>
    </row>
    <row r="31" spans="1:7" ht="327.75">
      <c r="A31" s="42" t="s">
        <v>78</v>
      </c>
      <c r="B31" s="47"/>
      <c r="C31" s="29"/>
      <c r="D31" s="66" t="s">
        <v>102</v>
      </c>
      <c r="E31" s="70" t="s">
        <v>82</v>
      </c>
      <c r="F31" s="59" t="s">
        <v>108</v>
      </c>
    </row>
    <row r="32" spans="1:7" s="58" customFormat="1" ht="86.25" customHeight="1">
      <c r="A32" s="76" t="s">
        <v>227</v>
      </c>
      <c r="B32" s="75"/>
      <c r="C32" s="73" t="s">
        <v>158</v>
      </c>
      <c r="D32" s="66" t="s">
        <v>157</v>
      </c>
      <c r="E32" s="70">
        <v>1</v>
      </c>
      <c r="F32" s="59" t="s">
        <v>228</v>
      </c>
    </row>
    <row r="33" spans="1:12">
      <c r="A33" s="118" t="s">
        <v>156</v>
      </c>
      <c r="B33" s="48"/>
      <c r="C33" s="49"/>
      <c r="D33" s="48"/>
      <c r="E33" s="48"/>
      <c r="F33" s="50"/>
    </row>
    <row r="34" spans="1:12" ht="63" customHeight="1">
      <c r="A34" s="289" t="s">
        <v>305</v>
      </c>
      <c r="B34" s="290"/>
      <c r="C34" s="290"/>
      <c r="D34" s="290"/>
      <c r="E34" s="290"/>
      <c r="F34" s="291"/>
      <c r="G34" s="280"/>
      <c r="H34" s="281"/>
      <c r="I34" s="281"/>
      <c r="J34" s="281"/>
      <c r="K34" s="281"/>
      <c r="L34" s="282"/>
    </row>
    <row r="35" spans="1:12" ht="36" customHeight="1">
      <c r="A35" s="289"/>
      <c r="B35" s="290"/>
      <c r="C35" s="290"/>
      <c r="D35" s="290"/>
      <c r="E35" s="290"/>
      <c r="F35" s="291"/>
      <c r="G35" s="280"/>
      <c r="H35" s="281"/>
      <c r="I35" s="281"/>
      <c r="J35" s="281"/>
      <c r="K35" s="281"/>
      <c r="L35" s="282"/>
    </row>
    <row r="36" spans="1:12" ht="11.25" customHeight="1">
      <c r="A36" s="292"/>
      <c r="B36" s="293"/>
      <c r="C36" s="293"/>
      <c r="D36" s="293"/>
      <c r="E36" s="293"/>
      <c r="F36" s="294"/>
      <c r="G36" s="283"/>
      <c r="H36" s="284"/>
      <c r="I36" s="284"/>
      <c r="J36" s="284"/>
      <c r="K36" s="284"/>
      <c r="L36" s="285"/>
    </row>
    <row r="37" spans="1:12">
      <c r="A37" s="91" t="s">
        <v>136</v>
      </c>
      <c r="B37" s="51"/>
      <c r="C37" s="52"/>
      <c r="D37" s="51"/>
      <c r="E37" s="51"/>
      <c r="F37" s="53"/>
    </row>
    <row r="38" spans="1:12" ht="15" customHeight="1">
      <c r="A38" s="286" t="s">
        <v>256</v>
      </c>
      <c r="B38" s="287"/>
      <c r="C38" s="287"/>
      <c r="D38" s="287"/>
      <c r="E38" s="287"/>
      <c r="F38" s="288"/>
      <c r="G38" s="286"/>
      <c r="H38" s="287"/>
      <c r="I38" s="287"/>
      <c r="J38" s="287"/>
      <c r="K38" s="287"/>
      <c r="L38" s="288"/>
    </row>
    <row r="39" spans="1:12">
      <c r="A39" s="289"/>
      <c r="B39" s="290"/>
      <c r="C39" s="290"/>
      <c r="D39" s="290"/>
      <c r="E39" s="290"/>
      <c r="F39" s="291"/>
      <c r="G39" s="289"/>
      <c r="H39" s="290"/>
      <c r="I39" s="290"/>
      <c r="J39" s="290"/>
      <c r="K39" s="290"/>
      <c r="L39" s="291"/>
    </row>
    <row r="40" spans="1:12">
      <c r="A40" s="289"/>
      <c r="B40" s="290"/>
      <c r="C40" s="290"/>
      <c r="D40" s="290"/>
      <c r="E40" s="290"/>
      <c r="F40" s="291"/>
      <c r="G40" s="289"/>
      <c r="H40" s="290"/>
      <c r="I40" s="290"/>
      <c r="J40" s="290"/>
      <c r="K40" s="290"/>
      <c r="L40" s="291"/>
    </row>
    <row r="41" spans="1:12">
      <c r="A41" s="289"/>
      <c r="B41" s="290"/>
      <c r="C41" s="290"/>
      <c r="D41" s="290"/>
      <c r="E41" s="290"/>
      <c r="F41" s="291"/>
      <c r="G41" s="289"/>
      <c r="H41" s="290"/>
      <c r="I41" s="290"/>
      <c r="J41" s="290"/>
      <c r="K41" s="290"/>
      <c r="L41" s="291"/>
    </row>
    <row r="42" spans="1:12" ht="19.5" customHeight="1">
      <c r="A42" s="289"/>
      <c r="B42" s="290"/>
      <c r="C42" s="290"/>
      <c r="D42" s="290"/>
      <c r="E42" s="290"/>
      <c r="F42" s="291"/>
      <c r="G42" s="289"/>
      <c r="H42" s="290"/>
      <c r="I42" s="290"/>
      <c r="J42" s="290"/>
      <c r="K42" s="290"/>
      <c r="L42" s="291"/>
    </row>
    <row r="43" spans="1:12" ht="15" hidden="1" customHeight="1">
      <c r="A43" s="289"/>
      <c r="B43" s="290"/>
      <c r="C43" s="290"/>
      <c r="D43" s="290"/>
      <c r="E43" s="290"/>
      <c r="F43" s="291"/>
      <c r="G43" s="289"/>
      <c r="H43" s="290"/>
      <c r="I43" s="290"/>
      <c r="J43" s="290"/>
      <c r="K43" s="290"/>
      <c r="L43" s="291"/>
    </row>
    <row r="44" spans="1:12" ht="14.25" customHeight="1">
      <c r="A44" s="292"/>
      <c r="B44" s="293"/>
      <c r="C44" s="293"/>
      <c r="D44" s="293"/>
      <c r="E44" s="293"/>
      <c r="F44" s="294"/>
      <c r="G44" s="292"/>
      <c r="H44" s="293"/>
      <c r="I44" s="293"/>
      <c r="J44" s="293"/>
      <c r="K44" s="293"/>
      <c r="L44" s="294"/>
    </row>
    <row r="45" spans="1:12" s="189" customFormat="1" ht="21.75" customHeight="1">
      <c r="A45" s="230" t="s">
        <v>248</v>
      </c>
      <c r="B45" s="231"/>
      <c r="C45" s="231"/>
      <c r="D45" s="231"/>
      <c r="E45" s="231"/>
      <c r="F45" s="232"/>
    </row>
    <row r="46" spans="1:12">
      <c r="A46" s="319" t="s">
        <v>288</v>
      </c>
      <c r="B46" s="320"/>
      <c r="C46" s="320"/>
      <c r="D46" s="320"/>
      <c r="E46" s="320"/>
      <c r="F46" s="321"/>
    </row>
    <row r="47" spans="1:12">
      <c r="A47" s="322"/>
      <c r="B47" s="323"/>
      <c r="C47" s="323"/>
      <c r="D47" s="323"/>
      <c r="E47" s="323"/>
      <c r="F47" s="324"/>
    </row>
    <row r="48" spans="1:12">
      <c r="A48" s="12"/>
      <c r="B48" s="12"/>
      <c r="C48" s="6"/>
      <c r="D48" s="12"/>
      <c r="E48" s="12"/>
      <c r="F48" s="12"/>
    </row>
    <row r="49" spans="1:6">
      <c r="A49" s="12"/>
      <c r="B49" s="12"/>
      <c r="C49" s="6"/>
      <c r="D49" s="12"/>
      <c r="E49" s="12"/>
      <c r="F49" s="12"/>
    </row>
  </sheetData>
  <sheetProtection password="DFF6" sheet="1" objects="1" scenarios="1"/>
  <mergeCells count="29">
    <mergeCell ref="A13:F13"/>
    <mergeCell ref="A1:F1"/>
    <mergeCell ref="A2:F2"/>
    <mergeCell ref="A3:F3"/>
    <mergeCell ref="E5:F5"/>
    <mergeCell ref="A6:D6"/>
    <mergeCell ref="E6:F6"/>
    <mergeCell ref="A7:F7"/>
    <mergeCell ref="A8:F8"/>
    <mergeCell ref="A9:F9"/>
    <mergeCell ref="A10:F10"/>
    <mergeCell ref="A11:F11"/>
    <mergeCell ref="G34:L36"/>
    <mergeCell ref="A38:F44"/>
    <mergeCell ref="G38:L44"/>
    <mergeCell ref="A14:F14"/>
    <mergeCell ref="A15:F15"/>
    <mergeCell ref="A16:F16"/>
    <mergeCell ref="A17:C18"/>
    <mergeCell ref="D17:F17"/>
    <mergeCell ref="D18:D19"/>
    <mergeCell ref="E18:E19"/>
    <mergeCell ref="F18:F19"/>
    <mergeCell ref="A45:F45"/>
    <mergeCell ref="A46:F47"/>
    <mergeCell ref="A21:A24"/>
    <mergeCell ref="A25:A26"/>
    <mergeCell ref="A27:A28"/>
    <mergeCell ref="A34:F36"/>
  </mergeCells>
  <pageMargins left="0.7" right="0.7" top="0.75" bottom="0.75" header="0.3" footer="0.3"/>
  <pageSetup scale="46" orientation="portrait" r:id="rId1"/>
  <colBreaks count="1" manualBreakCount="1">
    <brk id="6" max="46" man="1"/>
  </colBreaks>
  <drawing r:id="rId2"/>
  <legacyDrawing r:id="rId3"/>
  <oleObjects>
    <mc:AlternateContent xmlns:mc="http://schemas.openxmlformats.org/markup-compatibility/2006">
      <mc:Choice Requires="x14">
        <oleObject progId="Excel.Sheet.12" shapeId="2049" r:id="rId4">
          <objectPr defaultSize="0" autoPict="0" r:id="rId5">
            <anchor moveWithCells="1">
              <from>
                <xdr:col>5</xdr:col>
                <xdr:colOff>133350</xdr:colOff>
                <xdr:row>30</xdr:row>
                <xdr:rowOff>504825</xdr:rowOff>
              </from>
              <to>
                <xdr:col>5</xdr:col>
                <xdr:colOff>4133850</xdr:colOff>
                <xdr:row>30</xdr:row>
                <xdr:rowOff>2552700</xdr:rowOff>
              </to>
            </anchor>
          </objectPr>
        </oleObject>
      </mc:Choice>
      <mc:Fallback>
        <oleObject progId="Excel.Sheet.12" shapeId="2049" r:id="rId4"/>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32"/>
  <sheetViews>
    <sheetView topLeftCell="A4" zoomScale="90" zoomScaleNormal="90" zoomScaleSheetLayoutView="90" workbookViewId="0">
      <selection activeCell="A13" sqref="A13:F13"/>
    </sheetView>
  </sheetViews>
  <sheetFormatPr baseColWidth="10" defaultRowHeight="15"/>
  <cols>
    <col min="1" max="1" width="19.7109375" style="116" customWidth="1"/>
    <col min="2" max="2" width="20.42578125" style="116" customWidth="1"/>
    <col min="3" max="3" width="12.28515625" style="116" customWidth="1"/>
    <col min="4" max="4" width="23.5703125" style="116" customWidth="1"/>
    <col min="5" max="5" width="15.5703125" style="116" customWidth="1"/>
    <col min="6" max="6" width="56.85546875" style="116" customWidth="1"/>
    <col min="7" max="16384" width="11.42578125" style="116"/>
  </cols>
  <sheetData>
    <row r="1" spans="1:6" s="58" customFormat="1">
      <c r="A1" s="258" t="s">
        <v>28</v>
      </c>
      <c r="B1" s="259"/>
      <c r="C1" s="259"/>
      <c r="D1" s="259"/>
      <c r="E1" s="259"/>
      <c r="F1" s="260"/>
    </row>
    <row r="2" spans="1:6" s="58" customFormat="1">
      <c r="A2" s="258" t="s">
        <v>0</v>
      </c>
      <c r="B2" s="259"/>
      <c r="C2" s="259"/>
      <c r="D2" s="259"/>
      <c r="E2" s="259"/>
      <c r="F2" s="260"/>
    </row>
    <row r="3" spans="1:6" s="58" customFormat="1">
      <c r="A3" s="268" t="str">
        <f>+[1]Hoja1!B3</f>
        <v>VIGENCIA 2015</v>
      </c>
      <c r="B3" s="269"/>
      <c r="C3" s="269"/>
      <c r="D3" s="269"/>
      <c r="E3" s="269"/>
      <c r="F3" s="270"/>
    </row>
    <row r="4" spans="1:6" s="58" customFormat="1">
      <c r="A4" s="120"/>
      <c r="B4" s="121"/>
      <c r="C4" s="123"/>
      <c r="D4" s="81"/>
      <c r="E4" s="121"/>
      <c r="F4" s="122"/>
    </row>
    <row r="5" spans="1:6" s="58" customFormat="1">
      <c r="A5" s="62" t="s">
        <v>38</v>
      </c>
      <c r="B5" s="63"/>
      <c r="C5" s="124"/>
      <c r="D5" s="64"/>
      <c r="E5" s="258" t="s">
        <v>311</v>
      </c>
      <c r="F5" s="260"/>
    </row>
    <row r="6" spans="1:6" s="58" customFormat="1">
      <c r="A6" s="261" t="s">
        <v>39</v>
      </c>
      <c r="B6" s="262"/>
      <c r="C6" s="262"/>
      <c r="D6" s="263"/>
      <c r="E6" s="264" t="s">
        <v>148</v>
      </c>
      <c r="F6" s="265"/>
    </row>
    <row r="7" spans="1:6" s="58" customFormat="1">
      <c r="A7" s="239" t="s">
        <v>29</v>
      </c>
      <c r="B7" s="240"/>
      <c r="C7" s="240"/>
      <c r="D7" s="240"/>
      <c r="E7" s="240"/>
      <c r="F7" s="241"/>
    </row>
    <row r="8" spans="1:6" s="58" customFormat="1">
      <c r="A8" s="242" t="s">
        <v>147</v>
      </c>
      <c r="B8" s="243"/>
      <c r="C8" s="243"/>
      <c r="D8" s="243"/>
      <c r="E8" s="243"/>
      <c r="F8" s="244"/>
    </row>
    <row r="9" spans="1:6" s="58" customFormat="1" ht="30" customHeight="1">
      <c r="A9" s="248" t="s">
        <v>252</v>
      </c>
      <c r="B9" s="249"/>
      <c r="C9" s="249"/>
      <c r="D9" s="249"/>
      <c r="E9" s="249"/>
      <c r="F9" s="250"/>
    </row>
    <row r="10" spans="1:6" s="58" customFormat="1">
      <c r="A10" s="242"/>
      <c r="B10" s="243"/>
      <c r="C10" s="243"/>
      <c r="D10" s="243"/>
      <c r="E10" s="243"/>
      <c r="F10" s="244"/>
    </row>
    <row r="11" spans="1:6" s="58" customFormat="1">
      <c r="A11" s="242"/>
      <c r="B11" s="243"/>
      <c r="C11" s="243"/>
      <c r="D11" s="243"/>
      <c r="E11" s="243"/>
      <c r="F11" s="244"/>
    </row>
    <row r="12" spans="1:6" s="58" customFormat="1">
      <c r="A12" s="117" t="s">
        <v>43</v>
      </c>
      <c r="B12" s="119"/>
      <c r="C12" s="85"/>
      <c r="D12" s="119"/>
      <c r="E12" s="119"/>
      <c r="F12" s="86"/>
    </row>
    <row r="13" spans="1:6" s="58" customFormat="1">
      <c r="A13" s="245" t="s">
        <v>40</v>
      </c>
      <c r="B13" s="246"/>
      <c r="C13" s="246"/>
      <c r="D13" s="246"/>
      <c r="E13" s="246"/>
      <c r="F13" s="247"/>
    </row>
    <row r="14" spans="1:6" s="58" customFormat="1" ht="15" customHeight="1">
      <c r="A14" s="245" t="s">
        <v>41</v>
      </c>
      <c r="B14" s="246"/>
      <c r="C14" s="246"/>
      <c r="D14" s="246"/>
      <c r="E14" s="246"/>
      <c r="F14" s="247"/>
    </row>
    <row r="15" spans="1:6" ht="15" customHeight="1">
      <c r="A15" s="245"/>
      <c r="B15" s="246"/>
      <c r="C15" s="246"/>
      <c r="D15" s="246"/>
      <c r="E15" s="246"/>
      <c r="F15" s="247"/>
    </row>
    <row r="16" spans="1:6">
      <c r="A16" s="245"/>
      <c r="B16" s="246"/>
      <c r="C16" s="246"/>
      <c r="D16" s="246"/>
      <c r="E16" s="246"/>
      <c r="F16" s="247"/>
    </row>
    <row r="17" spans="1:8" s="58" customFormat="1">
      <c r="A17" s="255" t="s">
        <v>131</v>
      </c>
      <c r="B17" s="255"/>
      <c r="C17" s="255"/>
      <c r="D17" s="301" t="s">
        <v>132</v>
      </c>
      <c r="E17" s="301"/>
      <c r="F17" s="301"/>
    </row>
    <row r="18" spans="1:8" s="58" customFormat="1">
      <c r="A18" s="255"/>
      <c r="B18" s="255"/>
      <c r="C18" s="255"/>
      <c r="D18" s="257" t="s">
        <v>133</v>
      </c>
      <c r="E18" s="257" t="s">
        <v>134</v>
      </c>
      <c r="F18" s="257" t="s">
        <v>135</v>
      </c>
    </row>
    <row r="19" spans="1:8" s="58" customFormat="1" ht="30">
      <c r="A19" s="125" t="s">
        <v>46</v>
      </c>
      <c r="B19" s="125" t="s">
        <v>47</v>
      </c>
      <c r="C19" s="125" t="s">
        <v>48</v>
      </c>
      <c r="D19" s="257"/>
      <c r="E19" s="257"/>
      <c r="F19" s="257"/>
    </row>
    <row r="20" spans="1:8" s="58" customFormat="1" ht="85.5">
      <c r="A20" s="331" t="s">
        <v>164</v>
      </c>
      <c r="B20" s="104" t="s">
        <v>113</v>
      </c>
      <c r="C20" s="128">
        <v>0.5</v>
      </c>
      <c r="D20" s="143" t="s">
        <v>149</v>
      </c>
      <c r="E20" s="147" t="s">
        <v>113</v>
      </c>
      <c r="F20" s="144" t="s">
        <v>150</v>
      </c>
    </row>
    <row r="21" spans="1:8" s="58" customFormat="1" ht="71.25">
      <c r="A21" s="332"/>
      <c r="B21" s="104" t="s">
        <v>113</v>
      </c>
      <c r="C21" s="104" t="s">
        <v>113</v>
      </c>
      <c r="D21" s="104" t="s">
        <v>113</v>
      </c>
      <c r="E21" s="104" t="s">
        <v>113</v>
      </c>
      <c r="F21" s="144" t="s">
        <v>299</v>
      </c>
    </row>
    <row r="22" spans="1:8" s="58" customFormat="1" ht="99.75">
      <c r="A22" s="332"/>
      <c r="B22" s="104" t="s">
        <v>113</v>
      </c>
      <c r="C22" s="104" t="s">
        <v>113</v>
      </c>
      <c r="D22" s="104" t="s">
        <v>113</v>
      </c>
      <c r="E22" s="104" t="s">
        <v>113</v>
      </c>
      <c r="F22" s="144" t="s">
        <v>172</v>
      </c>
    </row>
    <row r="23" spans="1:8" s="58" customFormat="1" ht="39" customHeight="1">
      <c r="A23" s="332"/>
      <c r="B23" s="104" t="s">
        <v>113</v>
      </c>
      <c r="C23" s="104" t="s">
        <v>113</v>
      </c>
      <c r="D23" s="104" t="s">
        <v>113</v>
      </c>
      <c r="E23" s="104" t="s">
        <v>113</v>
      </c>
      <c r="F23" s="144" t="s">
        <v>170</v>
      </c>
    </row>
    <row r="24" spans="1:8" s="58" customFormat="1" ht="85.5">
      <c r="A24" s="333"/>
      <c r="B24" s="104" t="s">
        <v>113</v>
      </c>
      <c r="C24" s="104" t="s">
        <v>113</v>
      </c>
      <c r="D24" s="104" t="s">
        <v>113</v>
      </c>
      <c r="E24" s="104" t="s">
        <v>113</v>
      </c>
      <c r="F24" s="150" t="s">
        <v>171</v>
      </c>
    </row>
    <row r="25" spans="1:8">
      <c r="A25" s="7" t="s">
        <v>156</v>
      </c>
      <c r="B25" s="8"/>
      <c r="C25" s="8"/>
      <c r="D25" s="8"/>
      <c r="E25" s="8"/>
      <c r="F25" s="9"/>
    </row>
    <row r="26" spans="1:8" ht="103.5" customHeight="1">
      <c r="A26" s="251" t="s">
        <v>253</v>
      </c>
      <c r="B26" s="252"/>
      <c r="C26" s="252"/>
      <c r="D26" s="252"/>
      <c r="E26" s="252"/>
      <c r="F26" s="253"/>
      <c r="H26" s="110"/>
    </row>
    <row r="27" spans="1:8">
      <c r="A27" s="2" t="s">
        <v>136</v>
      </c>
      <c r="B27" s="3"/>
      <c r="C27" s="3"/>
      <c r="D27" s="3"/>
      <c r="E27" s="3"/>
      <c r="F27" s="4"/>
    </row>
    <row r="28" spans="1:8" ht="28.5" customHeight="1">
      <c r="A28" s="325" t="s">
        <v>300</v>
      </c>
      <c r="B28" s="326"/>
      <c r="C28" s="326"/>
      <c r="D28" s="326"/>
      <c r="E28" s="326"/>
      <c r="F28" s="327"/>
    </row>
    <row r="29" spans="1:8" ht="89.25" customHeight="1">
      <c r="A29" s="328"/>
      <c r="B29" s="329"/>
      <c r="C29" s="329"/>
      <c r="D29" s="329"/>
      <c r="E29" s="329"/>
      <c r="F29" s="330"/>
    </row>
    <row r="30" spans="1:8" s="189" customFormat="1" ht="21.75" customHeight="1">
      <c r="A30" s="230" t="s">
        <v>248</v>
      </c>
      <c r="B30" s="231"/>
      <c r="C30" s="231"/>
      <c r="D30" s="231"/>
      <c r="E30" s="231"/>
      <c r="F30" s="232"/>
    </row>
    <row r="31" spans="1:8">
      <c r="A31" s="233" t="s">
        <v>288</v>
      </c>
      <c r="B31" s="234"/>
      <c r="C31" s="234"/>
      <c r="D31" s="234"/>
      <c r="E31" s="234"/>
      <c r="F31" s="235"/>
    </row>
    <row r="32" spans="1:8">
      <c r="A32" s="236"/>
      <c r="B32" s="237"/>
      <c r="C32" s="237"/>
      <c r="D32" s="237"/>
      <c r="E32" s="237"/>
      <c r="F32" s="238"/>
    </row>
  </sheetData>
  <sheetProtection password="DFF6" sheet="1" objects="1" scenarios="1"/>
  <mergeCells count="25">
    <mergeCell ref="A13:F13"/>
    <mergeCell ref="A1:F1"/>
    <mergeCell ref="A2:F2"/>
    <mergeCell ref="A3:F3"/>
    <mergeCell ref="E5:F5"/>
    <mergeCell ref="A6:D6"/>
    <mergeCell ref="E6:F6"/>
    <mergeCell ref="A7:F7"/>
    <mergeCell ref="A8:F8"/>
    <mergeCell ref="A9:F9"/>
    <mergeCell ref="A10:F10"/>
    <mergeCell ref="A11:F11"/>
    <mergeCell ref="A26:F26"/>
    <mergeCell ref="A28:F29"/>
    <mergeCell ref="A30:F30"/>
    <mergeCell ref="A31:F32"/>
    <mergeCell ref="A14:F14"/>
    <mergeCell ref="A15:F15"/>
    <mergeCell ref="A16:F16"/>
    <mergeCell ref="A17:C18"/>
    <mergeCell ref="D17:F17"/>
    <mergeCell ref="D18:D19"/>
    <mergeCell ref="E18:E19"/>
    <mergeCell ref="F18:F19"/>
    <mergeCell ref="A20:A24"/>
  </mergeCells>
  <pageMargins left="0.7" right="0.7" top="0.75" bottom="0.75" header="0.3" footer="0.3"/>
  <pageSetup scale="60"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G32"/>
  <sheetViews>
    <sheetView zoomScaleNormal="100" zoomScaleSheetLayoutView="70" workbookViewId="0">
      <selection activeCell="E5" sqref="E5:F5"/>
    </sheetView>
  </sheetViews>
  <sheetFormatPr baseColWidth="10" defaultRowHeight="15"/>
  <cols>
    <col min="1" max="1" width="11.42578125" style="1" customWidth="1"/>
    <col min="2" max="3" width="11.42578125" style="1"/>
    <col min="4" max="4" width="19.28515625" style="1" customWidth="1"/>
    <col min="5" max="5" width="23.28515625" style="1" customWidth="1"/>
    <col min="6" max="6" width="96" style="1" customWidth="1"/>
    <col min="7" max="16384" width="11.42578125" style="1"/>
  </cols>
  <sheetData>
    <row r="1" spans="1:6" s="58" customFormat="1">
      <c r="A1" s="258" t="s">
        <v>28</v>
      </c>
      <c r="B1" s="259"/>
      <c r="C1" s="259"/>
      <c r="D1" s="259"/>
      <c r="E1" s="259"/>
      <c r="F1" s="260"/>
    </row>
    <row r="2" spans="1:6" s="58" customFormat="1">
      <c r="A2" s="258" t="s">
        <v>0</v>
      </c>
      <c r="B2" s="259"/>
      <c r="C2" s="259"/>
      <c r="D2" s="259"/>
      <c r="E2" s="259"/>
      <c r="F2" s="260"/>
    </row>
    <row r="3" spans="1:6" s="58" customFormat="1">
      <c r="A3" s="268" t="str">
        <f>+[1]Hoja1!B3</f>
        <v>VIGENCIA 2015</v>
      </c>
      <c r="B3" s="269"/>
      <c r="C3" s="269"/>
      <c r="D3" s="269"/>
      <c r="E3" s="269"/>
      <c r="F3" s="270"/>
    </row>
    <row r="4" spans="1:6" s="58" customFormat="1">
      <c r="A4" s="193"/>
      <c r="B4" s="134"/>
      <c r="C4" s="123"/>
      <c r="D4" s="81"/>
      <c r="E4" s="134"/>
      <c r="F4" s="135"/>
    </row>
    <row r="5" spans="1:6" s="58" customFormat="1" ht="25.5" customHeight="1">
      <c r="A5" s="62" t="s">
        <v>38</v>
      </c>
      <c r="B5" s="63"/>
      <c r="C5" s="124"/>
      <c r="D5" s="64"/>
      <c r="E5" s="258" t="s">
        <v>2</v>
      </c>
      <c r="F5" s="260"/>
    </row>
    <row r="6" spans="1:6" s="58" customFormat="1" ht="21.75" customHeight="1">
      <c r="A6" s="261" t="s">
        <v>39</v>
      </c>
      <c r="B6" s="262"/>
      <c r="C6" s="262"/>
      <c r="D6" s="263"/>
      <c r="E6" s="264" t="s">
        <v>237</v>
      </c>
      <c r="F6" s="265"/>
    </row>
    <row r="7" spans="1:6" s="58" customFormat="1">
      <c r="A7" s="239" t="s">
        <v>29</v>
      </c>
      <c r="B7" s="240"/>
      <c r="C7" s="240"/>
      <c r="D7" s="240"/>
      <c r="E7" s="240"/>
      <c r="F7" s="241"/>
    </row>
    <row r="8" spans="1:6" s="58" customFormat="1">
      <c r="A8" s="242" t="s">
        <v>129</v>
      </c>
      <c r="B8" s="243"/>
      <c r="C8" s="243"/>
      <c r="D8" s="243"/>
      <c r="E8" s="243"/>
      <c r="F8" s="244"/>
    </row>
    <row r="9" spans="1:6" s="58" customFormat="1">
      <c r="A9" s="242" t="s">
        <v>286</v>
      </c>
      <c r="B9" s="243"/>
      <c r="C9" s="243"/>
      <c r="D9" s="243"/>
      <c r="E9" s="243"/>
      <c r="F9" s="244"/>
    </row>
    <row r="10" spans="1:6" s="58" customFormat="1">
      <c r="A10" s="242"/>
      <c r="B10" s="243"/>
      <c r="C10" s="243"/>
      <c r="D10" s="243"/>
      <c r="E10" s="243"/>
      <c r="F10" s="244"/>
    </row>
    <row r="11" spans="1:6" s="58" customFormat="1">
      <c r="A11" s="242"/>
      <c r="B11" s="243"/>
      <c r="C11" s="243"/>
      <c r="D11" s="243"/>
      <c r="E11" s="243"/>
      <c r="F11" s="244"/>
    </row>
    <row r="12" spans="1:6" s="58" customFormat="1">
      <c r="A12" s="190" t="s">
        <v>43</v>
      </c>
      <c r="B12" s="153"/>
      <c r="C12" s="85"/>
      <c r="D12" s="153"/>
      <c r="E12" s="153"/>
      <c r="F12" s="86"/>
    </row>
    <row r="13" spans="1:6">
      <c r="A13" s="245" t="s">
        <v>40</v>
      </c>
      <c r="B13" s="246"/>
      <c r="C13" s="246"/>
      <c r="D13" s="246"/>
      <c r="E13" s="246"/>
      <c r="F13" s="247"/>
    </row>
    <row r="14" spans="1:6" ht="15" customHeight="1">
      <c r="A14" s="220" t="s">
        <v>41</v>
      </c>
      <c r="B14" s="221"/>
      <c r="C14" s="221"/>
      <c r="D14" s="221"/>
      <c r="E14" s="221"/>
      <c r="F14" s="222"/>
    </row>
    <row r="15" spans="1:6" ht="15.75" customHeight="1">
      <c r="A15" s="348" t="s">
        <v>5</v>
      </c>
      <c r="B15" s="348"/>
      <c r="C15" s="348"/>
      <c r="D15" s="349" t="s">
        <v>44</v>
      </c>
      <c r="E15" s="349"/>
      <c r="F15" s="349"/>
    </row>
    <row r="16" spans="1:6" ht="50.25" customHeight="1">
      <c r="A16" s="348"/>
      <c r="B16" s="348"/>
      <c r="C16" s="348"/>
      <c r="D16" s="155" t="s">
        <v>3</v>
      </c>
      <c r="E16" s="155" t="s">
        <v>4</v>
      </c>
      <c r="F16" s="155" t="s">
        <v>287</v>
      </c>
    </row>
    <row r="17" spans="1:7" s="189" customFormat="1" ht="409.5" customHeight="1">
      <c r="A17" s="338" t="s">
        <v>250</v>
      </c>
      <c r="B17" s="339"/>
      <c r="C17" s="340"/>
      <c r="D17" s="198" t="s">
        <v>7</v>
      </c>
      <c r="E17" s="199" t="s">
        <v>59</v>
      </c>
      <c r="F17" s="187" t="s">
        <v>283</v>
      </c>
    </row>
    <row r="18" spans="1:7" s="189" customFormat="1" ht="81" customHeight="1">
      <c r="A18" s="334" t="s">
        <v>9</v>
      </c>
      <c r="B18" s="334"/>
      <c r="C18" s="335"/>
      <c r="D18" s="197" t="s">
        <v>220</v>
      </c>
      <c r="E18" s="200">
        <v>0.92</v>
      </c>
      <c r="F18" s="201" t="s">
        <v>42</v>
      </c>
    </row>
    <row r="19" spans="1:7" s="189" customFormat="1" ht="323.25" customHeight="1">
      <c r="A19" s="336" t="s">
        <v>8</v>
      </c>
      <c r="B19" s="337"/>
      <c r="C19" s="337"/>
      <c r="D19" s="202" t="s">
        <v>7</v>
      </c>
      <c r="E19" s="203" t="s">
        <v>113</v>
      </c>
      <c r="F19" s="202" t="s">
        <v>277</v>
      </c>
    </row>
    <row r="20" spans="1:7" s="208" customFormat="1" ht="75" customHeight="1">
      <c r="A20" s="341" t="s">
        <v>239</v>
      </c>
      <c r="B20" s="341"/>
      <c r="C20" s="341"/>
      <c r="D20" s="212" t="s">
        <v>238</v>
      </c>
      <c r="E20" s="213">
        <v>1.2474000000000001</v>
      </c>
      <c r="F20" s="214" t="s">
        <v>240</v>
      </c>
    </row>
    <row r="21" spans="1:7" s="210" customFormat="1" ht="167.25" customHeight="1">
      <c r="A21" s="215" t="s">
        <v>218</v>
      </c>
      <c r="B21" s="215" t="s">
        <v>219</v>
      </c>
      <c r="C21" s="215"/>
      <c r="D21" s="215" t="s">
        <v>279</v>
      </c>
      <c r="E21" s="216" t="s">
        <v>113</v>
      </c>
      <c r="F21" s="209" t="s">
        <v>251</v>
      </c>
    </row>
    <row r="22" spans="1:7" s="208" customFormat="1">
      <c r="A22" s="217" t="s">
        <v>284</v>
      </c>
      <c r="B22" s="218"/>
      <c r="C22" s="218"/>
      <c r="D22" s="218"/>
      <c r="E22" s="218"/>
      <c r="F22" s="219"/>
      <c r="G22" s="211"/>
    </row>
    <row r="23" spans="1:7" s="208" customFormat="1" ht="15.75" customHeight="1">
      <c r="A23" s="342" t="s">
        <v>278</v>
      </c>
      <c r="B23" s="343"/>
      <c r="C23" s="343"/>
      <c r="D23" s="343"/>
      <c r="E23" s="343"/>
      <c r="F23" s="344"/>
    </row>
    <row r="24" spans="1:7" s="208" customFormat="1" ht="15.75" customHeight="1">
      <c r="A24" s="342"/>
      <c r="B24" s="343"/>
      <c r="C24" s="343"/>
      <c r="D24" s="343"/>
      <c r="E24" s="343"/>
      <c r="F24" s="344"/>
    </row>
    <row r="25" spans="1:7" s="208" customFormat="1" ht="86.25" customHeight="1">
      <c r="A25" s="345"/>
      <c r="B25" s="346"/>
      <c r="C25" s="346"/>
      <c r="D25" s="346"/>
      <c r="E25" s="346"/>
      <c r="F25" s="347"/>
    </row>
    <row r="26" spans="1:7" s="207" customFormat="1" ht="15.75" customHeight="1">
      <c r="A26" s="204" t="s">
        <v>1</v>
      </c>
      <c r="B26" s="205"/>
      <c r="C26" s="205"/>
      <c r="D26" s="205"/>
      <c r="E26" s="205"/>
      <c r="F26" s="206"/>
    </row>
    <row r="27" spans="1:7" s="207" customFormat="1" ht="15.75" customHeight="1">
      <c r="A27" s="289" t="s">
        <v>285</v>
      </c>
      <c r="B27" s="290"/>
      <c r="C27" s="290"/>
      <c r="D27" s="290"/>
      <c r="E27" s="290"/>
      <c r="F27" s="291"/>
    </row>
    <row r="28" spans="1:7" s="207" customFormat="1" ht="15.75" customHeight="1">
      <c r="A28" s="289"/>
      <c r="B28" s="290"/>
      <c r="C28" s="290"/>
      <c r="D28" s="290"/>
      <c r="E28" s="290"/>
      <c r="F28" s="291"/>
    </row>
    <row r="29" spans="1:7" s="207" customFormat="1" ht="138.75" customHeight="1">
      <c r="A29" s="292"/>
      <c r="B29" s="293"/>
      <c r="C29" s="293"/>
      <c r="D29" s="293"/>
      <c r="E29" s="293"/>
      <c r="F29" s="294"/>
    </row>
    <row r="30" spans="1:7" s="189" customFormat="1" ht="21.75" customHeight="1">
      <c r="A30" s="230" t="s">
        <v>248</v>
      </c>
      <c r="B30" s="231"/>
      <c r="C30" s="231"/>
      <c r="D30" s="231"/>
      <c r="E30" s="231"/>
      <c r="F30" s="232"/>
    </row>
    <row r="31" spans="1:7">
      <c r="A31" s="233" t="s">
        <v>288</v>
      </c>
      <c r="B31" s="234"/>
      <c r="C31" s="234"/>
      <c r="D31" s="234"/>
      <c r="E31" s="234"/>
      <c r="F31" s="235"/>
    </row>
    <row r="32" spans="1:7">
      <c r="A32" s="236"/>
      <c r="B32" s="237"/>
      <c r="C32" s="237"/>
      <c r="D32" s="237"/>
      <c r="E32" s="237"/>
      <c r="F32" s="238"/>
    </row>
  </sheetData>
  <sheetProtection password="DFF6" sheet="1" objects="1" scenarios="1"/>
  <mergeCells count="23">
    <mergeCell ref="A15:C16"/>
    <mergeCell ref="D15:F15"/>
    <mergeCell ref="A1:F1"/>
    <mergeCell ref="A2:F2"/>
    <mergeCell ref="A3:F3"/>
    <mergeCell ref="A13:F13"/>
    <mergeCell ref="A14:F14"/>
    <mergeCell ref="E5:F5"/>
    <mergeCell ref="A6:D6"/>
    <mergeCell ref="E6:F6"/>
    <mergeCell ref="A7:F7"/>
    <mergeCell ref="A8:F8"/>
    <mergeCell ref="A9:F9"/>
    <mergeCell ref="A10:F10"/>
    <mergeCell ref="A11:F11"/>
    <mergeCell ref="A18:C18"/>
    <mergeCell ref="A19:C19"/>
    <mergeCell ref="A17:C17"/>
    <mergeCell ref="A30:F30"/>
    <mergeCell ref="A31:F32"/>
    <mergeCell ref="A20:C20"/>
    <mergeCell ref="A23:F25"/>
    <mergeCell ref="A27:F29"/>
  </mergeCells>
  <pageMargins left="0.7" right="0.7" top="0.75" bottom="0.75" header="0.3" footer="0.3"/>
  <pageSetup scale="54" orientation="portrait" r:id="rId1"/>
  <colBreaks count="1" manualBreakCount="1">
    <brk id="6" max="1048575" man="1"/>
  </col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F30"/>
  <sheetViews>
    <sheetView zoomScale="90" zoomScaleNormal="90" workbookViewId="0">
      <selection activeCell="B20" sqref="B20"/>
    </sheetView>
  </sheetViews>
  <sheetFormatPr baseColWidth="10" defaultRowHeight="15"/>
  <cols>
    <col min="1" max="1" width="26.85546875" customWidth="1"/>
    <col min="2" max="2" width="21.5703125" customWidth="1"/>
    <col min="3" max="3" width="15.85546875" customWidth="1"/>
    <col min="4" max="4" width="15" customWidth="1"/>
    <col min="5" max="5" width="19.28515625" customWidth="1"/>
    <col min="6" max="6" width="80.28515625" customWidth="1"/>
  </cols>
  <sheetData>
    <row r="1" spans="1:6" s="58" customFormat="1">
      <c r="A1" s="258" t="s">
        <v>28</v>
      </c>
      <c r="B1" s="259"/>
      <c r="C1" s="259"/>
      <c r="D1" s="259"/>
      <c r="E1" s="259"/>
      <c r="F1" s="260"/>
    </row>
    <row r="2" spans="1:6" s="58" customFormat="1">
      <c r="A2" s="258" t="s">
        <v>0</v>
      </c>
      <c r="B2" s="259"/>
      <c r="C2" s="259"/>
      <c r="D2" s="259"/>
      <c r="E2" s="259"/>
      <c r="F2" s="260"/>
    </row>
    <row r="3" spans="1:6" s="58" customFormat="1">
      <c r="A3" s="268" t="str">
        <f>+[1]Hoja1!B3</f>
        <v>VIGENCIA 2015</v>
      </c>
      <c r="B3" s="269"/>
      <c r="C3" s="269"/>
      <c r="D3" s="269"/>
      <c r="E3" s="269"/>
      <c r="F3" s="270"/>
    </row>
    <row r="4" spans="1:6" s="58" customFormat="1">
      <c r="A4" s="133"/>
      <c r="B4" s="134"/>
      <c r="C4" s="123"/>
      <c r="D4" s="81"/>
      <c r="E4" s="134"/>
      <c r="F4" s="135"/>
    </row>
    <row r="5" spans="1:6" s="58" customFormat="1">
      <c r="A5" s="62" t="s">
        <v>38</v>
      </c>
      <c r="B5" s="63"/>
      <c r="C5" s="124"/>
      <c r="D5" s="64"/>
      <c r="E5" s="258" t="s">
        <v>311</v>
      </c>
      <c r="F5" s="260"/>
    </row>
    <row r="6" spans="1:6" s="58" customFormat="1">
      <c r="A6" s="261" t="s">
        <v>39</v>
      </c>
      <c r="B6" s="262"/>
      <c r="C6" s="262"/>
      <c r="D6" s="263"/>
      <c r="E6" s="268" t="s">
        <v>160</v>
      </c>
      <c r="F6" s="270"/>
    </row>
    <row r="7" spans="1:6" s="58" customFormat="1">
      <c r="A7" s="239" t="s">
        <v>29</v>
      </c>
      <c r="B7" s="240"/>
      <c r="C7" s="240"/>
      <c r="D7" s="240"/>
      <c r="E7" s="240"/>
      <c r="F7" s="241"/>
    </row>
    <row r="8" spans="1:6" s="58" customFormat="1">
      <c r="A8" s="242" t="s">
        <v>159</v>
      </c>
      <c r="B8" s="243"/>
      <c r="C8" s="243"/>
      <c r="D8" s="243"/>
      <c r="E8" s="243"/>
      <c r="F8" s="244"/>
    </row>
    <row r="9" spans="1:6" s="58" customFormat="1">
      <c r="A9" s="242" t="s">
        <v>290</v>
      </c>
      <c r="B9" s="243"/>
      <c r="C9" s="243"/>
      <c r="D9" s="243"/>
      <c r="E9" s="243"/>
      <c r="F9" s="244"/>
    </row>
    <row r="10" spans="1:6" s="58" customFormat="1">
      <c r="A10" s="242"/>
      <c r="B10" s="243"/>
      <c r="C10" s="243"/>
      <c r="D10" s="243"/>
      <c r="E10" s="243"/>
      <c r="F10" s="244"/>
    </row>
    <row r="11" spans="1:6" s="58" customFormat="1">
      <c r="A11" s="242"/>
      <c r="B11" s="243"/>
      <c r="C11" s="243"/>
      <c r="D11" s="243"/>
      <c r="E11" s="243"/>
      <c r="F11" s="244"/>
    </row>
    <row r="12" spans="1:6" s="58" customFormat="1">
      <c r="A12" s="131" t="s">
        <v>43</v>
      </c>
      <c r="B12" s="132"/>
      <c r="C12" s="85"/>
      <c r="D12" s="132"/>
      <c r="E12" s="132"/>
      <c r="F12" s="86"/>
    </row>
    <row r="13" spans="1:6" s="58" customFormat="1">
      <c r="A13" s="245" t="s">
        <v>40</v>
      </c>
      <c r="B13" s="246"/>
      <c r="C13" s="246"/>
      <c r="D13" s="246"/>
      <c r="E13" s="246"/>
      <c r="F13" s="247"/>
    </row>
    <row r="14" spans="1:6" s="58" customFormat="1" ht="15" customHeight="1">
      <c r="A14" s="245" t="s">
        <v>41</v>
      </c>
      <c r="B14" s="246"/>
      <c r="C14" s="246"/>
      <c r="D14" s="246"/>
      <c r="E14" s="246"/>
      <c r="F14" s="247"/>
    </row>
    <row r="15" spans="1:6" s="116" customFormat="1" ht="15" customHeight="1">
      <c r="A15" s="245"/>
      <c r="B15" s="246"/>
      <c r="C15" s="246"/>
      <c r="D15" s="246"/>
      <c r="E15" s="246"/>
      <c r="F15" s="247"/>
    </row>
    <row r="16" spans="1:6" s="116" customFormat="1">
      <c r="A16" s="245"/>
      <c r="B16" s="246"/>
      <c r="C16" s="246"/>
      <c r="D16" s="246"/>
      <c r="E16" s="246"/>
      <c r="F16" s="247"/>
    </row>
    <row r="17" spans="1:6" s="58" customFormat="1">
      <c r="A17" s="255" t="s">
        <v>131</v>
      </c>
      <c r="B17" s="255"/>
      <c r="C17" s="255"/>
      <c r="D17" s="301" t="s">
        <v>132</v>
      </c>
      <c r="E17" s="301"/>
      <c r="F17" s="301"/>
    </row>
    <row r="18" spans="1:6" s="58" customFormat="1">
      <c r="A18" s="255"/>
      <c r="B18" s="255"/>
      <c r="C18" s="255"/>
      <c r="D18" s="257" t="s">
        <v>133</v>
      </c>
      <c r="E18" s="257" t="s">
        <v>134</v>
      </c>
      <c r="F18" s="257" t="s">
        <v>135</v>
      </c>
    </row>
    <row r="19" spans="1:6" s="58" customFormat="1" ht="33.75" customHeight="1">
      <c r="A19" s="130" t="s">
        <v>46</v>
      </c>
      <c r="B19" s="130" t="s">
        <v>47</v>
      </c>
      <c r="C19" s="130" t="s">
        <v>48</v>
      </c>
      <c r="D19" s="257"/>
      <c r="E19" s="257"/>
      <c r="F19" s="257"/>
    </row>
    <row r="20" spans="1:6" s="101" customFormat="1" ht="105" customHeight="1">
      <c r="A20" s="195" t="s">
        <v>161</v>
      </c>
      <c r="B20" s="104" t="s">
        <v>113</v>
      </c>
      <c r="C20" s="104" t="s">
        <v>113</v>
      </c>
      <c r="D20" s="104" t="s">
        <v>113</v>
      </c>
      <c r="E20" s="104" t="s">
        <v>113</v>
      </c>
      <c r="F20" s="129" t="s">
        <v>291</v>
      </c>
    </row>
    <row r="21" spans="1:6">
      <c r="A21" s="142" t="s">
        <v>284</v>
      </c>
      <c r="B21" s="8"/>
      <c r="C21" s="8"/>
      <c r="D21" s="8"/>
      <c r="E21" s="8"/>
      <c r="F21" s="11"/>
    </row>
    <row r="22" spans="1:6" s="165" customFormat="1" ht="64.5" customHeight="1">
      <c r="A22" s="353" t="s">
        <v>265</v>
      </c>
      <c r="B22" s="354"/>
      <c r="C22" s="354"/>
      <c r="D22" s="354"/>
      <c r="E22" s="354"/>
      <c r="F22" s="355"/>
    </row>
    <row r="23" spans="1:6">
      <c r="A23" s="350" t="s">
        <v>292</v>
      </c>
      <c r="B23" s="351"/>
      <c r="C23" s="351"/>
      <c r="D23" s="351"/>
      <c r="E23" s="351"/>
      <c r="F23" s="352"/>
    </row>
    <row r="24" spans="1:6">
      <c r="A24" s="350"/>
      <c r="B24" s="351"/>
      <c r="C24" s="351"/>
      <c r="D24" s="351"/>
      <c r="E24" s="351"/>
      <c r="F24" s="352"/>
    </row>
    <row r="25" spans="1:6">
      <c r="A25" s="7" t="s">
        <v>1</v>
      </c>
      <c r="B25" s="8"/>
      <c r="C25" s="8"/>
      <c r="D25" s="8"/>
      <c r="E25" s="8"/>
      <c r="F25" s="9"/>
    </row>
    <row r="26" spans="1:6">
      <c r="A26" s="325" t="s">
        <v>293</v>
      </c>
      <c r="B26" s="326"/>
      <c r="C26" s="326"/>
      <c r="D26" s="326"/>
      <c r="E26" s="326"/>
      <c r="F26" s="327"/>
    </row>
    <row r="27" spans="1:6" ht="92.25" customHeight="1">
      <c r="A27" s="328"/>
      <c r="B27" s="329"/>
      <c r="C27" s="329"/>
      <c r="D27" s="329"/>
      <c r="E27" s="329"/>
      <c r="F27" s="330"/>
    </row>
    <row r="28" spans="1:6" s="189" customFormat="1" ht="21.75" customHeight="1">
      <c r="A28" s="230" t="s">
        <v>248</v>
      </c>
      <c r="B28" s="231"/>
      <c r="C28" s="231"/>
      <c r="D28" s="231"/>
      <c r="E28" s="231"/>
      <c r="F28" s="232"/>
    </row>
    <row r="29" spans="1:6">
      <c r="A29" s="233" t="s">
        <v>288</v>
      </c>
      <c r="B29" s="234"/>
      <c r="C29" s="234"/>
      <c r="D29" s="234"/>
      <c r="E29" s="234"/>
      <c r="F29" s="235"/>
    </row>
    <row r="30" spans="1:6">
      <c r="A30" s="236"/>
      <c r="B30" s="237"/>
      <c r="C30" s="237"/>
      <c r="D30" s="237"/>
      <c r="E30" s="237"/>
      <c r="F30" s="238"/>
    </row>
  </sheetData>
  <sheetProtection password="DFF6" sheet="1" objects="1" scenarios="1"/>
  <mergeCells count="25">
    <mergeCell ref="A22:F22"/>
    <mergeCell ref="F18:F19"/>
    <mergeCell ref="A3:F3"/>
    <mergeCell ref="E6:F6"/>
    <mergeCell ref="A1:F1"/>
    <mergeCell ref="A2:F2"/>
    <mergeCell ref="E5:F5"/>
    <mergeCell ref="A6:D6"/>
    <mergeCell ref="A7:F7"/>
    <mergeCell ref="A23:F24"/>
    <mergeCell ref="A28:F28"/>
    <mergeCell ref="A29:F30"/>
    <mergeCell ref="A8:F8"/>
    <mergeCell ref="A26:F27"/>
    <mergeCell ref="A9:F9"/>
    <mergeCell ref="A10:F10"/>
    <mergeCell ref="A11:F11"/>
    <mergeCell ref="A13:F13"/>
    <mergeCell ref="A14:F14"/>
    <mergeCell ref="A15:F15"/>
    <mergeCell ref="A16:F16"/>
    <mergeCell ref="A17:C18"/>
    <mergeCell ref="D17:F17"/>
    <mergeCell ref="D18:D19"/>
    <mergeCell ref="E18:E19"/>
  </mergeCells>
  <pageMargins left="0.51181102362204722" right="0.51181102362204722" top="0.55118110236220474" bottom="0.55118110236220474" header="0.31496062992125984" footer="0.31496062992125984"/>
  <pageSetup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vt:i4>
      </vt:variant>
    </vt:vector>
  </HeadingPairs>
  <TitlesOfParts>
    <vt:vector size="18" baseType="lpstr">
      <vt:lpstr>PLANEACIÓN</vt:lpstr>
      <vt:lpstr>JURIDICA</vt:lpstr>
      <vt:lpstr>COMUNICACIONES</vt:lpstr>
      <vt:lpstr>TRÁNSITO</vt:lpstr>
      <vt:lpstr>CONCESIONES</vt:lpstr>
      <vt:lpstr>PUERTOS </vt:lpstr>
      <vt:lpstr>INFORMATICA</vt:lpstr>
      <vt:lpstr>FINANCIERA  </vt:lpstr>
      <vt:lpstr>ATENCION CIUDADANO</vt:lpstr>
      <vt:lpstr>DISCIPLINARIO</vt:lpstr>
      <vt:lpstr>DOCUMENTAL</vt:lpstr>
      <vt:lpstr>ADMINISTRATIVA</vt:lpstr>
      <vt:lpstr>NOTIFICACIONES</vt:lpstr>
      <vt:lpstr>TALENTO HUMANO</vt:lpstr>
      <vt:lpstr>Hoja2</vt:lpstr>
      <vt:lpstr>Hoja3</vt:lpstr>
      <vt:lpstr>Hoja4</vt:lpstr>
      <vt:lpstr>'FINANCIERA  '!Área_de_impresión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Jannethe Molano Delgado</dc:creator>
  <cp:lastModifiedBy>Angelica Galan Hernandez</cp:lastModifiedBy>
  <cp:lastPrinted>2016-03-03T15:13:36Z</cp:lastPrinted>
  <dcterms:created xsi:type="dcterms:W3CDTF">2014-02-12T16:29:52Z</dcterms:created>
  <dcterms:modified xsi:type="dcterms:W3CDTF">2016-03-15T19:59:11Z</dcterms:modified>
</cp:coreProperties>
</file>